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C:\Users\Julius Steensberg\OneDrive\Desktop\GitHub\Bachelor_Git\TIMES-DE\SuppXLS\"/>
    </mc:Choice>
  </mc:AlternateContent>
  <xr:revisionPtr revIDLastSave="0" documentId="13_ncr:1_{FC7FE1AD-CE7B-44FD-8CB3-8B018FB898B8}" xr6:coauthVersionLast="47" xr6:coauthVersionMax="47" xr10:uidLastSave="{00000000-0000-0000-0000-000000000000}"/>
  <bookViews>
    <workbookView xWindow="-110" yWindow="-110" windowWidth="19420" windowHeight="10420" activeTab="5" xr2:uid="{00000000-000D-0000-FFFF-FFFF00000000}"/>
  </bookViews>
  <sheets>
    <sheet name="LOG" sheetId="25" r:id="rId1"/>
    <sheet name="Intro" sheetId="32" r:id="rId2"/>
    <sheet name="35" sheetId="38" r:id="rId3"/>
    <sheet name="Maximum" sheetId="37" r:id="rId4"/>
    <sheet name="Bound" sheetId="28" r:id="rId5"/>
    <sheet name="LineCap" sheetId="31" r:id="rId6"/>
    <sheet name="Sources" sheetId="36" r:id="rId7"/>
    <sheet name="2010" sheetId="33" r:id="rId8"/>
    <sheet name="2015" sheetId="34" r:id="rId9"/>
    <sheet name="2019" sheetId="35"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Order1" hidden="1">255</definedName>
    <definedName name="_Order2" hidden="1">255</definedName>
    <definedName name="ActUnit_Pa">#REF!</definedName>
    <definedName name="ActUnit_Pb">#REF!</definedName>
    <definedName name="AFA_3a">#REF!</definedName>
    <definedName name="AFA_3b">#REF!</definedName>
    <definedName name="All_TP">#REF!,#REF!,#REF!</definedName>
    <definedName name="All_US">#REF!,#REF!,#REF!</definedName>
    <definedName name="AnnualProd_1">[1]Plants1!$N$14:$N$1884</definedName>
    <definedName name="BaseYear">[1]Start!$D$22</definedName>
    <definedName name="BiomassLargeCHP" localSheetId="9">[2]TechnologyData!$A$14:$M$41</definedName>
    <definedName name="BiomassLargeCHP">[3]TechnologyData!$A$14:$M$41</definedName>
    <definedName name="body1ea">#REF!</definedName>
    <definedName name="body1eb">#REF!</definedName>
    <definedName name="body1fa">#REF!</definedName>
    <definedName name="body1fb">#REF!</definedName>
    <definedName name="body1ga">#REF!</definedName>
    <definedName name="body1gb">#REF!</definedName>
    <definedName name="body2ea">#REF!</definedName>
    <definedName name="body2eb">#REF!</definedName>
    <definedName name="body2f">#REF!</definedName>
    <definedName name="body2fa">#REF!</definedName>
    <definedName name="body2fb">#REF!</definedName>
    <definedName name="body2ga">#REF!</definedName>
    <definedName name="body2gb">#REF!</definedName>
    <definedName name="body3ea">#REF!</definedName>
    <definedName name="body3eb">#REF!</definedName>
    <definedName name="body3fa">#REF!</definedName>
    <definedName name="body3fb">#REF!</definedName>
    <definedName name="body3ga">#REF!</definedName>
    <definedName name="body3gb">#REF!</definedName>
    <definedName name="body4ea">#REF!</definedName>
    <definedName name="body4eb">#REF!</definedName>
    <definedName name="body4f">#REF!</definedName>
    <definedName name="body4fa">#REF!</definedName>
    <definedName name="body4fb">#REF!</definedName>
    <definedName name="body4ga">#REF!</definedName>
    <definedName name="body4gb">#REF!</definedName>
    <definedName name="BPslut" localSheetId="9">[2]Plants!$J$2</definedName>
    <definedName name="BPslut">[3]Plants!$J$2</definedName>
    <definedName name="ButCol1">'[1]Define ChooseSheet'!$D$49</definedName>
    <definedName name="ButCol2">'[1]Define ChooseSheet'!$D$50</definedName>
    <definedName name="Cap_OMfixed_1">[1]Plants1!$AO$14:$AO$1884</definedName>
    <definedName name="Cap_OMvar_1">[1]Plants1!$AP$14:$AP$1884</definedName>
    <definedName name="Cap_Outage_1">[1]Plants1!$AQ$14:$AQ$1884</definedName>
    <definedName name="CAP2ACT_3a">#REF!</definedName>
    <definedName name="CAP2ACT_3b">#REF!</definedName>
    <definedName name="CapUnit_Pa">#REF!</definedName>
    <definedName name="CapUnit_Pb">#REF!</definedName>
    <definedName name="CEH_3a">#REF!</definedName>
    <definedName name="CEH_3b">#REF!</definedName>
    <definedName name="chosenYear">[4]Cockpit!$B$5</definedName>
    <definedName name="CHPR_3a">#REF!</definedName>
    <definedName name="CHPR_3b">#REF!</definedName>
    <definedName name="CHPR_UP_3a">#REF!</definedName>
    <definedName name="CHPR_UP_3b">#REF!</definedName>
    <definedName name="Comm_IN_3a">#REF!</definedName>
    <definedName name="Comm_IN_3b">#REF!</definedName>
    <definedName name="Comm_OUT_3a">#REF!</definedName>
    <definedName name="Comm_OUT_3b">#REF!</definedName>
    <definedName name="countrye">#REF!</definedName>
    <definedName name="countryf">#REF!</definedName>
    <definedName name="countryg">#REF!</definedName>
    <definedName name="CRF_CountryName">[5]Sheet1!$C$4</definedName>
    <definedName name="dkkPerEUR">'[6]Centrale data'!$C$34</definedName>
    <definedName name="E_waste">#REF!</definedName>
    <definedName name="EFF_3a">#REF!</definedName>
    <definedName name="EFF_3b">#REF!</definedName>
    <definedName name="Eksportstigning" localSheetId="9">[2]Plants!$J$6</definedName>
    <definedName name="Eksportstigning">[3]Plants!$J$6</definedName>
    <definedName name="ElArea">[1]Start!$D$24</definedName>
    <definedName name="ELarea_1">[1]Plants1!$B$14:$B$1884</definedName>
    <definedName name="ElAreas">[1]Geo!$B$11:$B$15</definedName>
    <definedName name="ElAreas_Translate">[1]Geo!$I$11:$J$15</definedName>
    <definedName name="ElBoiler" localSheetId="9">[2]TechnologyData!$O$72:$AA$99</definedName>
    <definedName name="ElBoiler">[3]TechnologyData!$O$72:$AA$99</definedName>
    <definedName name="ElCap_1">[1]Plants1!$G$14:$G$1884</definedName>
    <definedName name="ElCap_a">[1]Plants1!$EX$14:$EX$1884</definedName>
    <definedName name="ElCap_b">[1]Plants1!$FD$14:$FD$1884</definedName>
    <definedName name="ElCap_Eff_1">[1]Plants1!$AK$14:$AK$1884</definedName>
    <definedName name="ElCap2015_1">[1]Plants1!$DV$14:$DV$1884</definedName>
    <definedName name="ElCap2020_1">[1]Plants1!$DX$14:$DX$1884</definedName>
    <definedName name="ElCap2025_1">[1]Plants1!$DZ$14:$DZ$1884</definedName>
    <definedName name="ElCap2030_1">[1]Plants1!$EB$14:$EB$1884</definedName>
    <definedName name="ElCap2040_1">[1]Plants1!$ED$14:$ED$1884</definedName>
    <definedName name="ElCap2050_1">[1]Plants1!$EF$14:$EF$1884</definedName>
    <definedName name="ElPriceMix" localSheetId="9">[2]Subsidy!#REF!</definedName>
    <definedName name="ElPriceMix">[3]Subsidy!#REF!</definedName>
    <definedName name="Euro">#REF!</definedName>
    <definedName name="Fastprisår" localSheetId="9">[7]Forside!$B$5</definedName>
    <definedName name="Fastprisår">[8]Forside!$B$5</definedName>
    <definedName name="FID_1" localSheetId="9">[9]AGR_Fuels!$A$2</definedName>
    <definedName name="FID_1">[9]AGR_Fuels!$A$2</definedName>
    <definedName name="FID_2">[10]LOG!#REF!</definedName>
    <definedName name="FindCenDec">'[1]TIMES-DK codes'!$S$12:$U$37</definedName>
    <definedName name="FindCentral">[1]Geo!$E$11:$G$50</definedName>
    <definedName name="FindFuel1">[1]Fuel!$I$12:$J$69</definedName>
    <definedName name="FindFuel2">[1]Fuel!$L$12:$M$24</definedName>
    <definedName name="FindPeak">[1]Peak!$F$12:$G$40</definedName>
    <definedName name="FindProcSet">'[1]TIMES-DK codes'!$S$12:$T$37</definedName>
    <definedName name="FIXOM_3a">#REF!</definedName>
    <definedName name="FIXOM_3b">#REF!</definedName>
    <definedName name="FIXWINOFF">'[11]O&amp;M waste and WIN '!$K$13</definedName>
    <definedName name="FIXWINON">'[11]O&amp;M waste and WIN '!$K$14</definedName>
    <definedName name="FIXWSTBO">'[12]O&amp;M waste and WIN '!$E$5</definedName>
    <definedName name="FIXWSTBP">'[13]O&amp;M waste '!$C$4</definedName>
    <definedName name="FuelDesc">[1]Fuel!$T$12:$U$34</definedName>
    <definedName name="FuelPrices">#REF!</definedName>
    <definedName name="HeatCap_1">[1]Plants1!$H$14:$H$1884</definedName>
    <definedName name="HeatCap_a">[1]Plants1!$EZ$14:$EZ$1884</definedName>
    <definedName name="HeatCap_b">[1]Plants1!$FF$14:$FF$1884</definedName>
    <definedName name="HeatCap_Cv_1">[1]Plants1!$AN$14:$AN$1884</definedName>
    <definedName name="HeatCap_HeatEff_1">[1]Plants1!$AL$14:$AL$1884</definedName>
    <definedName name="HeatCap2015_1">[1]Plants1!$EJ$14:$EJ$1884</definedName>
    <definedName name="HeatCap2020_1">[1]Plants1!$EL$14:$EL$1884</definedName>
    <definedName name="HeatCap2025_1">[1]Plants1!$EN$14:$EN$1884</definedName>
    <definedName name="HeatCap2030_1">[1]Plants1!$EP$14:$EP$1884</definedName>
    <definedName name="HeatCap2040_1">[1]Plants1!$ER$14:$ER$1884</definedName>
    <definedName name="HeatCap2050_1">[1]Plants1!$ET$14:$ET$1884</definedName>
    <definedName name="HeatPump_Large" localSheetId="9">[2]TechnologyData!$O$101:$AA$128</definedName>
    <definedName name="HeatPump_Large">[3]TechnologyData!$O$101:$AA$128</definedName>
    <definedName name="HTML_CodePage" hidden="1">1252</definedName>
    <definedName name="HTML_Control" hidden="1">{"'Ark1'!$A$8:$M$33"}</definedName>
    <definedName name="HTML_Control_2" hidden="1">{"'Ark1'!$A$8:$M$33"}</definedName>
    <definedName name="HTML_Control_2_1" hidden="1">{"'Ark1'!$A$8:$M$33"}</definedName>
    <definedName name="HTML_Control_3" hidden="1">{"'Ark1'!$A$8:$M$33"}</definedName>
    <definedName name="HTML_Control_3_1" hidden="1">{"'Ark1'!$A$8:$M$33"}</definedName>
    <definedName name="HTML_Control_4" hidden="1">{"'Ark1'!$A$8:$M$33"}</definedName>
    <definedName name="HTML_Description" hidden="1">""</definedName>
    <definedName name="HTML_Email" hidden="1">""</definedName>
    <definedName name="HTML_Header" hidden="1">"Ark1"</definedName>
    <definedName name="HTML_LastUpdate" hidden="1">"21-06-02"</definedName>
    <definedName name="HTML_LineAfter" hidden="1">FALSE</definedName>
    <definedName name="HTML_LineBefore" hidden="1">FALSE</definedName>
    <definedName name="HTML_Name" hidden="1">"Bjarne Ruby"</definedName>
    <definedName name="HTML_OBDlg2" hidden="1">TRUE</definedName>
    <definedName name="HTML_OBDlg4" hidden="1">TRUE</definedName>
    <definedName name="HTML_OS" hidden="1">0</definedName>
    <definedName name="HTML_PathFile" hidden="1">"L:\Nmr\Indicators\MinHTML.htm"</definedName>
    <definedName name="HTML_Title" hidden="1">"Data"</definedName>
    <definedName name="Include1">[1]Plants1!$BG$14:$BG$1884</definedName>
    <definedName name="Include2">[1]Plants1!$BO$14:$BO$1884</definedName>
    <definedName name="Include2015E">[1]Plants1!$CT$14:$CT$1884</definedName>
    <definedName name="Include2015H">[1]Plants1!$DF$14:$DF$1884</definedName>
    <definedName name="Include2020E">[1]Plants1!$CV$14:$CV$1884</definedName>
    <definedName name="Include2020H">[1]Plants1!$DH$14:$DH$1884</definedName>
    <definedName name="Include2025E">[1]Plants1!$CX$14:$CX$1884</definedName>
    <definedName name="Include2025H">[1]Plants1!$DJ$14:$DJ$1884</definedName>
    <definedName name="Include2030E">[1]Plants1!$CZ$14:$CZ$1884</definedName>
    <definedName name="Include2030H">[1]Plants1!$DL$14:$DL$1884</definedName>
    <definedName name="Include2040E">[1]Plants1!$DB$14:$DB$1884</definedName>
    <definedName name="Include2040H">[1]Plants1!$DN$14:$DN$1884</definedName>
    <definedName name="Include2050E">[1]Plants1!$DD$14:$DD$1884</definedName>
    <definedName name="Include2050H">[1]Plants1!$DP$14:$DP$1884</definedName>
    <definedName name="Include23">[1]Plants1!$CA$14:$CA$1884</definedName>
    <definedName name="Include23a">[1]Plants1!$CD$14:$CD$1884</definedName>
    <definedName name="Include23b">[1]Plants1!$CG$14:$CG$1884</definedName>
    <definedName name="Include24">[1]Plants1!$CB$14:$CB$1884</definedName>
    <definedName name="Include24a">[1]Plants1!$CE$14:$CE$1884</definedName>
    <definedName name="Include24b">[1]Plants1!$CH$14:$CH$1884</definedName>
    <definedName name="IncludeElArea">[1]Geo!$B$11:$C$15</definedName>
    <definedName name="IncludePlantType">[1]PlantType!$B$11:$D$30</definedName>
    <definedName name="IncludeTechnology">[1]Technology!$B$11:$D$44</definedName>
    <definedName name="Inflation" localSheetId="9">[2]General!#REF!</definedName>
    <definedName name="Inflation">[3]General!#REF!</definedName>
    <definedName name="LastPSOYear" localSheetId="9">[2]Plants!$H$2</definedName>
    <definedName name="LastPSOYear">[3]Plants!$H$2</definedName>
    <definedName name="LIFE_3a">#REF!</definedName>
    <definedName name="LIFE_3b">#REF!</definedName>
    <definedName name="MINCRD" comment="Activity bound for DK crude oil production based on projection from DEA.">#REF!</definedName>
    <definedName name="MINNGA" comment="Activity bound for DK natural gas  production based on projection from DEA.">#REF!</definedName>
    <definedName name="MWhGJ">#REF!</definedName>
    <definedName name="NCAP_BND_FX_0_3a">#REF!</definedName>
    <definedName name="NCAP_BND_FX_0_3b">#REF!</definedName>
    <definedName name="NCAP_BND_FX_3a">#REF!</definedName>
    <definedName name="NCAP_BND_FX_3b">#REF!</definedName>
    <definedName name="Nettarif" localSheetId="9">[2]TechnologyData!$F$11</definedName>
    <definedName name="Nettarif">[3]TechnologyData!$F$11</definedName>
    <definedName name="NGCC_SmallBP" localSheetId="9">[2]TechnologyData!$A$72:$M$99</definedName>
    <definedName name="NGCC_SmallBP">[3]TechnologyData!$A$72:$M$99</definedName>
    <definedName name="nhydro" localSheetId="9">[2]General!#REF!</definedName>
    <definedName name="nhydro">[3]General!#REF!</definedName>
    <definedName name="NyeNGCC" localSheetId="9">[2]Plants!$J$5</definedName>
    <definedName name="NyeNGCC">[3]Plants!$J$5</definedName>
    <definedName name="OffshoreWindPark" localSheetId="9">[2]TechnologyData!$O$43:$AA$70</definedName>
    <definedName name="OffshoreWindPark">[3]TechnologyData!$O$43:$AA$70</definedName>
    <definedName name="OnshoreWindPark" localSheetId="9">[2]TechnologyData!$O$14:$AA$41</definedName>
    <definedName name="OnshoreWindPark">[3]TechnologyData!$O$14:$AA$41</definedName>
    <definedName name="Pal_Workbook_GUID" hidden="1">"72JZWYL6P959RFW66W1IKY6K"</definedName>
    <definedName name="Peak_3a">#REF!</definedName>
    <definedName name="Peak_3b">#REF!</definedName>
    <definedName name="PlantDesc1">'[1]TIMES-DK codes'!$B$12:$C$48</definedName>
    <definedName name="PlantDesc2">'[1]TIMES-DK codes'!$D$12:$E$40</definedName>
    <definedName name="PlantName_1">[1]Plants1!$A$14:$A$1884</definedName>
    <definedName name="Prisår_Til_Ramses">#REF!</definedName>
    <definedName name="Raggr1">[14]Rækker!$A$4:$A$4</definedName>
    <definedName name="Raggr2">[14]Rækker!$B$4:$B$4</definedName>
    <definedName name="Raggr3">[14]Rækker!$C$4:$C$4</definedName>
    <definedName name="Real_interest_rate" localSheetId="9">[15]TechnologyData!$B$37</definedName>
    <definedName name="Real_interest_rate">[16]TechnologyData!$B$37</definedName>
    <definedName name="RefurbishedCoalBioCHP" localSheetId="9">[2]TechnologyData!$A$43:$M$70</definedName>
    <definedName name="RefurbishedCoalBioCHP">[3]TechnologyData!$A$43:$M$70</definedName>
    <definedName name="Region_3a">#REF!</definedName>
    <definedName name="Region_3b">#REF!</definedName>
    <definedName name="Region_Pa">#REF!</definedName>
    <definedName name="Region_Pb">#REF!</definedName>
    <definedName name="RenovCKV" localSheetId="9">[2]Plants!$J$4</definedName>
    <definedName name="RenovCKV">[3]Plants!$J$4</definedName>
    <definedName name="RetBE">[17]Macro1!#REF!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SØK">'[6]Centrale data'!$C$32</definedName>
    <definedName name="Saggr1">[14]Søjler!$A$4:$A$7</definedName>
    <definedName name="Saggr2">[14]Søjler!$B$4:$B$7</definedName>
    <definedName name="Saggr3">[14]Søjler!$C$4:$C$7</definedName>
    <definedName name="Saggr4">[14]Søjler!$D$4:$D$7</definedName>
    <definedName name="Saggr5">[14]Søjler!$E$4:$E$7</definedName>
    <definedName name="Saggr6">[14]Søjler!$F$4:$F$7</definedName>
    <definedName name="Saggr7">[14]Søjler!$G$4:$G$7</definedName>
    <definedName name="Saggr8">[14]Søjler!$H$4:$H$7</definedName>
    <definedName name="Set_Pa">#REF!</definedName>
    <definedName name="Set_Pb">#REF!</definedName>
    <definedName name="Share_I_UP_3">[18]Tech!#REF!</definedName>
    <definedName name="Share_I_UP_3a">#REF!</definedName>
    <definedName name="Share_I_UP_3b">#REF!</definedName>
    <definedName name="STOCK_HET_3">[18]Tech!#REF!</definedName>
    <definedName name="STOCK_HET_3a">#REF!</definedName>
    <definedName name="STOCK_HET_3b">#REF!</definedName>
    <definedName name="TechDesc_3a">#REF!</definedName>
    <definedName name="TechDesc_3b">#REF!</definedName>
    <definedName name="TechDesc_Pa">#REF!</definedName>
    <definedName name="TechDesc_Pb">#REF!</definedName>
    <definedName name="TechName_1">[1]Plants1!$CP$14:$CP$1884</definedName>
    <definedName name="TechName_3a">#REF!</definedName>
    <definedName name="TechName_3b">#REF!</definedName>
    <definedName name="TechName_Pa">#REF!</definedName>
    <definedName name="TechName_Pb">#REF!</definedName>
    <definedName name="TimesliceLevel_Pa">#REF!</definedName>
    <definedName name="TimesliceLevel_Pb">#REF!</definedName>
    <definedName name="TP.Electricity_and_RES">#REF!</definedName>
    <definedName name="TP.Petroleum">#REF!</definedName>
    <definedName name="TP.Solids_and_Gases">#REF!</definedName>
    <definedName name="Translate">'[1]Plants Translate 1'!$E$12:$K$55</definedName>
    <definedName name="US.Electricity_and_RES">#REF!</definedName>
    <definedName name="US.Petroleum">#REF!</definedName>
    <definedName name="US.Solids_and_Gases">#REF!</definedName>
    <definedName name="VAROM_3a">#REF!</definedName>
    <definedName name="VAROM_3b">#REF!</definedName>
    <definedName name="VARWINOFF">'[11]O&amp;M waste and WIN '!$L$13</definedName>
    <definedName name="VARWINON">'[11]O&amp;M waste and WIN '!$L$14</definedName>
    <definedName name="VARWSTBO">'[13]O&amp;M waste '!$D$5</definedName>
    <definedName name="VARWSTBP">'[13]O&amp;M waste '!$D$4</definedName>
    <definedName name="WasteCHP" localSheetId="9">[2]TechnologyData!$A$101:$M$129</definedName>
    <definedName name="WasteCHP">[3]TechnologyData!$A$101:$M$129</definedName>
    <definedName name="Wood_SmallBP" localSheetId="9">[2]TechnologyData!$A$131:$M$158</definedName>
    <definedName name="Wood_SmallBP">[3]TechnologyData!$A$131:$M$158</definedName>
    <definedName name="x">[19]AGR_Fuels!$A$2</definedName>
    <definedName name="yeare">#REF!</definedName>
    <definedName name="yearf">#REF!</definedName>
    <definedName name="yearg">#REF!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1" i="31" l="1"/>
  <c r="H55" i="31"/>
  <c r="I56" i="31"/>
  <c r="G53" i="31"/>
  <c r="G77" i="31"/>
  <c r="J76" i="31"/>
  <c r="J75" i="31"/>
  <c r="J74" i="31"/>
  <c r="I73" i="31"/>
  <c r="I72" i="31"/>
  <c r="I71" i="31"/>
  <c r="I70" i="31"/>
  <c r="H69" i="31"/>
  <c r="G67" i="31"/>
  <c r="G63" i="31"/>
  <c r="J62" i="31"/>
  <c r="J60" i="31"/>
  <c r="I59" i="31"/>
  <c r="I58" i="31"/>
  <c r="I57" i="31"/>
  <c r="G42" i="31"/>
  <c r="G30" i="31"/>
  <c r="H44" i="31"/>
  <c r="H32" i="31"/>
  <c r="G20" i="31"/>
  <c r="G10" i="31"/>
  <c r="G52" i="31"/>
  <c r="G40" i="31"/>
  <c r="J51" i="31"/>
  <c r="J50" i="31"/>
  <c r="J49" i="31"/>
  <c r="I48" i="31"/>
  <c r="I47" i="31"/>
  <c r="I46" i="31"/>
  <c r="I45" i="31"/>
  <c r="J37" i="31"/>
  <c r="J39" i="31"/>
  <c r="J38" i="31"/>
  <c r="I36" i="31"/>
  <c r="I35" i="31"/>
  <c r="I34" i="31"/>
  <c r="I33" i="31"/>
  <c r="J29" i="31"/>
  <c r="J28" i="31"/>
  <c r="J27" i="31"/>
  <c r="I26" i="31"/>
  <c r="I25" i="31"/>
  <c r="I24" i="31"/>
  <c r="I23" i="31"/>
  <c r="H22" i="31"/>
  <c r="J19" i="31"/>
  <c r="J18" i="31"/>
  <c r="J17" i="31"/>
  <c r="I16" i="31"/>
  <c r="I15" i="31"/>
  <c r="I14" i="31"/>
  <c r="I13" i="31"/>
  <c r="H12" i="31"/>
  <c r="J10" i="28"/>
  <c r="F23" i="28"/>
  <c r="F25" i="28"/>
  <c r="F19" i="28"/>
  <c r="F21" i="28"/>
  <c r="F31" i="28"/>
  <c r="F33" i="28"/>
  <c r="H27" i="28"/>
  <c r="F27" i="28"/>
  <c r="H28" i="28"/>
  <c r="F39" i="28"/>
  <c r="F41" i="28"/>
  <c r="F35" i="28"/>
  <c r="F37" i="28"/>
  <c r="F47" i="28"/>
  <c r="J57" i="28"/>
  <c r="J56" i="28"/>
  <c r="J55" i="28"/>
  <c r="J54" i="28"/>
  <c r="J53" i="28"/>
  <c r="J52" i="28"/>
  <c r="J51" i="28"/>
  <c r="J50" i="28"/>
  <c r="J49" i="28"/>
  <c r="J48" i="28"/>
  <c r="J47" i="28"/>
  <c r="J46" i="28"/>
  <c r="J45" i="28"/>
  <c r="J44" i="28"/>
  <c r="J43" i="28"/>
  <c r="J42" i="28"/>
  <c r="J41" i="28"/>
  <c r="J40" i="28"/>
  <c r="J39" i="28"/>
  <c r="J38" i="28"/>
  <c r="J37" i="28"/>
  <c r="J36" i="28"/>
  <c r="J35" i="28"/>
  <c r="J34" i="28"/>
  <c r="J33" i="28"/>
  <c r="J32" i="28"/>
  <c r="J31" i="28"/>
  <c r="J30" i="28"/>
  <c r="J29" i="28"/>
  <c r="J28" i="28"/>
  <c r="J27" i="28"/>
  <c r="J26" i="28"/>
  <c r="J25" i="28"/>
  <c r="J24" i="28"/>
  <c r="J23" i="28"/>
  <c r="J22" i="28"/>
  <c r="J21" i="28"/>
  <c r="J20" i="28"/>
  <c r="J19" i="28"/>
  <c r="J18" i="28"/>
  <c r="J17" i="28"/>
  <c r="J16" i="28"/>
  <c r="J15" i="28"/>
  <c r="J14" i="28"/>
  <c r="J13" i="28"/>
  <c r="J12" i="28"/>
  <c r="J11" i="28"/>
  <c r="F15" i="28"/>
  <c r="F17" i="28"/>
  <c r="H19" i="28"/>
  <c r="H20" i="28"/>
  <c r="H23" i="28"/>
  <c r="H24" i="28"/>
  <c r="F29" i="28"/>
  <c r="H32" i="28"/>
  <c r="H31" i="28"/>
  <c r="H36" i="28"/>
  <c r="H35" i="28"/>
  <c r="H39" i="28"/>
  <c r="H40" i="28"/>
  <c r="F43" i="28"/>
  <c r="H44" i="28"/>
  <c r="H43" i="28"/>
  <c r="F45" i="28"/>
  <c r="H48" i="28"/>
  <c r="H47" i="28"/>
  <c r="F49" i="28"/>
  <c r="H15" i="28"/>
  <c r="H16" i="28"/>
  <c r="F11" i="28"/>
  <c r="H11" i="28"/>
  <c r="D9" i="36"/>
  <c r="D8" i="36"/>
  <c r="D7" i="36"/>
  <c r="D6" i="36"/>
  <c r="C9" i="36"/>
  <c r="C8" i="36"/>
  <c r="C7" i="36"/>
  <c r="C6" i="36"/>
  <c r="E51" i="28"/>
  <c r="E52" i="28"/>
  <c r="E53" i="28"/>
  <c r="E54" i="28"/>
  <c r="E55" i="28"/>
  <c r="E56" i="28"/>
  <c r="E57" i="28"/>
  <c r="E43" i="28"/>
  <c r="E44" i="28"/>
  <c r="E45" i="28"/>
  <c r="E46" i="28"/>
  <c r="E47" i="28"/>
  <c r="E48" i="28"/>
  <c r="E49" i="28"/>
  <c r="E35" i="28"/>
  <c r="E36" i="28"/>
  <c r="E37" i="28"/>
  <c r="E38" i="28"/>
  <c r="E39" i="28"/>
  <c r="E40" i="28"/>
  <c r="E41" i="28"/>
  <c r="E27" i="28"/>
  <c r="E28" i="28"/>
  <c r="E29" i="28"/>
  <c r="E30" i="28"/>
  <c r="E31" i="28"/>
  <c r="E32" i="28"/>
  <c r="E33" i="28"/>
  <c r="E20" i="28"/>
  <c r="E21" i="28"/>
  <c r="E22" i="28"/>
  <c r="E23" i="28"/>
  <c r="E24" i="28"/>
  <c r="E25" i="28"/>
  <c r="E19" i="28"/>
  <c r="AA54" i="35"/>
  <c r="AA53" i="35"/>
  <c r="AA38" i="35"/>
  <c r="Z38" i="35"/>
  <c r="AA36" i="35"/>
  <c r="Z36" i="35"/>
  <c r="AA35" i="35"/>
  <c r="Z35" i="35"/>
  <c r="AA34" i="35"/>
  <c r="Z34" i="35"/>
  <c r="AA33" i="35"/>
  <c r="AA37" i="35"/>
  <c r="AA39" i="35"/>
  <c r="Z33" i="35"/>
  <c r="AA30" i="35"/>
  <c r="AA29" i="35"/>
  <c r="AA28" i="35"/>
  <c r="W28" i="35"/>
  <c r="Z27" i="35"/>
  <c r="AA27" i="35"/>
  <c r="V26" i="35"/>
  <c r="W24" i="35"/>
  <c r="W25" i="35"/>
  <c r="W23" i="35"/>
  <c r="V19" i="35"/>
  <c r="V18" i="35"/>
  <c r="U18" i="35"/>
  <c r="X17" i="35"/>
  <c r="V17" i="35"/>
  <c r="U17" i="35"/>
  <c r="S1" i="35"/>
  <c r="R1" i="35"/>
  <c r="Q1" i="35"/>
  <c r="P1" i="35"/>
  <c r="F1" i="35"/>
  <c r="D1" i="35"/>
  <c r="F13" i="28"/>
  <c r="H12" i="28"/>
  <c r="Z37" i="35"/>
  <c r="Z39" i="35"/>
  <c r="W22" i="3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Olexandr Balyk</author>
  </authors>
  <commentList>
    <comment ref="I6" authorId="0" shapeId="0" xr:uid="{00000000-0006-0000-0400-000001000000}">
      <text>
        <r>
          <rPr>
            <b/>
            <sz val="9"/>
            <color indexed="81"/>
            <rFont val="Tahoma"/>
            <family val="2"/>
          </rPr>
          <t>Olexandr Balyk:</t>
        </r>
        <r>
          <rPr>
            <sz val="9"/>
            <color indexed="81"/>
            <rFont val="Tahoma"/>
            <family val="2"/>
          </rPr>
          <t xml:space="preserve">
Inter-/extrapolation rule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Olexandr Balyk</author>
  </authors>
  <commentList>
    <comment ref="K6" authorId="0" shapeId="0" xr:uid="{00000000-0006-0000-0300-000001000000}">
      <text>
        <r>
          <rPr>
            <b/>
            <sz val="9"/>
            <color indexed="81"/>
            <rFont val="Tahoma"/>
            <family val="2"/>
          </rPr>
          <t>Olexandr Balyk:</t>
        </r>
        <r>
          <rPr>
            <sz val="9"/>
            <color indexed="81"/>
            <rFont val="Tahoma"/>
            <family val="2"/>
          </rPr>
          <t xml:space="preserve">
Inter-/extrapolation rule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Mikkel Bosack</author>
  </authors>
  <commentList>
    <comment ref="B25" authorId="0" shapeId="0" xr:uid="{4EF40AAE-CD28-466A-9400-8716819C03AD}">
      <text>
        <r>
          <rPr>
            <b/>
            <sz val="9"/>
            <color indexed="81"/>
            <rFont val="Tahoma"/>
            <family val="2"/>
          </rPr>
          <t>Mikkel Bosack:</t>
        </r>
        <r>
          <rPr>
            <sz val="9"/>
            <color indexed="81"/>
            <rFont val="Tahoma"/>
            <family val="2"/>
          </rPr>
          <t xml:space="preserve">
could very well be energy consumption for the oil refineries</t>
        </r>
      </text>
    </comment>
  </commentList>
</comments>
</file>

<file path=xl/sharedStrings.xml><?xml version="1.0" encoding="utf-8"?>
<sst xmlns="http://schemas.openxmlformats.org/spreadsheetml/2006/main" count="2825" uniqueCount="446">
  <si>
    <t>~TFM_INS</t>
  </si>
  <si>
    <t>TimeSlice</t>
  </si>
  <si>
    <t>LimType</t>
  </si>
  <si>
    <t>Attribute</t>
  </si>
  <si>
    <t>Year</t>
  </si>
  <si>
    <t>Pset_PN</t>
  </si>
  <si>
    <t>Import</t>
  </si>
  <si>
    <t>Export</t>
  </si>
  <si>
    <t>IMPELC*,EXPELC*</t>
  </si>
  <si>
    <t>UP</t>
  </si>
  <si>
    <t>CAP_BND</t>
  </si>
  <si>
    <t>Date</t>
  </si>
  <si>
    <t>Name</t>
  </si>
  <si>
    <t>Sheet Name</t>
  </si>
  <si>
    <t>Cells</t>
  </si>
  <si>
    <t>Comments</t>
  </si>
  <si>
    <t>\I: Unit</t>
  </si>
  <si>
    <t>PJ</t>
  </si>
  <si>
    <t>n/a</t>
  </si>
  <si>
    <t>MW</t>
  </si>
  <si>
    <t>Russia</t>
  </si>
  <si>
    <t>Description</t>
  </si>
  <si>
    <t>Purpose:</t>
  </si>
  <si>
    <t>Description:</t>
  </si>
  <si>
    <t>Relevant sectors</t>
  </si>
  <si>
    <t>ELC</t>
  </si>
  <si>
    <t>Description of different sheets</t>
  </si>
  <si>
    <t>LineCAP</t>
  </si>
  <si>
    <t>Availabilty factors on the transmission lines</t>
  </si>
  <si>
    <t>International transmission lines - capacities for exchange of electricity</t>
  </si>
  <si>
    <t>~TFM_DINS</t>
  </si>
  <si>
    <t>Capacity bounds on the transmission lines</t>
  </si>
  <si>
    <t>Mikkel Bosack Simonsen</t>
  </si>
  <si>
    <t>Development of baseline structure</t>
  </si>
  <si>
    <t>Energy balance by products in 2010</t>
  </si>
  <si>
    <t>terajoule</t>
  </si>
  <si>
    <t>CRD</t>
  </si>
  <si>
    <t>GSL</t>
  </si>
  <si>
    <t>KER</t>
  </si>
  <si>
    <t>DSL</t>
  </si>
  <si>
    <t>MGO</t>
  </si>
  <si>
    <t>NGA</t>
  </si>
  <si>
    <t>ELCC</t>
  </si>
  <si>
    <t xml:space="preserve">Total all products </t>
  </si>
  <si>
    <t>Crude oil  (including gas condensate)</t>
  </si>
  <si>
    <t>Refinery feedstocks</t>
  </si>
  <si>
    <t>Petroleum products, total</t>
  </si>
  <si>
    <t>including:</t>
  </si>
  <si>
    <t xml:space="preserve">Natural gas </t>
  </si>
  <si>
    <t xml:space="preserve">Renewables and wastes
</t>
  </si>
  <si>
    <t>Heat</t>
  </si>
  <si>
    <t xml:space="preserve"> Electricity</t>
  </si>
  <si>
    <t>Other fuel products</t>
  </si>
  <si>
    <t xml:space="preserve"> Refinery gas</t>
  </si>
  <si>
    <t>Liquefied gases</t>
  </si>
  <si>
    <t>Motor gasoline</t>
  </si>
  <si>
    <t>Kerosene - type jet fuel</t>
  </si>
  <si>
    <t>Other kero-   sene</t>
  </si>
  <si>
    <t>Diesel fuel</t>
  </si>
  <si>
    <t>Fuel oil - low sulphur</t>
  </si>
  <si>
    <t xml:space="preserve">Bitumen </t>
  </si>
  <si>
    <t>Other petroleum products</t>
  </si>
  <si>
    <t>MIN</t>
  </si>
  <si>
    <t>Primary production</t>
  </si>
  <si>
    <t>-</t>
  </si>
  <si>
    <t>IMP</t>
  </si>
  <si>
    <t>EXP</t>
  </si>
  <si>
    <t xml:space="preserve">International bunkers </t>
  </si>
  <si>
    <t>International marine bunkers</t>
  </si>
  <si>
    <t>International aviation bunkers</t>
  </si>
  <si>
    <t xml:space="preserve"> Stock changes</t>
  </si>
  <si>
    <t>Total energy supply</t>
  </si>
  <si>
    <t>Statistical difference</t>
  </si>
  <si>
    <t>Transfers</t>
  </si>
  <si>
    <t>Transformation processes</t>
  </si>
  <si>
    <t>Electricity plants</t>
  </si>
  <si>
    <t>CHP plants</t>
  </si>
  <si>
    <t>Heat plants</t>
  </si>
  <si>
    <t>Gas works</t>
  </si>
  <si>
    <t>Blast furnaces</t>
  </si>
  <si>
    <t>Oil refineries</t>
  </si>
  <si>
    <t>Petrochemical plants</t>
  </si>
  <si>
    <t>Other transformation processes</t>
  </si>
  <si>
    <t xml:space="preserve">Energy industries own use </t>
  </si>
  <si>
    <t>Losses</t>
  </si>
  <si>
    <t>Final consumption</t>
  </si>
  <si>
    <t xml:space="preserve">Final energy consumption </t>
  </si>
  <si>
    <t xml:space="preserve">Industry and construction </t>
  </si>
  <si>
    <t>Iron and steel</t>
  </si>
  <si>
    <t>Chemical and petrochemical</t>
  </si>
  <si>
    <t>Non-ferrous metal</t>
  </si>
  <si>
    <t>Non-metallic minerals</t>
  </si>
  <si>
    <t>Transport equipment</t>
  </si>
  <si>
    <t>Machinery</t>
  </si>
  <si>
    <t>Mining and quarrying</t>
  </si>
  <si>
    <t>Food and tobacco</t>
  </si>
  <si>
    <t>Paper, pulp and printing</t>
  </si>
  <si>
    <t>Wood and wood products</t>
  </si>
  <si>
    <t>Textile and leather</t>
  </si>
  <si>
    <t>Construction</t>
  </si>
  <si>
    <t>Non-specified</t>
  </si>
  <si>
    <t>Transport</t>
  </si>
  <si>
    <t xml:space="preserve">Road </t>
  </si>
  <si>
    <t>Rail</t>
  </si>
  <si>
    <t>Domestic aviation</t>
  </si>
  <si>
    <t>Domestic navigation</t>
  </si>
  <si>
    <t xml:space="preserve">Pipeline </t>
  </si>
  <si>
    <t>Transport not elsewhere specified</t>
  </si>
  <si>
    <t>Other fields of economy</t>
  </si>
  <si>
    <t xml:space="preserve">Agriculture, forestry and fishing </t>
  </si>
  <si>
    <t>Commerce and public services</t>
  </si>
  <si>
    <t>Households</t>
  </si>
  <si>
    <t>Not elsewhere-specified</t>
  </si>
  <si>
    <t>Non-energy use</t>
  </si>
  <si>
    <t>2.2  Energy balance by products in 2015</t>
  </si>
  <si>
    <t>Diesel fuel (gas oil)</t>
  </si>
  <si>
    <t xml:space="preserve">Fuel oil </t>
  </si>
  <si>
    <t>Pipeline</t>
  </si>
  <si>
    <t>KRE</t>
  </si>
  <si>
    <t>Mt CO2 from natural gas to power&amp;heat</t>
  </si>
  <si>
    <t>Mt CO2 from natural gas to end use</t>
  </si>
  <si>
    <t>Mt CO2 from oil products</t>
  </si>
  <si>
    <t>Mt CO2e</t>
  </si>
  <si>
    <t>Upstream natural gas consumption, ELC</t>
  </si>
  <si>
    <t>Upstream Oil consumption in refineries, SUP</t>
  </si>
  <si>
    <t>End use natural gas</t>
  </si>
  <si>
    <t>End use Oil products</t>
  </si>
  <si>
    <t>Total from energy sector</t>
  </si>
  <si>
    <t>methane leakage</t>
  </si>
  <si>
    <t>Total from energy sector incl leakage</t>
  </si>
  <si>
    <t>https://ourworldindata.org/co2/country/azerbaijan</t>
  </si>
  <si>
    <t>AGR</t>
  </si>
  <si>
    <t>Buildings</t>
  </si>
  <si>
    <t>Waste</t>
  </si>
  <si>
    <t>Pipeline transport</t>
  </si>
  <si>
    <t>Manufacturing</t>
  </si>
  <si>
    <t>Industry</t>
  </si>
  <si>
    <t>Other fuel combustion</t>
  </si>
  <si>
    <t>Avi/Shipping</t>
  </si>
  <si>
    <t>LULUCF</t>
  </si>
  <si>
    <t>Total GHG emissions</t>
  </si>
  <si>
    <t>CO2 emissions´ish</t>
  </si>
  <si>
    <t>https://www.energycharter.org/fileadmin/DocumentsMedia/Occasional/Electricity_Cooperation_in_the_South_Caucasus.pdf</t>
  </si>
  <si>
    <t>Georgia</t>
  </si>
  <si>
    <t>Size Export MW</t>
  </si>
  <si>
    <t>Size Import MW</t>
  </si>
  <si>
    <t>Source</t>
  </si>
  <si>
    <t>kV</t>
  </si>
  <si>
    <t>Iran</t>
  </si>
  <si>
    <t>Turkey</t>
  </si>
  <si>
    <t>Comment</t>
  </si>
  <si>
    <t>220 kV and 110 kV capacity</t>
  </si>
  <si>
    <t>330 kV and 110 kV</t>
  </si>
  <si>
    <t>From</t>
  </si>
  <si>
    <t>To</t>
  </si>
  <si>
    <t>Calculated based on assumption flow is assumed to be the same in all interconnectors</t>
  </si>
  <si>
    <t>2.10  Energy balance by products in 2019</t>
  </si>
  <si>
    <t>Bound</t>
  </si>
  <si>
    <t>Sources</t>
  </si>
  <si>
    <t>Energy statistics 2010</t>
  </si>
  <si>
    <t>Energy statistics 2015</t>
  </si>
  <si>
    <t>Energy statistics 2019</t>
  </si>
  <si>
    <t xml:space="preserve">Combined sources for new and existing capacity </t>
  </si>
  <si>
    <t>AFA</t>
  </si>
  <si>
    <t>constraint on electricity import and export, 22% of electricity form import and 60 % export</t>
  </si>
  <si>
    <t>~UC_Sets: R_S: AllRegions</t>
  </si>
  <si>
    <t>~UC_Sets: T_E:</t>
  </si>
  <si>
    <t>~UC_T</t>
  </si>
  <si>
    <t>UC_N</t>
  </si>
  <si>
    <t>Cset_CN</t>
  </si>
  <si>
    <t>UC_ACT</t>
  </si>
  <si>
    <t>UC_RHSTS</t>
  </si>
  <si>
    <t>UC_RHSTS~0</t>
  </si>
  <si>
    <t>UC_ELCC_IMP</t>
  </si>
  <si>
    <t>IMPELC*</t>
  </si>
  <si>
    <t>EXPELC*</t>
  </si>
  <si>
    <t>UC_ELCC_EXP</t>
  </si>
  <si>
    <t>DE3</t>
  </si>
  <si>
    <t>All is linked to DE3</t>
  </si>
  <si>
    <t>DE2</t>
  </si>
  <si>
    <t>DE1</t>
  </si>
  <si>
    <t>DE1 &amp; DE3</t>
  </si>
  <si>
    <t>All is linked to DE1</t>
  </si>
  <si>
    <t>* PARAMETER XKFX contains the intital electrical transmission capacities</t>
  </si>
  <si>
    <t>* between pairs of regions.</t>
  </si>
  <si>
    <t>* Units: MW.</t>
  </si>
  <si>
    <t>* The electrical transmission capacity is the capacity</t>
  </si>
  <si>
    <t>* disregarding an eventual loss (see the table XLOSS).</t>
  </si>
  <si>
    <t>* Thus, if there is a loss, a maximum of XCAPINIT MW may be sent into</t>
  </si>
  <si>
    <t>* the transmisison line, but at most (XCAPINIT*XLOSS) MW may be extracted.</t>
  </si>
  <si>
    <t xml:space="preserve">* data sources nordic countries: http://nordpoolspot.com/globalassets/download-center/tso/max_ntc_-valid-from-3-july-2014.pdf </t>
  </si>
  <si>
    <t>*</t>
  </si>
  <si>
    <t>* Capacities for 2016 are based on Nordpool NTC map, Nordic ETP and ENTSO-e TYNDP 2018.</t>
  </si>
  <si>
    <t>* Capacities beyond 2016 are based on ENTSO-E TYNDP 2018</t>
  </si>
  <si>
    <t>* Last update: 09.04.2019, Gustav</t>
  </si>
  <si>
    <t>* Germany separated in four regions according to the major bottlenecks (Frauke 6.2.18)</t>
  </si>
  <si>
    <t>TABLE XKFX(YYY,IRRRE,IRRRI)  'Initial transmission capacity between regions'</t>
  </si>
  <si>
    <t>BE</t>
  </si>
  <si>
    <t>DE4-N</t>
  </si>
  <si>
    <t>DE4-W</t>
  </si>
  <si>
    <t>DE4-E</t>
  </si>
  <si>
    <t>DE4-S</t>
  </si>
  <si>
    <t>DK1</t>
  </si>
  <si>
    <t>DK2</t>
  </si>
  <si>
    <t>EE</t>
  </si>
  <si>
    <t>FIN</t>
  </si>
  <si>
    <t>FR</t>
  </si>
  <si>
    <t>UK</t>
  </si>
  <si>
    <t>LT</t>
  </si>
  <si>
    <t>LV</t>
  </si>
  <si>
    <t>NL</t>
  </si>
  <si>
    <t>NO1</t>
  </si>
  <si>
    <t>NO2</t>
  </si>
  <si>
    <t>NO3</t>
  </si>
  <si>
    <t>NO4</t>
  </si>
  <si>
    <t>NO5</t>
  </si>
  <si>
    <t>PL</t>
  </si>
  <si>
    <t>SE1</t>
  </si>
  <si>
    <t>SE2</t>
  </si>
  <si>
    <t>SE3</t>
  </si>
  <si>
    <t>SE4</t>
  </si>
  <si>
    <t>IT</t>
  </si>
  <si>
    <t>CH</t>
  </si>
  <si>
    <t>AT</t>
  </si>
  <si>
    <t>CZ</t>
  </si>
  <si>
    <t>ES</t>
  </si>
  <si>
    <t>PT</t>
  </si>
  <si>
    <t>.</t>
  </si>
  <si>
    <t>;</t>
  </si>
  <si>
    <t>XKFX(YYY,IRRRE,IRRRI)$(YYY.VAL GT 2016) = XKFX('2016',IRRRE,IRRRI);</t>
  </si>
  <si>
    <t>* Upgrades before 2020</t>
  </si>
  <si>
    <t>XKFX(YYY,'BE','DE4-W')$(YVALUE(YYY) GE 2020) = XKFX(YYY,'BE','DE4-W') + 1000;</t>
  </si>
  <si>
    <t>!! Project name: ALEGrO 100 km HVDC</t>
  </si>
  <si>
    <t xml:space="preserve">XKFX(YYY,'DE4-W','BE')$(YVALUE(YYY) GE 2020) = XKFX(YYY,'DE4-W','BE') + 1000;             </t>
  </si>
  <si>
    <t>!! Source: https://tyndp.entsoe.eu/tyndp2018/projects/projects/92</t>
  </si>
  <si>
    <t xml:space="preserve">XKFX(YYY,'BE','UK')$(YVALUE(YYY) GE 2019) = XKFX(YYY,'BE','UK') + 1000;             </t>
  </si>
  <si>
    <t>!! Project name: NEMO Link HVDC</t>
  </si>
  <si>
    <t xml:space="preserve">XKFX(YYY,'UK','BE')$(YVALUE(YYY) GE 2019) = XKFX(YYY,'UK','BE') + 1000;             </t>
  </si>
  <si>
    <t>!! Source: https://tyndp.entsoe.eu/tyndp2018/projects/projects/74</t>
  </si>
  <si>
    <t xml:space="preserve">XKFX(YYY,'DE4-E','DK2')$(YVALUE(YYY) GE 2019) = XKFX(YYY,'DE4-E','DK2') + 400;             </t>
  </si>
  <si>
    <t xml:space="preserve">!! Project name: Kriegers Flak CGS </t>
  </si>
  <si>
    <t xml:space="preserve">XKFX(YYY,'DK2','DE4-E')$(YVALUE(YYY) GE 2019) = XKFX(YYY,'DK2','DE4-E') + 400;             </t>
  </si>
  <si>
    <t>!! Source: https://tyndp.entsoe.eu/tyndp2018/projects/projects/36</t>
  </si>
  <si>
    <t xml:space="preserve">XKFX(YYY,'DE4-W','NL')$(YVALUE(YYY) GE 2018) = XKFX(YYY,'DE4-W','NL') + 350;             </t>
  </si>
  <si>
    <t>!! Project name: Meeden Diele &amp; Niederrhein Doetinchem</t>
  </si>
  <si>
    <t xml:space="preserve">XKFX(YYY,'NL','DE4-W')$(YVALUE(YYY) GE 2018) = XKFX(YYY,'NL','DE4-W') + 1150;             </t>
  </si>
  <si>
    <t>!! Source: https://tyndp.entsoe.eu/tyndp2018/projects/projects/245 , https://tyndp.entsoe.eu/tyndp2018/projects/projects/113 , https://tyndp.entsoe.eu/Documents/TYNDP%20documents/TYNDP2018/consultation/Main%20Report/TYNDP18%20Exec%20Report%20appendix.pdf</t>
  </si>
  <si>
    <t xml:space="preserve">XKFX(YYY,'DE4-N','NO2')$(YVALUE(YYY) GE 2020) = XKFX(YYY,'DE4-N','NO2') + 1400;             </t>
  </si>
  <si>
    <t>!! Project name: Nordlink</t>
  </si>
  <si>
    <t xml:space="preserve">XKFX(YYY,'NO2','DE4-N')$(YVALUE(YYY) GE 2020) = XKFX(YYY,'NO2','DE4-N') + 1400;             </t>
  </si>
  <si>
    <t>!! Source: https://tyndp.entsoe.eu/tyndp2018/projects/projects/37</t>
  </si>
  <si>
    <t xml:space="preserve">XKFX(YYY,'DE4-N','DK1')$(YVALUE(YYY) GE 2020) = XKFX(YYY,'DE4-N','DK1') + 1000;             </t>
  </si>
  <si>
    <t>!! Project name: DKW-DE, step 3</t>
  </si>
  <si>
    <t xml:space="preserve">XKFX(YYY,'DK1','DE4-N')$(YVALUE(YYY) GE 2020) = XKFX(YYY,'DK1','DE4-N') + 740;             </t>
  </si>
  <si>
    <t>!! Source: https://tyndp.entsoe.eu/tyndp2018/projects/projects/39</t>
  </si>
  <si>
    <t xml:space="preserve">XKFX(YYY,'DK1','NL')$(YVALUE(YYY) GE 2019) = XKFX(YYY,'DK1','NL') + 700;             </t>
  </si>
  <si>
    <t>!! Project name: COBRA cable VSC DC</t>
  </si>
  <si>
    <t xml:space="preserve">XKFX(YYY,'NL','DK1')$(YVALUE(YYY) GE 2019) = XKFX(YYY,'NL','DK1') + 700;             </t>
  </si>
  <si>
    <t>!! Source: https://tyndp.entsoe.eu/tyndp2018/projects/projects/71</t>
  </si>
  <si>
    <t xml:space="preserve">XKFX(YYY,'LT','LV')$(YVALUE(YYY) GE 2020) = XKFX(YYY,'LT','LV') + 516;             </t>
  </si>
  <si>
    <t>!! Difference between Nordpool spot NTC and TYNDP NTC 2020</t>
  </si>
  <si>
    <t xml:space="preserve">XKFX(YYY,'LV','LT')$(YVALUE(YYY) GE 2020) = XKFX(YYY,'LV','LT') + 266;             </t>
  </si>
  <si>
    <t>!! Source: https://tyndp.entsoe.eu/Documents/TYNDP%20documents/TYNDP2018/consultation/Main%20Report/TYNDP18%20Exec%20Report%20appendix.pdf , https://www.nordpoolgroup.com/globalassets/download-center/tso/max-ntc.pdf</t>
  </si>
  <si>
    <t xml:space="preserve">XKFX(YYY,'NO1','NO5')$(YVALUE(YYY) GE 2017) = XKFX(YYY,'NO1','NO5') + 300;             </t>
  </si>
  <si>
    <t>!! Source: https://www.nordpoolgroup.com/globalassets/download-center/tso/max-ntc.pdf</t>
  </si>
  <si>
    <t xml:space="preserve">XKFX(YYY,'NO2','NO5')$(YVALUE(YYY) GE 2020) = XKFX(YYY,'NO2','NO5') + 1000;             </t>
  </si>
  <si>
    <t>!! Project name: Vestre korridor</t>
  </si>
  <si>
    <t xml:space="preserve">XKFX(YYY,'NO5','NO2')$(YVALUE(YYY) GE 2020) = XKFX(YYY,'NO5','NO2') + 1000;             </t>
  </si>
  <si>
    <t>!! Uncertain NTC effect</t>
  </si>
  <si>
    <t xml:space="preserve">XKFX(YYY,'NO3','NO4')$(YVALUE(YYY) GE 2018) = XKFX(YYY,'NO3','NO4') + 200;             </t>
  </si>
  <si>
    <t xml:space="preserve">XKFX(YYY,'NO4','NO3')$(YVALUE(YYY) GE 2017) = XKFX(YYY,'NO4','NO3') + 200;             </t>
  </si>
  <si>
    <t xml:space="preserve">XKFX(YYY,'NO3','NO5')$(YVALUE(YYY) GE 2020) = XKFX(YYY,'NO3','NO5') + 700;             </t>
  </si>
  <si>
    <t xml:space="preserve">XKFX(YYY,'NO5','NO3')$(YVALUE(YYY) GE 2020) = XKFX(YYY,'NO5','NO3') + 700;             </t>
  </si>
  <si>
    <t xml:space="preserve">XKFX(YYY,'SE2','SE3')$(YVALUE(YYY) GE 2020) = XKFX(YYY,'SE2','SE3') + 500;             </t>
  </si>
  <si>
    <t xml:space="preserve">XKFX(YYY,'SE3','SE2')$(YVALUE(YYY) GE 2020) = XKFX(YYY,'SE3','SE2') + 500;             </t>
  </si>
  <si>
    <t xml:space="preserve">XKFX(YYY,'SE3','SE4')$(YVALUE(YYY) GE 2020) = XKFX(YYY,'SE3','SE4') + 1200;             </t>
  </si>
  <si>
    <t xml:space="preserve">XKFX(YYY,'SE4','SE3')$(YVALUE(YYY) GE 2020) = XKFX(YYY,'SE4','SE3') + 1200;             </t>
  </si>
  <si>
    <t>* Upgrades in CBA reference 2027</t>
  </si>
  <si>
    <t xml:space="preserve">XKFX(YYY,'BE','FR')$(YVALUE(YYY) GE 2021) = XKFX(YYY,'BE','FR') + 1000;             </t>
  </si>
  <si>
    <t>!! Project name: Avelin/Mastaing-Avelgem-Horta HTLS AC</t>
  </si>
  <si>
    <t xml:space="preserve">XKFX(YYY,'FR','BE')$(YVALUE(YYY) GE 2021) = XKFX(YYY,'FR','BE') + 1000;             </t>
  </si>
  <si>
    <t>!! Source: https://tyndp.entsoe.eu/tyndp2018/projects/projects/23</t>
  </si>
  <si>
    <t xml:space="preserve">XKFX(YYY,'BE','NL')$(YVALUE(YYY) GE 2022) = XKFX(YYY,'BE','NL') + 1000;             </t>
  </si>
  <si>
    <t>!! Project name: Zandvliet-Rilland          Status: Planned but not yet permitting</t>
  </si>
  <si>
    <t xml:space="preserve">XKFX(YYY,'NL','BE')$(YVALUE(YYY) GE 2022) = XKFX(YYY,'NL','BE') + 1000;             </t>
  </si>
  <si>
    <t>!! Source: https://tyndp.entsoe.eu/tyndp2018/projects/projects/262</t>
  </si>
  <si>
    <t>!! Difference between Reference 2020 and 2027</t>
  </si>
  <si>
    <t xml:space="preserve">XKFX(YYY,'DE4-N','DK1')$(YVALUE(YYY) GE 2023) = XKFX(YYY,'DE4-N','DK1') + 500;             </t>
  </si>
  <si>
    <t>!! Project name: DKW-DE, Westcoast          Status: In permitting</t>
  </si>
  <si>
    <t xml:space="preserve">XKFX(YYY,'DK1','DE4-N')$(YVALUE(YYY) GE 2023) = XKFX(YYY,'DK1','DE4-N') + 500;             </t>
  </si>
  <si>
    <t>!! Source: https://tyndp.entsoe.eu/tyndp2018/projects/projects/183</t>
  </si>
  <si>
    <t xml:space="preserve">XKFX(YYY,'DE4-S','FR')$(YVALUE(YYY) GE 2027) = XKFX(YYY,'DE4-S','FR') + 1500;             </t>
  </si>
  <si>
    <t>!! Project name: Vigy - Uchtelfangen area          Status: Planned but not yet permitting</t>
  </si>
  <si>
    <t xml:space="preserve">XKFX(YYY,'FR','DE4-S')$(YVALUE(YYY) GE 2027) = XKFX(YYY,'FR','DE4-S') + 1500;             </t>
  </si>
  <si>
    <t>!! Source: https://tyndp.entsoe.eu/tyndp2018/projects/projects/244</t>
  </si>
  <si>
    <t xml:space="preserve">XKFX(YYY,'DE4-S','FR')$(YVALUE(YYY) GE 2027) = XKFX(YYY,'DE4-S','FR') + 700;             </t>
  </si>
  <si>
    <t xml:space="preserve">XKFX(YYY,'FR','DE4-S')$(YVALUE(YYY) GE 2027) = XKFX(YYY,'FR','DE4-S') + 1200;             </t>
  </si>
  <si>
    <t>!! Source: https://tyndp.entsoe.eu/Documents/TYNDP%20documents/TYNDP2018/consultation/Main%20Report/TYNDP18%20Exec%20Report%20appendix.pdf</t>
  </si>
  <si>
    <t xml:space="preserve">XKFX(YYY,'DE4-W','NL')$(YVALUE(YYY) GE 2027) = XKFX(YYY,'DE4-W','NL') + 750;             </t>
  </si>
  <si>
    <t xml:space="preserve">XKFX(YYY,'NL','DE4-W')$(YVALUE(YYY) GE 2027) = XKFX(YYY,'NL','DE4-W') + 750;             </t>
  </si>
  <si>
    <t xml:space="preserve">XKFX(YYY,'DE4-E','PL')$(YVALUE(YYY) GE 2021) = XKFX(YYY,'DE4-E','PL') + 1500;             </t>
  </si>
  <si>
    <t>!! Project name: GerPol Improvements</t>
  </si>
  <si>
    <t xml:space="preserve">XKFX(YYY,'PL','DE4-E')$(YVALUE(YYY) GE 2021) = XKFX(YYY,'PL','DE4-E') + 500;             </t>
  </si>
  <si>
    <t>!! Source: https://tyndp.entsoe.eu/tyndp2018/projects/projects/94</t>
  </si>
  <si>
    <t xml:space="preserve">XKFX(YYY,'DE4-E','SE4')$(YVALUE(YYY) GE 2026) = XKFX(YYY,'DE4-E','SE4') + 700;             </t>
  </si>
  <si>
    <t>!! Project name: Hansa PowerBridge I</t>
  </si>
  <si>
    <t xml:space="preserve">XKFX(YYY,'SE4','DE4-E')$(YVALUE(YYY) GE 2026) = XKFX(YYY,'SE4','DE4-E') + 700;             </t>
  </si>
  <si>
    <t>!! Source: https://tyndp.entsoe.eu/tyndp2018/projects/projects/176</t>
  </si>
  <si>
    <t xml:space="preserve">XKFX(YYY,'DK1','UK')$(YVALUE(YYY) GE 2023) = XKFX(YYY,'DK1','UK') + 1400;             </t>
  </si>
  <si>
    <t>!! Project name: Viking DKW-GB</t>
  </si>
  <si>
    <t xml:space="preserve">XKFX(YYY,'UK','DK1')$(YVALUE(YYY) GE 2023) = XKFX(YYY,'UK','DK1') + 1400;             </t>
  </si>
  <si>
    <t>!! Source: https://tyndp.entsoe.eu/tyndp2018/projects/projects/167</t>
  </si>
  <si>
    <t xml:space="preserve">XKFX(YYY,'EE','LV')$(YVALUE(YYY) GE 2021) = XKFX(YYY,'EE','LV') + 400;             </t>
  </si>
  <si>
    <t>!! Project name: Estonia-Latvia 3rd IC , NTC fitted to match numbers in tyndp 2027</t>
  </si>
  <si>
    <t xml:space="preserve">XKFX(YYY,'LV','EE')$(YVALUE(YYY) GE 2021) = XKFX(YYY,'LV','EE') + 500;             </t>
  </si>
  <si>
    <t>!! Source: https://tyndp.entsoe.eu/tyndp2018/projects/projects/62</t>
  </si>
  <si>
    <t xml:space="preserve">XKFX(YYY,'SE1','FIN')$(YVALUE(YYY) GE 2025) = XKFX(YYY,'SE1','FIN') + 500;             </t>
  </si>
  <si>
    <t>!! Project name: 3rd AC Finland-Sweden north , NTC fitted to match numbers in tyndp 2027</t>
  </si>
  <si>
    <t xml:space="preserve">XKFX(YYY,'FIN','SE1')$(YVALUE(YYY) GE 2025) = XKFX(YYY,'FIN','SE1') + 900;             </t>
  </si>
  <si>
    <t>!! Source: https://tyndp.entsoe.eu/tyndp2018/projects/projects/111</t>
  </si>
  <si>
    <t xml:space="preserve">XKFX(YYY,'FR','UK')$(YVALUE(YYY) GE 2019) = XKFX(YYY,'FR','UK') + 1000;             </t>
  </si>
  <si>
    <t>!! Project name: ElecLink</t>
  </si>
  <si>
    <t xml:space="preserve">XKFX(YYY,'UK','FR')$(YVALUE(YYY) GE 2019) = XKFX(YYY,'UK','FR') + 1000;             </t>
  </si>
  <si>
    <t>!! Source: https://tyndp.entsoe.eu/tyndp2018/projects/projects/172</t>
  </si>
  <si>
    <t xml:space="preserve">XKFX(YYY,'FR','UK')$(YVALUE(YYY) GE 2020) = XKFX(YYY,'FR','UK') + 1000;             </t>
  </si>
  <si>
    <t>!! Project name: IFA2</t>
  </si>
  <si>
    <t xml:space="preserve">XKFX(YYY,'UK','FR')$(YVALUE(YYY) GE 2020) = XKFX(YYY,'UK','FR') + 1000;             </t>
  </si>
  <si>
    <t>!! Source: https://tyndp.entsoe.eu/tyndp2018/projects/projects/25</t>
  </si>
  <si>
    <t xml:space="preserve">XKFX(YYY,'FR','UK')$(YVALUE(YYY) GE 2022) = XKFX(YYY,'FR','UK') + 1400;             </t>
  </si>
  <si>
    <t>!! Project name: France-Alderney-Britain</t>
  </si>
  <si>
    <t xml:space="preserve">XKFX(YYY,'UK','FR')$(YVALUE(YYY) GE 2022) = XKFX(YYY,'UK','FR') + 1400;             </t>
  </si>
  <si>
    <t>!! Source: https://tyndp.entsoe.eu/tyndp2018/projects/projects/153</t>
  </si>
  <si>
    <t>!! Project name: GridLink</t>
  </si>
  <si>
    <t>!! Source: https://tyndp.entsoe.eu/tyndp2018/projects/projects/285</t>
  </si>
  <si>
    <t xml:space="preserve">XKFX(YYY,'UK','NO2')$(YVALUE(YYY) GE 2021) = XKFX(YYY,'UK','NO2') + 1400;             </t>
  </si>
  <si>
    <t>!! Project name: North Sea Link</t>
  </si>
  <si>
    <t xml:space="preserve">XKFX(YYY,'NO2','UK')$(YVALUE(YYY) GE 2021) = XKFX(YYY,'NO2','UK') + 1400;             </t>
  </si>
  <si>
    <t>!! Source: https://tyndp.entsoe.eu/tyndp2018/projects/projects/110</t>
  </si>
  <si>
    <t xml:space="preserve">XKFX(YYY,'UK','NO5')$(YVALUE(YYY) GE 2022) = XKFX(YYY,'UK','NO5') + 1400;             </t>
  </si>
  <si>
    <t>!! Project name: NorthConnect</t>
  </si>
  <si>
    <t xml:space="preserve">XKFX(YYY,'NO5','UK')$(YVALUE(YYY) GE 2022) = XKFX(YYY,'NO5','UK') + 1400;             </t>
  </si>
  <si>
    <t>!! Source: https://tyndp.entsoe.eu/tyndp2018/projects/projects/190</t>
  </si>
  <si>
    <t xml:space="preserve">XKFX(YYY,'PL','LT')$(YVALUE(YYY) GE 2025) = XKFX(YYY,'PL','LT') + 500;             </t>
  </si>
  <si>
    <t>!! Project name: Baltics synchro with CE</t>
  </si>
  <si>
    <t xml:space="preserve">XKFX(YYY,'LT','PL')$(YVALUE(YYY) GE 2025) = XKFX(YYY,'LT','PL') + 500;             </t>
  </si>
  <si>
    <t>!! Source: https://tyndp.entsoe.eu/Documents/TYNDP%20documents/TYNDP2018/consultation/Main%20Report/TYNDP18%20Exec%20Report%20appendix.pdf , https://tyndp.entsoe.eu/tyndp2018/projects/projects/170</t>
  </si>
  <si>
    <t xml:space="preserve">XKFX(YYY,'SE3','SE4')$(YVALUE(YYY) GE 2027) = XKFX(YYY,'SE3','SE4') + 700;             </t>
  </si>
  <si>
    <t xml:space="preserve">XKFX(YYY,'SE4','SE3')$(YVALUE(YYY) GE 2027) = XKFX(YYY,'SE4','SE3') + 400;             </t>
  </si>
  <si>
    <t xml:space="preserve">XKFX(YYY,'DE4-W','UK')$(YVALUE(YYY) GE 2022) = XKFX(YYY,'DE4-W','UK') + 1400;             </t>
  </si>
  <si>
    <t>!! Project name: NeuConnect</t>
  </si>
  <si>
    <t xml:space="preserve">XKFX(YYY,'UK','DE4-W')$(YVALUE(YYY) GE 2022) = XKFX(YYY,'UK','DE4-W') + 1400;             </t>
  </si>
  <si>
    <t>!! Source: https://tyndp.entsoe.eu/tyndp2018/projects/projects/309</t>
  </si>
  <si>
    <t xml:space="preserve">XKFX(YYY,'FR','ES')$(YVALUE(YYY) GE 2027) = XKFX(YYY,'FR','ES') + 2200;             </t>
  </si>
  <si>
    <t>!! Source: https://www.montelnews.com/news/1254368/france-approves-route-of-22-gw-interconnector-with-spain</t>
  </si>
  <si>
    <t xml:space="preserve">XKFX(YYY,'ES','FR')$(YVALUE(YYY) GE 2027) = XKFX(YYY,'ES','FR') + 2200;             </t>
  </si>
  <si>
    <t>* Other projects in TYNDP before 2035</t>
  </si>
  <si>
    <t>CAPEX [MEURO]</t>
  </si>
  <si>
    <t>OPEX  [M€/Y]</t>
  </si>
  <si>
    <t>$ontext</t>
  </si>
  <si>
    <t xml:space="preserve">XKFX(YYY,'BE','DE4-W')$(YVALUE(YYY) GE 2028) = XKFX(YYY,'BE','DE4-W') + 1000;             </t>
  </si>
  <si>
    <t>!! Project name: 2nd interconnector Belgium - Germany,        Status: Under consideration</t>
  </si>
  <si>
    <t xml:space="preserve">XKFX(YYY,'DE4-W','BE')$(YVALUE(YYY) GE 2028) = XKFX(YYY,'DE4-W','BE') + 1000;             </t>
  </si>
  <si>
    <t>!! Source: https://tyndp.entsoe.eu/tyndp2018/projects/projects/225</t>
  </si>
  <si>
    <t>Not in reference scenario!!</t>
  </si>
  <si>
    <t xml:space="preserve">XKFX(YYY,'BE','FR')$(YVALUE(YYY) GE 2030) = XKFX(YYY,'BE','FR') + 1000;             </t>
  </si>
  <si>
    <t>!! Project name: study Lonny-Achene-Gramme, Status: Under consideration</t>
  </si>
  <si>
    <t xml:space="preserve">XKFX(YYY,'FR','BE')$(YVALUE(YYY) GE 2030) = XKFX(YYY,'FR','BE') + 1000;             </t>
  </si>
  <si>
    <t>!! Source: https://tyndp.entsoe.eu/tyndp2018/projects/projects/280</t>
  </si>
  <si>
    <t xml:space="preserve">XKFX(YYY,'BE','UK')$(YVALUE(YYY) GE 2028) = XKFX(YYY,'BE','UK') + 1400;             </t>
  </si>
  <si>
    <t>!! Project name: Nautilus: 2nd interconnector Belgium - UK       Status: Under consideration</t>
  </si>
  <si>
    <t xml:space="preserve">XKFX(YYY,'UK','BE')$(YVALUE(YYY) GE 2028) = XKFX(YYY,'UK','BE') + 1400;             </t>
  </si>
  <si>
    <t>!! Source: https://tyndp.entsoe.eu/tyndp2018/projects/projects/121</t>
  </si>
  <si>
    <t xml:space="preserve">XKFX(YYY,'BE','NL')$(YVALUE(YYY) GE 2030) = XKFX(YYY,'BE','NL') + 1000;             </t>
  </si>
  <si>
    <t>!! Project name: Upgrade BE-NL interconnector VanEyck-Maasbracht          Status: Under consideration</t>
  </si>
  <si>
    <t xml:space="preserve">XKFX(YYY,'NL','BE')$(YVALUE(YYY) GE 2030) = XKFX(YYY,'NL','BE') + 1000;             </t>
  </si>
  <si>
    <t>!! Source: https://tyndp.entsoe.eu/tyndp2018/projects/projects/377</t>
  </si>
  <si>
    <t xml:space="preserve">XKFX(YYY,'DE4-S','FR')$(YVALUE(YYY) GE 2025) = XKFX(YYY,'DE4-S','FR') + 300;             </t>
  </si>
  <si>
    <t>!! Project name: Muhlbach - Eichstetten          Status: Planned but not yet permitting</t>
  </si>
  <si>
    <t xml:space="preserve">XKFX(YYY,'FR','DE4-S')$(YVALUE(YYY) GE 2025) = XKFX(YYY,'FR','DE4-S') + 300;             </t>
  </si>
  <si>
    <t>!! Source: https://tyndp.entsoe.eu/tyndp2018/projects/projects/228</t>
  </si>
  <si>
    <t xml:space="preserve">XKFX(YYY,'DE4-E','SE4')$(YVALUE(YYY) GE 2030) = XKFX(YYY,'DE4-E','SE4') + 700;             </t>
  </si>
  <si>
    <t>!! Project name: Hansa PowerBridge II        Status: Under consideration</t>
  </si>
  <si>
    <t xml:space="preserve">XKFX(YYY,'SE4','DE4-E')$(YVALUE(YYY) GE 2030) = XKFX(YYY,'SE4','DE4-E') + 700;             </t>
  </si>
  <si>
    <t>!! Source: https://tyndp.entsoe.eu/tyndp2018/projects/projects/267</t>
  </si>
  <si>
    <t xml:space="preserve">XKFX(YYY,'DE4-E','DK2')$(YVALUE(YYY) GE 2030) = XKFX(YYY,'DE4-E','DK2') + 600;             </t>
  </si>
  <si>
    <t>!! Project name: DKE - DE (Kontek2)       Status: Under consideration</t>
  </si>
  <si>
    <t xml:space="preserve">XKFX(YYY,'DK2','DE4-E')$(YVALUE(YYY) GE 2030) = XKFX(YYY,'DK2','DE4-E') + 600;             </t>
  </si>
  <si>
    <t>!! Source: https://tyndp.entsoe.eu/tyndp2018/projects/projects/179</t>
  </si>
  <si>
    <t xml:space="preserve">XKFX(YYY,'DK1','DK2')$(YVALUE(YYY) GE 2030) = XKFX(YYY,'DK1','DK2') + 600;             </t>
  </si>
  <si>
    <t>!! Project name: Great Belt II        Status: Under consideration</t>
  </si>
  <si>
    <t xml:space="preserve">XKFX(YYY,'DK2','DK1')$(YVALUE(YYY) GE 2030) = XKFX(YYY,'DK2','DK1') + 600;             </t>
  </si>
  <si>
    <t>!! Source: https://tyndp.entsoe.eu/tyndp2018/projects/projects/175</t>
  </si>
  <si>
    <t xml:space="preserve">XKFX(YYY,'DK2','PL')$(YVALUE(YYY) GE 2033) = XKFX(YYY,'DK2','PL') + 600;             </t>
  </si>
  <si>
    <t>!! Project name: DKE - PL-1        Status: Under consideration</t>
  </si>
  <si>
    <t xml:space="preserve">XKFX(YYY,'PL','DK2')$(YVALUE(YYY) GE 2033) = XKFX(YYY,'PL','DK2') + 600;             </t>
  </si>
  <si>
    <t>!! Source: https://tyndp.entsoe.eu/tyndp2018/projects/projects/234</t>
  </si>
  <si>
    <t xml:space="preserve">XKFX(YYY,'SE2','FIN')$(YVALUE(YYY) GE 2029) = XKFX(YYY,'SE2','FIN') + 800;             </t>
  </si>
  <si>
    <t>!! Project name: Fenno-Skan 1 renewal         Status Under consideration</t>
  </si>
  <si>
    <t xml:space="preserve">XKFX(YYY,'FIN','SE2')$(YVALUE(YYY) GE 2029) = XKFX(YYY,'FIN','SE2') + 800;             </t>
  </si>
  <si>
    <t>!! Source: https://tyndp.entsoe.eu/tyndp2018/projects/projects/239</t>
  </si>
  <si>
    <t xml:space="preserve">XKFX(YYY,'FR','UK')$(YVALUE(YYY) GE 2022) = XKFX(YYY,'FR','UK') + 2000;             </t>
  </si>
  <si>
    <t>!! Project name: AQUIND       Status: In permitting</t>
  </si>
  <si>
    <t xml:space="preserve">XKFX(YYY,'UK','FR')$(YVALUE(YYY) GE 2022) = XKFX(YYY,'UK','FR') + 2000;             </t>
  </si>
  <si>
    <t>!! Source: https://tyndp.entsoe.eu/tyndp2018/projects/projects/247</t>
  </si>
  <si>
    <t xml:space="preserve">XKFX(YYY,'FR','UK')$(YVALUE(YYY) GE 2024) = XKFX(YYY,'FR','UK') + 1800;             </t>
  </si>
  <si>
    <t>!! Project name: Birtib       Status: In permitting</t>
  </si>
  <si>
    <t xml:space="preserve">XKFX(YYY,'UK','FR')$(YVALUE(YYY) GE 2024) = XKFX(YYY,'UK','FR') + 1800;             </t>
  </si>
  <si>
    <t>!! Source: https://tyndp.entsoe.eu/tyndp2018/projects/projects/296</t>
  </si>
  <si>
    <t xml:space="preserve">XKFX(YYY,'UK','NL')$(YVALUE(YYY) GE 2030) = XKFX(YYY,'UK','NL') + 2000;             </t>
  </si>
  <si>
    <t>!! Project name: New Great Britain - Netherlands interconnection       Status: In permitting</t>
  </si>
  <si>
    <t xml:space="preserve">XKFX(YYY,'NL','UK')$(YVALUE(YYY) GE 2030) = XKFX(YYY,'NL','UK') + 2000;             </t>
  </si>
  <si>
    <t>!! Source: https://tyndp.entsoe.eu/tyndp2018/projects/projects/260</t>
  </si>
  <si>
    <t xml:space="preserve">XKFX(YYY,'SE2','SE3')$(YVALUE(YYY) GE 2030) = XKFX(YYY,'SE2','SE3') + 1500;             </t>
  </si>
  <si>
    <t>!! Project name: SE North-south reinforcements       Status: Under consideration</t>
  </si>
  <si>
    <t xml:space="preserve">XKFX(YYY,'SE3','SE2')$(YVALUE(YYY) GE 2030) = XKFX(YYY,'SE3','SE2') + 1500;             </t>
  </si>
  <si>
    <t>!! Source: https://tyndp.entsoe.eu/tyndp2018/projects/projects/126</t>
  </si>
  <si>
    <t>$offtext</t>
  </si>
  <si>
    <t>IMPELC-NLDE3</t>
  </si>
  <si>
    <t>IMPELC-FRDE4</t>
  </si>
  <si>
    <t>IMPELC-CHDE4</t>
  </si>
  <si>
    <t>IMPELC-ATDE4</t>
  </si>
  <si>
    <t>IMPELC-CZDE4</t>
  </si>
  <si>
    <t>IMPELC-DK2DE5</t>
  </si>
  <si>
    <t>IMPELC-PLDE5</t>
  </si>
  <si>
    <t>IMPELC-CZDE5</t>
  </si>
  <si>
    <t>DE4</t>
  </si>
  <si>
    <t>DE5</t>
  </si>
  <si>
    <t>EXPELC-NLDE3</t>
  </si>
  <si>
    <t>EXPELC-FRDE4</t>
  </si>
  <si>
    <t>EXPELC-CHDE4</t>
  </si>
  <si>
    <t>EXPELC-ATDE4</t>
  </si>
  <si>
    <t>EXPELC-CZDE4</t>
  </si>
  <si>
    <t>EXPELC-DK2DE5</t>
  </si>
  <si>
    <t>EXPELC-PLDE5</t>
  </si>
  <si>
    <t>EXPELC-CZDE5</t>
  </si>
  <si>
    <t>IMPELC-NODE2</t>
  </si>
  <si>
    <t>EXPELC-NODE2</t>
  </si>
  <si>
    <t>IMPELC-BEDE3</t>
  </si>
  <si>
    <t>IMPELC-DK1DE2</t>
  </si>
  <si>
    <t>IMPELC-SE4DE2</t>
  </si>
  <si>
    <t>EXPELC-DK1DE2</t>
  </si>
  <si>
    <t>EXPELC-SE4DE2</t>
  </si>
  <si>
    <t>IMPELC-SE4DE5</t>
  </si>
  <si>
    <t>EXPELC-SE4DE5</t>
  </si>
  <si>
    <t>IMPELC-UKDE3</t>
  </si>
  <si>
    <t>EXPELC-UKDE3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</si>
</sst>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 * #,##0.00_ ;_ * \-#,##0.00_ ;_ * &quot;-&quot;??_ ;_ @_ "/>
    <numFmt numFmtId="165" formatCode="_(* #,##0_);_(* \(#,##0\);_(* &quot;-&quot;_);_(@_)"/>
    <numFmt numFmtId="166" formatCode="_(* #,##0.00_);_(* \(#,##0.00\);_(* &quot;-&quot;??_);_(@_)"/>
    <numFmt numFmtId="167" formatCode="0.0"/>
    <numFmt numFmtId="168" formatCode="_([$€]* #,##0.00_);_([$€]* \(#,##0.00\);_([$€]* &quot;-&quot;??_);_(@_)"/>
    <numFmt numFmtId="169" formatCode="_-[$€-2]\ * #,##0.00_-;\-[$€-2]\ * #,##0.00_-;_-[$€-2]\ * &quot;-&quot;??_-"/>
    <numFmt numFmtId="170" formatCode="_-&quot;€&quot;\ * #,##0.00_-;\-&quot;€&quot;\ * #,##0.00_-;_-&quot;€&quot;\ * &quot;-&quot;??_-;_-@_-"/>
    <numFmt numFmtId="171" formatCode="#,##0;\-\ #,##0;_-\ &quot;- &quot;"/>
    <numFmt numFmtId="172" formatCode="0.0%"/>
    <numFmt numFmtId="173" formatCode="#,##0;#\ ##0"/>
    <numFmt numFmtId="174" formatCode="#,##0.0"/>
    <numFmt numFmtId="175" formatCode="0.000"/>
    <numFmt numFmtId="176" formatCode="#,##0.000"/>
    <numFmt numFmtId="177" formatCode="\Te\x\t"/>
  </numFmts>
  <fonts count="96">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b/>
      <sz val="10"/>
      <color indexed="12"/>
      <name val="Arial"/>
      <family val="2"/>
    </font>
    <font>
      <sz val="10"/>
      <name val="Arial"/>
      <family val="2"/>
    </font>
    <font>
      <sz val="10"/>
      <name val="Courier"/>
      <family val="3"/>
    </font>
    <font>
      <sz val="9"/>
      <color indexed="8"/>
      <name val="Times New Roman"/>
      <family val="1"/>
    </font>
    <font>
      <sz val="9"/>
      <name val="Times New Roman"/>
      <family val="1"/>
    </font>
    <font>
      <b/>
      <sz val="9"/>
      <name val="Times New Roman"/>
      <family val="1"/>
    </font>
    <font>
      <b/>
      <sz val="9"/>
      <color indexed="81"/>
      <name val="Tahoma"/>
      <family val="2"/>
    </font>
    <font>
      <sz val="9"/>
      <color indexed="81"/>
      <name val="Tahoma"/>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MS Sans Serif"/>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rgb="FF000000"/>
      <name val="Calibri"/>
      <family val="2"/>
    </font>
    <font>
      <u/>
      <sz val="10"/>
      <color indexed="12"/>
      <name val="Arial"/>
      <family val="2"/>
    </font>
    <font>
      <sz val="14"/>
      <color indexed="50"/>
      <name val="Arial"/>
      <family val="2"/>
    </font>
    <font>
      <sz val="6"/>
      <name val="Arial"/>
      <family val="2"/>
    </font>
    <font>
      <b/>
      <sz val="8.5"/>
      <color indexed="50"/>
      <name val="Arial"/>
      <family val="2"/>
    </font>
    <font>
      <sz val="8"/>
      <color indexed="8"/>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sz val="9"/>
      <name val="Geneva"/>
      <family val="2"/>
    </font>
    <font>
      <u/>
      <sz val="11"/>
      <color theme="10"/>
      <name val="Calibri"/>
      <family val="2"/>
      <scheme val="minor"/>
    </font>
    <font>
      <sz val="8"/>
      <name val="Arial"/>
      <family val="2"/>
    </font>
    <font>
      <sz val="10"/>
      <name val="Arial"/>
      <family val="2"/>
      <charset val="1"/>
    </font>
    <font>
      <sz val="18"/>
      <color theme="3"/>
      <name val="Cambria"/>
      <family val="2"/>
      <scheme val="major"/>
    </font>
    <font>
      <b/>
      <sz val="7"/>
      <color indexed="45"/>
      <name val="Arial"/>
      <family val="2"/>
    </font>
    <font>
      <sz val="7"/>
      <color indexed="45"/>
      <name val="Arial"/>
      <family val="2"/>
    </font>
    <font>
      <sz val="10"/>
      <color theme="1"/>
      <name val="Calibri"/>
      <family val="2"/>
    </font>
    <font>
      <b/>
      <sz val="14"/>
      <color rgb="FFFF0000"/>
      <name val="Calibri"/>
      <family val="2"/>
      <scheme val="minor"/>
    </font>
    <font>
      <sz val="10"/>
      <color rgb="FF9C0006"/>
      <name val="Calibri"/>
      <family val="2"/>
    </font>
    <font>
      <sz val="10"/>
      <name val="Arial"/>
      <family val="2"/>
      <charset val="204"/>
    </font>
    <font>
      <sz val="10"/>
      <name val="Helv"/>
    </font>
    <font>
      <b/>
      <sz val="12"/>
      <name val="Arial"/>
      <family val="2"/>
    </font>
    <font>
      <sz val="8"/>
      <color indexed="9"/>
      <name val="Arial"/>
      <family val="2"/>
    </font>
    <font>
      <sz val="11"/>
      <color theme="1"/>
      <name val="Calibri"/>
      <family val="2"/>
    </font>
    <font>
      <b/>
      <sz val="11"/>
      <color theme="0"/>
      <name val="Calibri"/>
      <family val="2"/>
    </font>
    <font>
      <sz val="11"/>
      <color theme="1"/>
      <name val="Calibri"/>
      <family val="2"/>
      <charset val="186"/>
      <scheme val="minor"/>
    </font>
    <font>
      <sz val="11"/>
      <color indexed="8"/>
      <name val="Times New Roman"/>
      <family val="1"/>
    </font>
    <font>
      <b/>
      <sz val="11"/>
      <name val="Times New Roman"/>
      <family val="1"/>
    </font>
    <font>
      <sz val="11"/>
      <name val="Times New Roman"/>
      <family val="1"/>
    </font>
    <font>
      <b/>
      <sz val="11"/>
      <color indexed="8"/>
      <name val="Times New Roman"/>
      <family val="1"/>
    </font>
    <font>
      <b/>
      <sz val="11"/>
      <name val="Times New Roman"/>
      <family val="1"/>
      <charset val="204"/>
    </font>
    <font>
      <sz val="11"/>
      <color theme="1"/>
      <name val="Times New Roman"/>
      <family val="1"/>
      <charset val="204"/>
    </font>
    <font>
      <b/>
      <sz val="11"/>
      <color theme="1"/>
      <name val="Times New Roman"/>
      <family val="1"/>
      <charset val="204"/>
    </font>
    <font>
      <b/>
      <sz val="12"/>
      <color indexed="8"/>
      <name val="Calibri"/>
      <family val="2"/>
    </font>
    <font>
      <sz val="11"/>
      <color rgb="FF00B050"/>
      <name val="Calibri"/>
      <family val="2"/>
      <scheme val="minor"/>
    </font>
    <font>
      <sz val="11"/>
      <name val="Calibri"/>
      <family val="2"/>
    </font>
    <font>
      <sz val="12"/>
      <color indexed="17"/>
      <name val="Calibri"/>
      <family val="2"/>
    </font>
    <font>
      <sz val="12"/>
      <color theme="1"/>
      <name val="Calibri"/>
      <family val="2"/>
      <scheme val="minor"/>
    </font>
    <font>
      <sz val="12"/>
      <color indexed="10"/>
      <name val="Calibri"/>
      <family val="2"/>
    </font>
  </fonts>
  <fills count="8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3"/>
        <bgColor indexed="64"/>
      </patternFill>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C000"/>
        <bgColor indexed="64"/>
      </patternFill>
    </fill>
    <fill>
      <patternFill patternType="solid">
        <fgColor theme="6"/>
        <bgColor indexed="64"/>
      </patternFill>
    </fill>
    <fill>
      <patternFill patternType="solid">
        <fgColor indexed="63"/>
        <bgColor indexed="64"/>
      </patternFill>
    </fill>
    <fill>
      <patternFill patternType="solid">
        <fgColor rgb="FF92D050"/>
        <bgColor indexed="64"/>
      </patternFill>
    </fill>
    <fill>
      <patternFill patternType="solid">
        <fgColor rgb="FF00B0F0"/>
        <bgColor indexed="64"/>
      </patternFill>
    </fill>
    <fill>
      <patternFill patternType="solid">
        <fgColor indexed="62"/>
        <bgColor indexed="64"/>
      </patternFill>
    </fill>
    <fill>
      <patternFill patternType="solid">
        <fgColor rgb="FFD9D9D9"/>
        <bgColor indexed="64"/>
      </patternFill>
    </fill>
    <fill>
      <patternFill patternType="solid">
        <fgColor rgb="FFFFCC00"/>
        <bgColor indexed="64"/>
      </patternFill>
    </fill>
    <fill>
      <patternFill patternType="solid">
        <fgColor rgb="FFFFFF00"/>
        <bgColor indexed="64"/>
      </patternFill>
    </fill>
    <fill>
      <patternFill patternType="solid">
        <fgColor rgb="FF8DB4E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2"/>
        <bgColor indexed="64"/>
      </patternFill>
    </fill>
    <fill>
      <patternFill patternType="solid">
        <fgColor rgb="FFC00000"/>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medium">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medium">
        <color indexed="64"/>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50"/>
      </bottom>
      <diagonal/>
    </border>
    <border>
      <left/>
      <right/>
      <top style="thin">
        <color indexed="45"/>
      </top>
      <bottom style="thin">
        <color indexed="45"/>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s>
  <cellStyleXfs count="2790">
    <xf numFmtId="0" fontId="0" fillId="0" borderId="0"/>
    <xf numFmtId="0" fontId="38" fillId="28" borderId="0" applyNumberFormat="0" applyBorder="0" applyAlignment="0" applyProtection="0"/>
    <xf numFmtId="0" fontId="38" fillId="29" borderId="0" applyNumberFormat="0" applyBorder="0" applyAlignment="0" applyProtection="0"/>
    <xf numFmtId="0" fontId="38" fillId="30" borderId="0" applyNumberFormat="0" applyBorder="0" applyAlignment="0" applyProtection="0"/>
    <xf numFmtId="0" fontId="38" fillId="31" borderId="0" applyNumberFormat="0" applyBorder="0" applyAlignment="0" applyProtection="0"/>
    <xf numFmtId="0" fontId="38" fillId="32" borderId="0" applyNumberFormat="0" applyBorder="0" applyAlignment="0" applyProtection="0"/>
    <xf numFmtId="0" fontId="38" fillId="33" borderId="0" applyNumberFormat="0" applyBorder="0" applyAlignment="0" applyProtection="0"/>
    <xf numFmtId="0" fontId="20" fillId="2" borderId="0" applyNumberFormat="0" applyBorder="0" applyAlignment="0" applyProtection="0"/>
    <xf numFmtId="0" fontId="20" fillId="3" borderId="0" applyNumberFormat="0" applyBorder="0" applyAlignment="0" applyProtection="0"/>
    <xf numFmtId="0" fontId="20" fillId="4"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38" fillId="34" borderId="0" applyNumberFormat="0" applyBorder="0" applyAlignment="0" applyProtection="0"/>
    <xf numFmtId="0" fontId="38" fillId="35" borderId="0" applyNumberFormat="0" applyBorder="0" applyAlignment="0" applyProtection="0"/>
    <xf numFmtId="0" fontId="38" fillId="36" borderId="0" applyNumberFormat="0" applyBorder="0" applyAlignment="0" applyProtection="0"/>
    <xf numFmtId="0" fontId="38" fillId="37" borderId="0" applyNumberFormat="0" applyBorder="0" applyAlignment="0" applyProtection="0"/>
    <xf numFmtId="0" fontId="38" fillId="38" borderId="0" applyNumberFormat="0" applyBorder="0" applyAlignment="0" applyProtection="0"/>
    <xf numFmtId="0" fontId="38" fillId="39"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5" borderId="0" applyNumberFormat="0" applyBorder="0" applyAlignment="0" applyProtection="0"/>
    <xf numFmtId="0" fontId="20" fillId="8" borderId="0" applyNumberFormat="0" applyBorder="0" applyAlignment="0" applyProtection="0"/>
    <xf numFmtId="0" fontId="20" fillId="11" borderId="0" applyNumberFormat="0" applyBorder="0" applyAlignment="0" applyProtection="0"/>
    <xf numFmtId="0" fontId="11" fillId="0" borderId="0" applyNumberFormat="0" applyFont="0" applyFill="0" applyBorder="0" applyProtection="0">
      <alignment horizontal="left" vertical="center" indent="5"/>
    </xf>
    <xf numFmtId="0" fontId="39" fillId="40" borderId="0" applyNumberFormat="0" applyBorder="0" applyAlignment="0" applyProtection="0"/>
    <xf numFmtId="0" fontId="39" fillId="41" borderId="0" applyNumberFormat="0" applyBorder="0" applyAlignment="0" applyProtection="0"/>
    <xf numFmtId="0" fontId="39" fillId="42" borderId="0" applyNumberFormat="0" applyBorder="0" applyAlignment="0" applyProtection="0"/>
    <xf numFmtId="0" fontId="39"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12"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39" fillId="46" borderId="0" applyNumberFormat="0" applyBorder="0" applyAlignment="0" applyProtection="0"/>
    <xf numFmtId="0" fontId="39"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39" fillId="50" borderId="0" applyNumberFormat="0" applyBorder="0" applyAlignment="0" applyProtection="0"/>
    <xf numFmtId="0" fontId="39" fillId="51" borderId="0" applyNumberFormat="0" applyBorder="0" applyAlignment="0" applyProtection="0"/>
    <xf numFmtId="4" fontId="15" fillId="20" borderId="1">
      <alignment horizontal="right" vertical="center"/>
    </xf>
    <xf numFmtId="4" fontId="15" fillId="20" borderId="1">
      <alignment horizontal="right" vertical="center"/>
    </xf>
    <xf numFmtId="0" fontId="40" fillId="52" borderId="0" applyNumberFormat="0" applyBorder="0" applyAlignment="0" applyProtection="0"/>
    <xf numFmtId="0" fontId="23" fillId="21" borderId="2" applyNumberFormat="0" applyAlignment="0" applyProtection="0"/>
    <xf numFmtId="0" fontId="23" fillId="21" borderId="2" applyNumberFormat="0" applyAlignment="0" applyProtection="0"/>
    <xf numFmtId="0" fontId="23" fillId="21" borderId="2" applyNumberFormat="0" applyAlignment="0" applyProtection="0"/>
    <xf numFmtId="0" fontId="23" fillId="21" borderId="2" applyNumberFormat="0" applyAlignment="0" applyProtection="0"/>
    <xf numFmtId="0" fontId="23" fillId="21" borderId="2" applyNumberFormat="0" applyAlignment="0" applyProtection="0"/>
    <xf numFmtId="0" fontId="23" fillId="21" borderId="2" applyNumberFormat="0" applyAlignment="0" applyProtection="0"/>
    <xf numFmtId="0" fontId="23" fillId="21" borderId="2" applyNumberFormat="0" applyAlignment="0" applyProtection="0"/>
    <xf numFmtId="0" fontId="23" fillId="21" borderId="2" applyNumberFormat="0" applyAlignment="0" applyProtection="0"/>
    <xf numFmtId="0" fontId="23" fillId="21" borderId="2" applyNumberFormat="0" applyAlignment="0" applyProtection="0"/>
    <xf numFmtId="0" fontId="23" fillId="21" borderId="2" applyNumberFormat="0" applyAlignment="0" applyProtection="0"/>
    <xf numFmtId="0" fontId="41" fillId="53" borderId="17" applyNumberFormat="0" applyAlignment="0" applyProtection="0"/>
    <xf numFmtId="0" fontId="31" fillId="0" borderId="3" applyNumberFormat="0" applyFill="0" applyAlignment="0" applyProtection="0"/>
    <xf numFmtId="0" fontId="24" fillId="22" borderId="4" applyNumberFormat="0" applyAlignment="0" applyProtection="0"/>
    <xf numFmtId="0" fontId="42" fillId="54" borderId="18" applyNumberFormat="0" applyAlignment="0" applyProtection="0"/>
    <xf numFmtId="0" fontId="21"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9" borderId="0" applyNumberFormat="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0" fontId="16" fillId="0" borderId="5">
      <alignment horizontal="left" vertical="center" wrapText="1" indent="2"/>
    </xf>
    <xf numFmtId="168" fontId="11"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69" fontId="11" fillId="0" borderId="0" applyFont="0" applyFill="0" applyBorder="0" applyAlignment="0" applyProtection="0"/>
    <xf numFmtId="169"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170" fontId="11" fillId="0" borderId="0" applyFont="0" applyFill="0" applyBorder="0" applyAlignment="0" applyProtection="0"/>
    <xf numFmtId="170" fontId="11" fillId="0" borderId="0" applyFont="0" applyFill="0" applyBorder="0" applyAlignment="0" applyProtection="0"/>
    <xf numFmtId="170" fontId="13" fillId="0" borderId="0" applyFont="0" applyFill="0" applyBorder="0" applyAlignment="0" applyProtection="0"/>
    <xf numFmtId="0" fontId="43" fillId="0" borderId="0" applyNumberFormat="0" applyFill="0" applyBorder="0" applyAlignment="0" applyProtection="0"/>
    <xf numFmtId="0" fontId="44" fillId="55" borderId="0" applyNumberFormat="0" applyBorder="0" applyAlignment="0" applyProtection="0"/>
    <xf numFmtId="0" fontId="45" fillId="0" borderId="19" applyNumberFormat="0" applyFill="0" applyAlignment="0" applyProtection="0"/>
    <xf numFmtId="0" fontId="46" fillId="0" borderId="20" applyNumberFormat="0" applyFill="0" applyAlignment="0" applyProtection="0"/>
    <xf numFmtId="0" fontId="47" fillId="0" borderId="21" applyNumberFormat="0" applyFill="0" applyAlignment="0" applyProtection="0"/>
    <xf numFmtId="0" fontId="47" fillId="0" borderId="0" applyNumberFormat="0" applyFill="0" applyBorder="0" applyAlignment="0" applyProtection="0"/>
    <xf numFmtId="0" fontId="48" fillId="56" borderId="17"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0" fontId="30" fillId="7" borderId="2" applyNumberFormat="0" applyAlignment="0" applyProtection="0"/>
    <xf numFmtId="4" fontId="16" fillId="0" borderId="0" applyBorder="0">
      <alignment horizontal="right" vertical="center"/>
    </xf>
    <xf numFmtId="0" fontId="49" fillId="0" borderId="22" applyNumberFormat="0" applyFill="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3" fillId="0" borderId="0" applyFont="0" applyFill="0" applyBorder="0" applyAlignment="0" applyProtection="0"/>
    <xf numFmtId="0" fontId="50" fillId="57" borderId="0" applyNumberFormat="0" applyBorder="0" applyAlignment="0" applyProtection="0"/>
    <xf numFmtId="0" fontId="32" fillId="23" borderId="0" applyNumberFormat="0" applyBorder="0" applyAlignment="0" applyProtection="0"/>
    <xf numFmtId="0" fontId="11" fillId="0" borderId="0"/>
    <xf numFmtId="0" fontId="11" fillId="0" borderId="0"/>
    <xf numFmtId="0" fontId="11" fillId="0" borderId="0"/>
    <xf numFmtId="0" fontId="13" fillId="0" borderId="0"/>
    <xf numFmtId="0" fontId="11" fillId="0" borderId="0"/>
    <xf numFmtId="0" fontId="38" fillId="0" borderId="0"/>
    <xf numFmtId="0" fontId="13" fillId="0" borderId="0"/>
    <xf numFmtId="0" fontId="38" fillId="0" borderId="0"/>
    <xf numFmtId="4" fontId="16" fillId="0" borderId="1" applyFill="0" applyBorder="0" applyProtection="0">
      <alignment horizontal="right" vertical="center"/>
    </xf>
    <xf numFmtId="0" fontId="17" fillId="0" borderId="0" applyNumberFormat="0" applyFill="0" applyBorder="0" applyProtection="0">
      <alignment horizontal="left" vertical="center"/>
    </xf>
    <xf numFmtId="0" fontId="11" fillId="24" borderId="0" applyNumberFormat="0" applyFont="0" applyBorder="0" applyAlignment="0" applyProtection="0"/>
    <xf numFmtId="0" fontId="11" fillId="0" borderId="0"/>
    <xf numFmtId="0" fontId="11" fillId="0" borderId="0"/>
    <xf numFmtId="0" fontId="11" fillId="0" borderId="0"/>
    <xf numFmtId="0" fontId="37" fillId="0" borderId="0"/>
    <xf numFmtId="0" fontId="11" fillId="0" borderId="0"/>
    <xf numFmtId="0" fontId="11" fillId="0" borderId="0"/>
    <xf numFmtId="0" fontId="11" fillId="0" borderId="0"/>
    <xf numFmtId="0" fontId="37" fillId="0" borderId="0"/>
    <xf numFmtId="0" fontId="11" fillId="0" borderId="0"/>
    <xf numFmtId="0" fontId="11" fillId="0" borderId="0"/>
    <xf numFmtId="0" fontId="11" fillId="0" borderId="0"/>
    <xf numFmtId="0" fontId="37" fillId="0" borderId="0"/>
    <xf numFmtId="0" fontId="11" fillId="0" borderId="0"/>
    <xf numFmtId="0" fontId="11" fillId="0" borderId="0"/>
    <xf numFmtId="0" fontId="11" fillId="0" borderId="0"/>
    <xf numFmtId="0" fontId="37" fillId="0" borderId="0"/>
    <xf numFmtId="0" fontId="11" fillId="0" borderId="0"/>
    <xf numFmtId="0" fontId="11" fillId="0" borderId="0"/>
    <xf numFmtId="0" fontId="11" fillId="0" borderId="0"/>
    <xf numFmtId="0" fontId="37" fillId="0" borderId="0"/>
    <xf numFmtId="0" fontId="11" fillId="0" borderId="0"/>
    <xf numFmtId="0" fontId="11" fillId="0" borderId="0"/>
    <xf numFmtId="0" fontId="11" fillId="0" borderId="0"/>
    <xf numFmtId="0" fontId="37" fillId="0" borderId="0"/>
    <xf numFmtId="0" fontId="11" fillId="0" borderId="0"/>
    <xf numFmtId="0" fontId="11" fillId="0" borderId="0"/>
    <xf numFmtId="0" fontId="20" fillId="0" borderId="0"/>
    <xf numFmtId="0" fontId="20" fillId="0" borderId="0"/>
    <xf numFmtId="0" fontId="11" fillId="0" borderId="0"/>
    <xf numFmtId="0" fontId="11" fillId="0" borderId="0"/>
    <xf numFmtId="0" fontId="3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7" fillId="0" borderId="0"/>
    <xf numFmtId="0" fontId="11" fillId="0" borderId="0"/>
    <xf numFmtId="0" fontId="11" fillId="0" borderId="0"/>
    <xf numFmtId="0" fontId="11" fillId="0" borderId="0"/>
    <xf numFmtId="0" fontId="37" fillId="0" borderId="0"/>
    <xf numFmtId="0" fontId="11" fillId="0" borderId="0"/>
    <xf numFmtId="0" fontId="11" fillId="0" borderId="0"/>
    <xf numFmtId="0" fontId="11" fillId="0" borderId="0"/>
    <xf numFmtId="0" fontId="37" fillId="0" borderId="0"/>
    <xf numFmtId="0" fontId="14" fillId="0" borderId="0"/>
    <xf numFmtId="0" fontId="11"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11" fillId="25" borderId="9" applyNumberFormat="0" applyFont="0" applyAlignment="0" applyProtection="0"/>
    <xf numFmtId="0" fontId="13" fillId="25" borderId="9" applyNumberFormat="0" applyFont="0" applyAlignment="0" applyProtection="0"/>
    <xf numFmtId="0" fontId="38" fillId="58" borderId="23" applyNumberFormat="0" applyFont="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3" fillId="0" borderId="0" applyFont="0" applyFill="0" applyBorder="0" applyAlignment="0" applyProtection="0"/>
    <xf numFmtId="0" fontId="51" fillId="53" borderId="24" applyNumberFormat="0" applyAlignment="0" applyProtection="0"/>
    <xf numFmtId="0" fontId="33" fillId="21" borderId="10" applyNumberFormat="0" applyAlignment="0" applyProtection="0"/>
    <xf numFmtId="0" fontId="33" fillId="21" borderId="10" applyNumberFormat="0" applyAlignment="0" applyProtection="0"/>
    <xf numFmtId="0" fontId="33" fillId="21" borderId="10" applyNumberFormat="0" applyAlignment="0" applyProtection="0"/>
    <xf numFmtId="0" fontId="33" fillId="21" borderId="10" applyNumberFormat="0" applyAlignment="0" applyProtection="0"/>
    <xf numFmtId="0" fontId="33" fillId="21" borderId="10" applyNumberFormat="0" applyAlignment="0" applyProtection="0"/>
    <xf numFmtId="0" fontId="33" fillId="21" borderId="10" applyNumberFormat="0" applyAlignment="0" applyProtection="0"/>
    <xf numFmtId="0" fontId="33" fillId="21" borderId="10" applyNumberFormat="0" applyAlignment="0" applyProtection="0"/>
    <xf numFmtId="0" fontId="33" fillId="21" borderId="10" applyNumberFormat="0" applyAlignment="0" applyProtection="0"/>
    <xf numFmtId="0" fontId="33" fillId="21" borderId="10" applyNumberFormat="0" applyAlignment="0" applyProtection="0"/>
    <xf numFmtId="0" fontId="33" fillId="21" borderId="10" applyNumberFormat="0" applyAlignment="0" applyProtection="0"/>
    <xf numFmtId="9" fontId="3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3" fillId="0" borderId="0" applyFont="0" applyFill="0" applyBorder="0" applyAlignment="0" applyProtection="0"/>
    <xf numFmtId="0" fontId="11" fillId="0" borderId="0"/>
    <xf numFmtId="0" fontId="36" fillId="0" borderId="0" applyNumberFormat="0" applyFill="0" applyBorder="0" applyAlignment="0" applyProtection="0"/>
    <xf numFmtId="0" fontId="25" fillId="0" borderId="0" applyNumberFormat="0" applyFill="0" applyBorder="0" applyAlignment="0" applyProtection="0"/>
    <xf numFmtId="0" fontId="52" fillId="0" borderId="0" applyNumberFormat="0" applyFill="0" applyBorder="0" applyAlignment="0" applyProtection="0"/>
    <xf numFmtId="0" fontId="34" fillId="0" borderId="0" applyNumberFormat="0" applyFill="0" applyBorder="0" applyAlignment="0" applyProtection="0"/>
    <xf numFmtId="0" fontId="27" fillId="0" borderId="6" applyNumberFormat="0" applyFill="0" applyAlignment="0" applyProtection="0"/>
    <xf numFmtId="0" fontId="28" fillId="0" borderId="7" applyNumberFormat="0" applyFill="0" applyAlignment="0" applyProtection="0"/>
    <xf numFmtId="0" fontId="29" fillId="0" borderId="8" applyNumberFormat="0" applyFill="0" applyAlignment="0" applyProtection="0"/>
    <xf numFmtId="0" fontId="29" fillId="0" borderId="0" applyNumberFormat="0" applyFill="0" applyBorder="0" applyAlignment="0" applyProtection="0"/>
    <xf numFmtId="0" fontId="53" fillId="0" borderId="25"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22" fillId="3" borderId="0" applyNumberFormat="0" applyBorder="0" applyAlignment="0" applyProtection="0"/>
    <xf numFmtId="0" fontId="26" fillId="4" borderId="0" applyNumberFormat="0" applyBorder="0" applyAlignment="0" applyProtection="0"/>
    <xf numFmtId="0" fontId="54" fillId="0" borderId="0" applyNumberFormat="0" applyFill="0" applyBorder="0" applyAlignment="0" applyProtection="0"/>
    <xf numFmtId="4" fontId="16" fillId="0" borderId="0"/>
    <xf numFmtId="0" fontId="9" fillId="0" borderId="0"/>
    <xf numFmtId="0" fontId="56" fillId="0" borderId="0" applyNumberFormat="0" applyFill="0" applyBorder="0" applyAlignment="0" applyProtection="0">
      <alignment vertical="top"/>
      <protection locked="0"/>
    </xf>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0" borderId="0" applyNumberFormat="0" applyBorder="0" applyAlignment="0" applyProtection="0"/>
    <xf numFmtId="0" fontId="6" fillId="30" borderId="0" applyNumberFormat="0" applyBorder="0" applyAlignment="0" applyProtection="0"/>
    <xf numFmtId="0" fontId="6" fillId="30"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3" borderId="0" applyNumberFormat="0" applyBorder="0" applyAlignment="0" applyProtection="0"/>
    <xf numFmtId="0" fontId="6" fillId="33" borderId="0" applyNumberFormat="0" applyBorder="0" applyAlignment="0" applyProtection="0"/>
    <xf numFmtId="0" fontId="6" fillId="33" borderId="0" applyNumberFormat="0" applyBorder="0" applyAlignment="0" applyProtection="0"/>
    <xf numFmtId="0" fontId="6" fillId="33" borderId="0" applyNumberFormat="0" applyBorder="0" applyAlignment="0" applyProtection="0"/>
    <xf numFmtId="0" fontId="20" fillId="2" borderId="0" applyNumberFormat="0" applyBorder="0" applyAlignment="0" applyProtection="0"/>
    <xf numFmtId="0" fontId="20" fillId="3" borderId="0" applyNumberFormat="0" applyBorder="0" applyAlignment="0" applyProtection="0"/>
    <xf numFmtId="0" fontId="20" fillId="4"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6" fillId="34" borderId="0" applyNumberFormat="0" applyBorder="0" applyAlignment="0" applyProtection="0"/>
    <xf numFmtId="0" fontId="6" fillId="34" borderId="0" applyNumberFormat="0" applyBorder="0" applyAlignment="0" applyProtection="0"/>
    <xf numFmtId="0" fontId="6" fillId="34" borderId="0" applyNumberFormat="0" applyBorder="0" applyAlignment="0" applyProtection="0"/>
    <xf numFmtId="0" fontId="6" fillId="34"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36" borderId="0" applyNumberFormat="0" applyBorder="0" applyAlignment="0" applyProtection="0"/>
    <xf numFmtId="0" fontId="6" fillId="36" borderId="0" applyNumberFormat="0" applyBorder="0" applyAlignment="0" applyProtection="0"/>
    <xf numFmtId="0" fontId="6" fillId="36"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5" borderId="0" applyNumberFormat="0" applyBorder="0" applyAlignment="0" applyProtection="0"/>
    <xf numFmtId="0" fontId="20" fillId="8" borderId="0" applyNumberFormat="0" applyBorder="0" applyAlignment="0" applyProtection="0"/>
    <xf numFmtId="0" fontId="20" fillId="11" borderId="0" applyNumberFormat="0" applyBorder="0" applyAlignment="0" applyProtection="0"/>
    <xf numFmtId="0" fontId="21" fillId="12"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9" borderId="0" applyNumberFormat="0" applyBorder="0" applyAlignment="0" applyProtection="0"/>
    <xf numFmtId="0" fontId="22" fillId="3" borderId="0" applyNumberFormat="0" applyBorder="0" applyAlignment="0" applyProtection="0"/>
    <xf numFmtId="0" fontId="6" fillId="58" borderId="23" applyNumberFormat="0" applyFont="0" applyAlignment="0" applyProtection="0"/>
    <xf numFmtId="0" fontId="6" fillId="58" borderId="23" applyNumberFormat="0" applyFont="0" applyAlignment="0" applyProtection="0"/>
    <xf numFmtId="0" fontId="6" fillId="58" borderId="23" applyNumberFormat="0" applyFont="0" applyAlignment="0" applyProtection="0"/>
    <xf numFmtId="0" fontId="6" fillId="58" borderId="23" applyNumberFormat="0" applyFont="0" applyAlignment="0" applyProtection="0"/>
    <xf numFmtId="0" fontId="6" fillId="58" borderId="23" applyNumberFormat="0" applyFont="0" applyAlignment="0" applyProtection="0"/>
    <xf numFmtId="0" fontId="6" fillId="58" borderId="23" applyNumberFormat="0" applyFont="0" applyAlignment="0" applyProtection="0"/>
    <xf numFmtId="0" fontId="57" fillId="0" borderId="0"/>
    <xf numFmtId="0" fontId="58" fillId="0" borderId="0">
      <alignment horizontal="right"/>
    </xf>
    <xf numFmtId="0" fontId="59" fillId="0" borderId="0"/>
    <xf numFmtId="0" fontId="60" fillId="0" borderId="0"/>
    <xf numFmtId="0" fontId="61" fillId="0" borderId="0"/>
    <xf numFmtId="0" fontId="62" fillId="0" borderId="32" applyNumberFormat="0" applyAlignment="0"/>
    <xf numFmtId="0" fontId="63" fillId="0" borderId="0" applyAlignment="0">
      <alignment horizontal="left"/>
    </xf>
    <xf numFmtId="0" fontId="63" fillId="0" borderId="0">
      <alignment horizontal="right"/>
    </xf>
    <xf numFmtId="172" fontId="63" fillId="0" borderId="0">
      <alignment horizontal="right"/>
    </xf>
    <xf numFmtId="167" fontId="64" fillId="0" borderId="0">
      <alignment horizontal="right"/>
    </xf>
    <xf numFmtId="0" fontId="65" fillId="0" borderId="0"/>
    <xf numFmtId="0" fontId="23" fillId="21" borderId="2" applyNumberFormat="0" applyAlignment="0" applyProtection="0"/>
    <xf numFmtId="0" fontId="24" fillId="22" borderId="4" applyNumberFormat="0" applyAlignment="0" applyProtection="0"/>
    <xf numFmtId="164" fontId="9" fillId="0" borderId="0" applyFont="0" applyFill="0" applyBorder="0" applyAlignment="0" applyProtection="0"/>
    <xf numFmtId="164" fontId="6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9" fillId="0" borderId="0" applyFont="0" applyFill="0" applyBorder="0" applyAlignment="0" applyProtection="0"/>
    <xf numFmtId="43" fontId="20" fillId="0" borderId="0" applyFont="0" applyFill="0" applyBorder="0" applyAlignment="0" applyProtection="0"/>
    <xf numFmtId="164" fontId="66" fillId="0" borderId="0" applyFont="0" applyFill="0" applyBorder="0" applyAlignment="0" applyProtection="0"/>
    <xf numFmtId="164" fontId="66" fillId="0" borderId="0" applyFont="0" applyFill="0" applyBorder="0" applyAlignment="0" applyProtection="0"/>
    <xf numFmtId="164" fontId="6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25" fillId="0" borderId="0" applyNumberFormat="0" applyFill="0" applyBorder="0" applyAlignment="0" applyProtection="0"/>
    <xf numFmtId="0" fontId="26" fillId="4" borderId="0" applyNumberFormat="0" applyBorder="0" applyAlignment="0" applyProtection="0"/>
    <xf numFmtId="0" fontId="27" fillId="0" borderId="6" applyNumberFormat="0" applyFill="0" applyAlignment="0" applyProtection="0"/>
    <xf numFmtId="0" fontId="28" fillId="0" borderId="7" applyNumberFormat="0" applyFill="0" applyAlignment="0" applyProtection="0"/>
    <xf numFmtId="0" fontId="29" fillId="0" borderId="8" applyNumberFormat="0" applyFill="0" applyAlignment="0" applyProtection="0"/>
    <xf numFmtId="0" fontId="29" fillId="0" borderId="0" applyNumberFormat="0" applyFill="0" applyBorder="0" applyAlignment="0" applyProtection="0"/>
    <xf numFmtId="0" fontId="56" fillId="0" borderId="0" applyNumberFormat="0" applyFill="0" applyBorder="0" applyAlignment="0" applyProtection="0">
      <alignment vertical="top"/>
      <protection locked="0"/>
    </xf>
    <xf numFmtId="166" fontId="9"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9"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6" fontId="9"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67" fillId="0" borderId="0" applyNumberFormat="0" applyFill="0" applyBorder="0" applyAlignment="0" applyProtection="0"/>
    <xf numFmtId="0" fontId="31" fillId="0" borderId="3" applyNumberFormat="0" applyFill="0" applyAlignment="0" applyProtection="0"/>
    <xf numFmtId="0" fontId="32" fillId="23" borderId="0" applyNumberFormat="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8" fillId="0" borderId="0" applyFill="0" applyBorder="0"/>
    <xf numFmtId="0" fontId="55" fillId="0" borderId="0"/>
    <xf numFmtId="0" fontId="6" fillId="0" borderId="0"/>
    <xf numFmtId="0" fontId="68" fillId="0" borderId="0" applyFill="0" applyBorder="0"/>
    <xf numFmtId="0" fontId="6" fillId="0" borderId="0"/>
    <xf numFmtId="0" fontId="9" fillId="0" borderId="0"/>
    <xf numFmtId="0" fontId="6" fillId="0" borderId="0"/>
    <xf numFmtId="0" fontId="6" fillId="0" borderId="0"/>
    <xf numFmtId="0" fontId="69" fillId="0" borderId="0" applyBorder="0">
      <protection locked="0"/>
    </xf>
    <xf numFmtId="0" fontId="6" fillId="0" borderId="0"/>
    <xf numFmtId="0" fontId="6" fillId="0" borderId="0"/>
    <xf numFmtId="0" fontId="6" fillId="0" borderId="0"/>
    <xf numFmtId="0" fontId="9" fillId="0" borderId="0"/>
    <xf numFmtId="0" fontId="6" fillId="0" borderId="0"/>
    <xf numFmtId="9" fontId="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10" fillId="61" borderId="1" applyNumberFormat="0" applyProtection="0">
      <alignment horizontal="right"/>
    </xf>
    <xf numFmtId="1" fontId="9" fillId="0" borderId="1" applyFill="0" applyProtection="0">
      <alignment horizontal="right" vertical="top" wrapText="1"/>
    </xf>
    <xf numFmtId="0" fontId="9" fillId="0" borderId="1" applyFill="0" applyProtection="0">
      <alignment horizontal="right" vertical="top" wrapText="1"/>
    </xf>
    <xf numFmtId="0" fontId="70" fillId="0" borderId="0" applyNumberFormat="0" applyFill="0" applyBorder="0" applyAlignment="0" applyProtection="0"/>
    <xf numFmtId="0" fontId="34" fillId="0" borderId="0" applyNumberFormat="0" applyFill="0" applyBorder="0" applyAlignment="0" applyProtection="0"/>
    <xf numFmtId="0" fontId="35" fillId="0" borderId="11" applyNumberFormat="0" applyFill="0" applyAlignment="0" applyProtection="0"/>
    <xf numFmtId="0" fontId="36" fillId="0" borderId="0" applyNumberFormat="0" applyFill="0" applyBorder="0" applyAlignment="0" applyProtection="0"/>
    <xf numFmtId="0" fontId="71" fillId="0" borderId="33" applyNumberFormat="0">
      <alignment vertical="center"/>
    </xf>
    <xf numFmtId="173" fontId="72" fillId="0" borderId="33">
      <alignment horizontal="right" vertical="center"/>
    </xf>
    <xf numFmtId="0" fontId="73" fillId="0" borderId="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20" fillId="2" borderId="0" applyNumberFormat="0" applyBorder="0" applyAlignment="0" applyProtection="0"/>
    <xf numFmtId="0" fontId="20" fillId="3" borderId="0" applyNumberFormat="0" applyBorder="0" applyAlignment="0" applyProtection="0"/>
    <xf numFmtId="0" fontId="20" fillId="4"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5" borderId="0" applyNumberFormat="0" applyBorder="0" applyAlignment="0" applyProtection="0"/>
    <xf numFmtId="0" fontId="20" fillId="8" borderId="0" applyNumberFormat="0" applyBorder="0" applyAlignment="0" applyProtection="0"/>
    <xf numFmtId="0" fontId="20" fillId="11"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39" fillId="42" borderId="0" applyNumberFormat="0" applyBorder="0" applyAlignment="0" applyProtection="0"/>
    <xf numFmtId="0" fontId="39"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75" fillId="52" borderId="0" applyNumberFormat="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0" fontId="77" fillId="0" borderId="0"/>
    <xf numFmtId="0" fontId="16" fillId="0" borderId="5">
      <alignment horizontal="left" vertical="center" wrapText="1" indent="2"/>
    </xf>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68"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76" fillId="0" borderId="0" applyFont="0" applyFill="0" applyBorder="0" applyAlignment="0" applyProtection="0"/>
    <xf numFmtId="0"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69"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76" fillId="0" borderId="0" applyFont="0" applyFill="0" applyBorder="0" applyAlignment="0" applyProtection="0"/>
    <xf numFmtId="0" fontId="77" fillId="0" borderId="0"/>
    <xf numFmtId="0" fontId="30" fillId="7" borderId="2" applyNumberFormat="0" applyAlignment="0" applyProtection="0"/>
    <xf numFmtId="0" fontId="30" fillId="7" borderId="2" applyNumberFormat="0" applyAlignment="0" applyProtection="0"/>
    <xf numFmtId="0" fontId="42" fillId="54" borderId="18" applyNumberFormat="0" applyAlignment="0" applyProtection="0"/>
    <xf numFmtId="0" fontId="39" fillId="46" borderId="0" applyNumberFormat="0" applyBorder="0" applyAlignment="0" applyProtection="0"/>
    <xf numFmtId="0" fontId="39"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39" fillId="50" borderId="0" applyNumberFormat="0" applyBorder="0" applyAlignment="0" applyProtection="0"/>
    <xf numFmtId="0" fontId="39" fillId="51" borderId="0" applyNumberFormat="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76" fillId="0" borderId="0" applyFont="0" applyFill="0" applyBorder="0" applyAlignment="0" applyProtection="0"/>
    <xf numFmtId="0" fontId="9" fillId="0" borderId="0"/>
    <xf numFmtId="0" fontId="4" fillId="0" borderId="0"/>
    <xf numFmtId="0" fontId="9" fillId="0" borderId="0"/>
    <xf numFmtId="0" fontId="9" fillId="0" borderId="0"/>
    <xf numFmtId="0" fontId="4" fillId="0" borderId="0"/>
    <xf numFmtId="0" fontId="9" fillId="0" borderId="0"/>
    <xf numFmtId="0" fontId="4" fillId="0" borderId="0"/>
    <xf numFmtId="0" fontId="9" fillId="0" borderId="0"/>
    <xf numFmtId="0" fontId="9" fillId="0" borderId="0"/>
    <xf numFmtId="0" fontId="9" fillId="0" borderId="0"/>
    <xf numFmtId="0" fontId="9" fillId="0" borderId="0"/>
    <xf numFmtId="0" fontId="4" fillId="0" borderId="0"/>
    <xf numFmtId="0"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7"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 fillId="0" borderId="0"/>
    <xf numFmtId="0" fontId="4" fillId="0" borderId="0"/>
    <xf numFmtId="0" fontId="9" fillId="0" borderId="0"/>
    <xf numFmtId="0" fontId="9" fillId="0" borderId="0"/>
    <xf numFmtId="0" fontId="9" fillId="0" borderId="0"/>
    <xf numFmtId="0" fontId="9" fillId="0" borderId="0"/>
    <xf numFmtId="0" fontId="9" fillId="0" borderId="0"/>
    <xf numFmtId="0" fontId="9" fillId="0" borderId="0"/>
    <xf numFmtId="0" fontId="4" fillId="0" borderId="0"/>
    <xf numFmtId="0"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0" borderId="0"/>
    <xf numFmtId="0" fontId="9" fillId="0" borderId="0"/>
    <xf numFmtId="0" fontId="73" fillId="0" borderId="0"/>
    <xf numFmtId="0" fontId="4" fillId="0" borderId="0"/>
    <xf numFmtId="0" fontId="4"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73" fillId="0" borderId="0"/>
    <xf numFmtId="0" fontId="73" fillId="0" borderId="0"/>
    <xf numFmtId="0" fontId="73" fillId="0" borderId="0"/>
    <xf numFmtId="0" fontId="73" fillId="0" borderId="0"/>
    <xf numFmtId="0" fontId="73" fillId="0" borderId="0"/>
    <xf numFmtId="0"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6" fillId="0" borderId="0"/>
    <xf numFmtId="0" fontId="4" fillId="0" borderId="0"/>
    <xf numFmtId="0" fontId="4" fillId="0" borderId="0"/>
    <xf numFmtId="4" fontId="16" fillId="0" borderId="1" applyFill="0" applyBorder="0" applyProtection="0">
      <alignment horizontal="right" vertical="center"/>
    </xf>
    <xf numFmtId="4" fontId="16" fillId="0" borderId="1" applyFill="0" applyBorder="0" applyProtection="0">
      <alignment horizontal="righ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0" fillId="0" borderId="0"/>
    <xf numFmtId="0" fontId="2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76" fillId="25" borderId="9" applyNumberFormat="0" applyFont="0" applyAlignment="0" applyProtection="0"/>
    <xf numFmtId="0" fontId="76" fillId="25" borderId="9" applyNumberFormat="0" applyFont="0" applyAlignment="0" applyProtection="0"/>
    <xf numFmtId="0" fontId="9" fillId="25" borderId="9" applyNumberFormat="0" applyFont="0" applyAlignment="0" applyProtection="0"/>
    <xf numFmtId="0" fontId="9" fillId="25" borderId="9" applyNumberFormat="0" applyFont="0" applyAlignment="0" applyProtection="0"/>
    <xf numFmtId="0" fontId="9" fillId="25" borderId="9" applyNumberFormat="0" applyFont="0" applyAlignment="0" applyProtection="0"/>
    <xf numFmtId="0" fontId="9" fillId="25" borderId="9" applyNumberFormat="0" applyFont="0" applyAlignment="0" applyProtection="0"/>
    <xf numFmtId="0" fontId="76" fillId="25" borderId="9" applyNumberFormat="0" applyFont="0" applyAlignment="0" applyProtection="0"/>
    <xf numFmtId="0" fontId="76" fillId="25" borderId="9" applyNumberFormat="0" applyFont="0" applyAlignment="0" applyProtection="0"/>
    <xf numFmtId="0" fontId="9" fillId="25" borderId="9" applyNumberFormat="0" applyFont="0" applyAlignment="0" applyProtection="0"/>
    <xf numFmtId="0" fontId="4" fillId="58" borderId="23" applyNumberFormat="0" applyFont="0" applyAlignment="0" applyProtection="0"/>
    <xf numFmtId="0" fontId="4" fillId="58" borderId="23" applyNumberFormat="0" applyFont="0" applyAlignment="0" applyProtection="0"/>
    <xf numFmtId="0" fontId="4" fillId="58" borderId="23" applyNumberFormat="0" applyFont="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76" fillId="0" borderId="0" applyFont="0" applyFill="0" applyBorder="0" applyAlignment="0" applyProtection="0"/>
    <xf numFmtId="0" fontId="33" fillId="21" borderId="10" applyNumberFormat="0" applyAlignment="0" applyProtection="0"/>
    <xf numFmtId="0" fontId="33" fillId="21" borderId="10" applyNumberFormat="0" applyAlignment="0" applyProtection="0"/>
    <xf numFmtId="0" fontId="77" fillId="0" borderId="0"/>
    <xf numFmtId="9" fontId="9"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6" fillId="0" borderId="0" applyFont="0" applyFill="0" applyBorder="0" applyAlignment="0" applyProtection="0"/>
    <xf numFmtId="9" fontId="4" fillId="0" borderId="0" applyFont="0" applyFill="0" applyBorder="0" applyAlignment="0" applyProtection="0"/>
    <xf numFmtId="0" fontId="10" fillId="61" borderId="1" applyNumberFormat="0" applyProtection="0">
      <alignment horizontal="right"/>
    </xf>
    <xf numFmtId="0" fontId="78" fillId="61" borderId="0" applyNumberFormat="0" applyBorder="0" applyProtection="0">
      <alignment horizontal="left"/>
    </xf>
    <xf numFmtId="0" fontId="10" fillId="61" borderId="1" applyNumberFormat="0" applyProtection="0">
      <alignment horizontal="left"/>
    </xf>
    <xf numFmtId="49" fontId="9" fillId="0" borderId="1" applyFill="0" applyProtection="0">
      <alignment horizontal="right"/>
    </xf>
    <xf numFmtId="0" fontId="79" fillId="64" borderId="0" applyNumberFormat="0" applyBorder="0" applyProtection="0">
      <alignment horizontal="left"/>
    </xf>
    <xf numFmtId="1" fontId="9" fillId="0" borderId="1" applyFill="0" applyProtection="0">
      <alignment horizontal="right" vertical="top" wrapText="1"/>
    </xf>
    <xf numFmtId="2" fontId="9" fillId="0" borderId="1" applyFill="0" applyProtection="0">
      <alignment horizontal="right" vertical="top" wrapText="1"/>
    </xf>
    <xf numFmtId="0" fontId="9" fillId="0" borderId="1" applyFill="0" applyProtection="0">
      <alignment horizontal="right" vertical="top" wrapText="1"/>
    </xf>
    <xf numFmtId="0" fontId="10" fillId="61" borderId="1" applyNumberFormat="0" applyProtection="0">
      <alignment horizontal="right"/>
    </xf>
    <xf numFmtId="0" fontId="78" fillId="61" borderId="0" applyNumberFormat="0" applyBorder="0" applyProtection="0">
      <alignment horizontal="left"/>
    </xf>
    <xf numFmtId="0" fontId="10" fillId="61" borderId="1" applyNumberFormat="0" applyProtection="0">
      <alignment horizontal="left"/>
    </xf>
    <xf numFmtId="49" fontId="9" fillId="0" borderId="1" applyFill="0" applyProtection="0">
      <alignment horizontal="right"/>
    </xf>
    <xf numFmtId="0" fontId="79" fillId="64" borderId="0" applyNumberFormat="0" applyBorder="0" applyProtection="0">
      <alignment horizontal="left"/>
    </xf>
    <xf numFmtId="1" fontId="9" fillId="0" borderId="1" applyFill="0" applyProtection="0">
      <alignment horizontal="right" vertical="top" wrapText="1"/>
    </xf>
    <xf numFmtId="2" fontId="9" fillId="0" borderId="1" applyFill="0" applyProtection="0">
      <alignment horizontal="right" vertical="top" wrapText="1"/>
    </xf>
    <xf numFmtId="0" fontId="9" fillId="0" borderId="1" applyFill="0" applyProtection="0">
      <alignment horizontal="right" vertical="top" wrapText="1"/>
    </xf>
    <xf numFmtId="0" fontId="10" fillId="61" borderId="1" applyNumberFormat="0" applyProtection="0">
      <alignment horizontal="right"/>
    </xf>
    <xf numFmtId="0" fontId="78" fillId="61" borderId="0" applyNumberFormat="0" applyBorder="0" applyProtection="0">
      <alignment horizontal="left"/>
    </xf>
    <xf numFmtId="0" fontId="10" fillId="61" borderId="1" applyNumberFormat="0" applyProtection="0">
      <alignment horizontal="left"/>
    </xf>
    <xf numFmtId="49" fontId="9" fillId="0" borderId="1" applyFill="0" applyProtection="0">
      <alignment horizontal="right"/>
    </xf>
    <xf numFmtId="0" fontId="79" fillId="64" borderId="0" applyNumberFormat="0" applyBorder="0" applyProtection="0">
      <alignment horizontal="left"/>
    </xf>
    <xf numFmtId="1" fontId="9" fillId="0" borderId="1" applyFill="0" applyProtection="0">
      <alignment horizontal="right" vertical="top" wrapText="1"/>
    </xf>
    <xf numFmtId="2" fontId="9" fillId="0" borderId="1" applyFill="0" applyProtection="0">
      <alignment horizontal="right" vertical="top" wrapText="1"/>
    </xf>
    <xf numFmtId="0" fontId="9" fillId="0" borderId="1" applyFill="0" applyProtection="0">
      <alignment horizontal="right" vertical="top" wrapText="1"/>
    </xf>
    <xf numFmtId="0" fontId="10" fillId="61" borderId="1" applyNumberFormat="0" applyProtection="0">
      <alignment horizontal="right"/>
    </xf>
    <xf numFmtId="1" fontId="9" fillId="0" borderId="1" applyFill="0" applyProtection="0">
      <alignment horizontal="right" vertical="top" wrapText="1"/>
    </xf>
    <xf numFmtId="2" fontId="9" fillId="0" borderId="1" applyFill="0" applyProtection="0">
      <alignment horizontal="right" vertical="top" wrapText="1"/>
    </xf>
    <xf numFmtId="0" fontId="9" fillId="0" borderId="1" applyFill="0" applyProtection="0">
      <alignment horizontal="right" vertical="top" wrapText="1"/>
    </xf>
    <xf numFmtId="0" fontId="10" fillId="61" borderId="1" applyNumberFormat="0" applyProtection="0">
      <alignment horizontal="right"/>
    </xf>
    <xf numFmtId="0" fontId="78" fillId="61" borderId="0" applyNumberFormat="0" applyBorder="0" applyProtection="0">
      <alignment horizontal="left"/>
    </xf>
    <xf numFmtId="0" fontId="10" fillId="61" borderId="1" applyNumberFormat="0" applyProtection="0">
      <alignment horizontal="left"/>
    </xf>
    <xf numFmtId="49" fontId="9" fillId="0" borderId="1" applyFill="0" applyProtection="0">
      <alignment horizontal="right"/>
    </xf>
    <xf numFmtId="0" fontId="79" fillId="64" borderId="0" applyNumberFormat="0" applyBorder="0" applyProtection="0">
      <alignment horizontal="left"/>
    </xf>
    <xf numFmtId="1" fontId="9" fillId="0" borderId="1" applyFill="0" applyProtection="0">
      <alignment horizontal="right" vertical="top" wrapText="1"/>
    </xf>
    <xf numFmtId="2" fontId="9" fillId="0" borderId="1" applyFill="0" applyProtection="0">
      <alignment horizontal="right" vertical="top" wrapText="1"/>
    </xf>
    <xf numFmtId="0" fontId="9" fillId="0" borderId="1" applyFill="0" applyProtection="0">
      <alignment horizontal="right" vertical="top" wrapText="1"/>
    </xf>
    <xf numFmtId="0" fontId="10" fillId="61" borderId="1" applyNumberFormat="0" applyProtection="0">
      <alignment horizontal="right"/>
    </xf>
    <xf numFmtId="0" fontId="78" fillId="61" borderId="0" applyNumberFormat="0" applyBorder="0" applyProtection="0">
      <alignment horizontal="left"/>
    </xf>
    <xf numFmtId="0" fontId="10" fillId="61" borderId="1" applyNumberFormat="0" applyProtection="0">
      <alignment horizontal="left"/>
    </xf>
    <xf numFmtId="49" fontId="9" fillId="0" borderId="1" applyFill="0" applyProtection="0">
      <alignment horizontal="right"/>
    </xf>
    <xf numFmtId="0" fontId="79" fillId="64" borderId="0" applyNumberFormat="0" applyBorder="0" applyProtection="0">
      <alignment horizontal="left"/>
    </xf>
    <xf numFmtId="1" fontId="9" fillId="0" borderId="1" applyFill="0" applyProtection="0">
      <alignment horizontal="right" vertical="top" wrapText="1"/>
    </xf>
    <xf numFmtId="2" fontId="9" fillId="0" borderId="1" applyFill="0" applyProtection="0">
      <alignment horizontal="right" vertical="top" wrapText="1"/>
    </xf>
    <xf numFmtId="0" fontId="9" fillId="0" borderId="1" applyFill="0" applyProtection="0">
      <alignment horizontal="right" vertical="top" wrapText="1"/>
    </xf>
    <xf numFmtId="0" fontId="10" fillId="61" borderId="1" applyNumberFormat="0" applyProtection="0">
      <alignment horizontal="right"/>
    </xf>
    <xf numFmtId="0" fontId="78" fillId="61" borderId="0" applyNumberFormat="0" applyBorder="0" applyProtection="0">
      <alignment horizontal="left"/>
    </xf>
    <xf numFmtId="0" fontId="10" fillId="61" borderId="1" applyNumberFormat="0" applyProtection="0">
      <alignment horizontal="left"/>
    </xf>
    <xf numFmtId="49" fontId="9" fillId="0" borderId="1" applyFill="0" applyProtection="0">
      <alignment horizontal="right"/>
    </xf>
    <xf numFmtId="0" fontId="79" fillId="64" borderId="0" applyNumberFormat="0" applyBorder="0" applyProtection="0">
      <alignment horizontal="left"/>
    </xf>
    <xf numFmtId="1" fontId="9" fillId="0" borderId="1" applyFill="0" applyProtection="0">
      <alignment horizontal="right" vertical="top" wrapText="1"/>
    </xf>
    <xf numFmtId="2" fontId="9" fillId="0" borderId="1" applyFill="0" applyProtection="0">
      <alignment horizontal="right" vertical="top" wrapText="1"/>
    </xf>
    <xf numFmtId="0" fontId="9" fillId="0" borderId="1" applyFill="0" applyProtection="0">
      <alignment horizontal="right" vertical="top" wrapText="1"/>
    </xf>
    <xf numFmtId="0" fontId="27" fillId="0" borderId="6" applyNumberFormat="0" applyFill="0" applyAlignment="0" applyProtection="0"/>
    <xf numFmtId="0" fontId="28" fillId="0" borderId="7" applyNumberFormat="0" applyFill="0" applyAlignment="0" applyProtection="0"/>
    <xf numFmtId="0" fontId="29" fillId="0" borderId="8" applyNumberFormat="0" applyFill="0" applyAlignment="0" applyProtection="0"/>
    <xf numFmtId="0" fontId="35" fillId="0" borderId="11" applyNumberFormat="0" applyFill="0" applyAlignment="0" applyProtection="0"/>
    <xf numFmtId="0" fontId="35" fillId="0" borderId="11" applyNumberFormat="0" applyFill="0" applyAlignment="0" applyProtection="0"/>
    <xf numFmtId="0" fontId="82" fillId="0" borderId="0"/>
    <xf numFmtId="0" fontId="76" fillId="0" borderId="0"/>
    <xf numFmtId="0" fontId="9" fillId="0" borderId="0"/>
    <xf numFmtId="0" fontId="2" fillId="0" borderId="0"/>
    <xf numFmtId="0" fontId="1" fillId="0" borderId="0"/>
  </cellStyleXfs>
  <cellXfs count="213">
    <xf numFmtId="0" fontId="0" fillId="0" borderId="0" xfId="0"/>
    <xf numFmtId="0" fontId="12" fillId="0" borderId="0" xfId="470" applyFont="1"/>
    <xf numFmtId="0" fontId="10" fillId="0" borderId="0" xfId="470" applyFont="1" applyAlignment="1">
      <alignment horizontal="center"/>
    </xf>
    <xf numFmtId="0" fontId="10" fillId="26" borderId="12" xfId="470" applyFont="1" applyFill="1" applyBorder="1"/>
    <xf numFmtId="0" fontId="10" fillId="27" borderId="12" xfId="470" applyFont="1" applyFill="1" applyBorder="1"/>
    <xf numFmtId="0" fontId="11" fillId="26" borderId="12" xfId="470" applyFont="1" applyFill="1" applyBorder="1"/>
    <xf numFmtId="0" fontId="38" fillId="0" borderId="0" xfId="470"/>
    <xf numFmtId="0" fontId="0" fillId="0" borderId="0" xfId="0" applyFont="1" applyFill="1" applyBorder="1"/>
    <xf numFmtId="0" fontId="38" fillId="0" borderId="0" xfId="470" applyFill="1"/>
    <xf numFmtId="0" fontId="38" fillId="0" borderId="14" xfId="470" applyBorder="1"/>
    <xf numFmtId="0" fontId="0" fillId="0" borderId="14" xfId="0" applyFont="1" applyFill="1" applyBorder="1"/>
    <xf numFmtId="1" fontId="0" fillId="0" borderId="0" xfId="0" applyNumberFormat="1" applyFont="1" applyFill="1" applyBorder="1"/>
    <xf numFmtId="0" fontId="38" fillId="0" borderId="0" xfId="470" applyBorder="1"/>
    <xf numFmtId="0" fontId="38" fillId="0" borderId="0" xfId="470" applyFill="1" applyBorder="1"/>
    <xf numFmtId="0" fontId="38" fillId="0" borderId="15" xfId="470" applyBorder="1"/>
    <xf numFmtId="1" fontId="38" fillId="0" borderId="15" xfId="470" applyNumberFormat="1" applyBorder="1"/>
    <xf numFmtId="1" fontId="55" fillId="0" borderId="0" xfId="470" applyNumberFormat="1" applyFont="1" applyFill="1" applyBorder="1"/>
    <xf numFmtId="1" fontId="55" fillId="0" borderId="14" xfId="470" applyNumberFormat="1" applyFont="1" applyFill="1" applyBorder="1"/>
    <xf numFmtId="0" fontId="38" fillId="59" borderId="0" xfId="470" applyFill="1"/>
    <xf numFmtId="0" fontId="38" fillId="59" borderId="14" xfId="470" applyFill="1" applyBorder="1"/>
    <xf numFmtId="0" fontId="38" fillId="59" borderId="0" xfId="470" applyFill="1" applyBorder="1"/>
    <xf numFmtId="0" fontId="0" fillId="0" borderId="0" xfId="0" applyFill="1" applyBorder="1"/>
    <xf numFmtId="0" fontId="10" fillId="0" borderId="0" xfId="0" applyFont="1"/>
    <xf numFmtId="0" fontId="38" fillId="59" borderId="15" xfId="470" applyFill="1" applyBorder="1"/>
    <xf numFmtId="0" fontId="10" fillId="60" borderId="12" xfId="470" applyFont="1" applyFill="1" applyBorder="1"/>
    <xf numFmtId="1" fontId="8" fillId="0" borderId="15" xfId="470" applyNumberFormat="1" applyFont="1" applyBorder="1" applyAlignment="1">
      <alignment horizontal="center" vertical="center"/>
    </xf>
    <xf numFmtId="1" fontId="55" fillId="0" borderId="0" xfId="470" applyNumberFormat="1" applyFont="1" applyFill="1" applyBorder="1" applyAlignment="1">
      <alignment horizontal="center" vertical="center"/>
    </xf>
    <xf numFmtId="1" fontId="55" fillId="0" borderId="14" xfId="470" applyNumberFormat="1" applyFont="1" applyFill="1" applyBorder="1" applyAlignment="1">
      <alignment horizontal="center" vertical="center"/>
    </xf>
    <xf numFmtId="0" fontId="9" fillId="0" borderId="0" xfId="0" applyFont="1" applyAlignment="1">
      <alignment horizontal="left"/>
    </xf>
    <xf numFmtId="0" fontId="38" fillId="0" borderId="16" xfId="470" applyBorder="1"/>
    <xf numFmtId="14" fontId="9" fillId="0" borderId="0" xfId="0" applyNumberFormat="1" applyFont="1" applyAlignment="1">
      <alignment horizontal="left"/>
    </xf>
    <xf numFmtId="0" fontId="7" fillId="0" borderId="0" xfId="470" applyFont="1"/>
    <xf numFmtId="0" fontId="7" fillId="59" borderId="0" xfId="470" applyFont="1" applyFill="1"/>
    <xf numFmtId="0" fontId="5" fillId="59" borderId="0" xfId="470" applyFont="1" applyFill="1"/>
    <xf numFmtId="0" fontId="5" fillId="59" borderId="14" xfId="470" applyFont="1" applyFill="1" applyBorder="1"/>
    <xf numFmtId="0" fontId="5" fillId="0" borderId="15" xfId="470" applyFont="1" applyBorder="1"/>
    <xf numFmtId="0" fontId="5" fillId="0" borderId="0" xfId="470" applyFont="1"/>
    <xf numFmtId="0" fontId="5" fillId="0" borderId="14" xfId="470" applyFont="1" applyBorder="1"/>
    <xf numFmtId="2" fontId="55" fillId="0" borderId="0" xfId="470" applyNumberFormat="1" applyFont="1" applyFill="1" applyBorder="1"/>
    <xf numFmtId="2" fontId="0" fillId="0" borderId="0" xfId="0" applyNumberFormat="1" applyFont="1" applyFill="1" applyBorder="1"/>
    <xf numFmtId="2" fontId="0" fillId="0" borderId="14" xfId="0" applyNumberFormat="1" applyFont="1" applyFill="1" applyBorder="1"/>
    <xf numFmtId="0" fontId="7" fillId="0" borderId="14" xfId="470" applyFont="1" applyBorder="1"/>
    <xf numFmtId="0" fontId="74" fillId="0" borderId="0" xfId="1146" applyFont="1"/>
    <xf numFmtId="0" fontId="73" fillId="0" borderId="0" xfId="1146"/>
    <xf numFmtId="0" fontId="53" fillId="0" borderId="0" xfId="1146" applyFont="1"/>
    <xf numFmtId="0" fontId="53" fillId="0" borderId="14" xfId="1146" applyFont="1" applyBorder="1"/>
    <xf numFmtId="0" fontId="53" fillId="62" borderId="0" xfId="1146" applyFont="1" applyFill="1"/>
    <xf numFmtId="0" fontId="80" fillId="0" borderId="0" xfId="1146" applyFont="1"/>
    <xf numFmtId="0" fontId="81" fillId="63" borderId="0" xfId="1146" applyFont="1" applyFill="1"/>
    <xf numFmtId="0" fontId="5" fillId="0" borderId="0" xfId="470" applyFont="1" applyBorder="1"/>
    <xf numFmtId="1" fontId="38" fillId="0" borderId="0" xfId="470" applyNumberFormat="1" applyBorder="1"/>
    <xf numFmtId="1" fontId="8" fillId="0" borderId="0" xfId="470" applyNumberFormat="1" applyFont="1" applyBorder="1" applyAlignment="1">
      <alignment horizontal="center" vertical="center"/>
    </xf>
    <xf numFmtId="0" fontId="83" fillId="0" borderId="0" xfId="2785" applyFont="1"/>
    <xf numFmtId="0" fontId="85" fillId="0" borderId="26" xfId="2001" applyFont="1" applyBorder="1"/>
    <xf numFmtId="0" fontId="86" fillId="0" borderId="0" xfId="2785" applyFont="1" applyAlignment="1">
      <alignment horizontal="center" vertical="center"/>
    </xf>
    <xf numFmtId="0" fontId="87" fillId="0" borderId="30" xfId="2786" applyFont="1" applyBorder="1" applyAlignment="1">
      <alignment horizontal="center" vertical="center" wrapText="1"/>
    </xf>
    <xf numFmtId="0" fontId="85" fillId="0" borderId="42" xfId="2001" applyFont="1" applyBorder="1" applyAlignment="1">
      <alignment horizontal="left" wrapText="1"/>
    </xf>
    <xf numFmtId="174" fontId="85" fillId="0" borderId="13" xfId="2001" applyNumberFormat="1" applyFont="1" applyBorder="1" applyAlignment="1">
      <alignment horizontal="right"/>
    </xf>
    <xf numFmtId="174" fontId="85" fillId="0" borderId="35" xfId="2001" applyNumberFormat="1" applyFont="1" applyBorder="1" applyAlignment="1">
      <alignment horizontal="right"/>
    </xf>
    <xf numFmtId="0" fontId="85" fillId="0" borderId="27" xfId="2001" applyFont="1" applyBorder="1" applyAlignment="1">
      <alignment horizontal="left"/>
    </xf>
    <xf numFmtId="174" fontId="85" fillId="0" borderId="1" xfId="2001" applyNumberFormat="1" applyFont="1" applyBorder="1" applyAlignment="1">
      <alignment horizontal="right"/>
    </xf>
    <xf numFmtId="174" fontId="85" fillId="0" borderId="28" xfId="2001" applyNumberFormat="1" applyFont="1" applyBorder="1" applyAlignment="1">
      <alignment horizontal="right"/>
    </xf>
    <xf numFmtId="0" fontId="85" fillId="0" borderId="27" xfId="2001" applyFont="1" applyBorder="1" applyAlignment="1">
      <alignment wrapText="1"/>
    </xf>
    <xf numFmtId="0" fontId="85" fillId="0" borderId="27" xfId="2001" applyFont="1" applyBorder="1" applyAlignment="1">
      <alignment horizontal="left" indent="1"/>
    </xf>
    <xf numFmtId="0" fontId="85" fillId="0" borderId="27" xfId="2001" applyFont="1" applyBorder="1"/>
    <xf numFmtId="0" fontId="84" fillId="0" borderId="27" xfId="2001" applyFont="1" applyBorder="1" applyAlignment="1">
      <alignment horizontal="left"/>
    </xf>
    <xf numFmtId="174" fontId="84" fillId="0" borderId="1" xfId="2001" applyNumberFormat="1" applyFont="1" applyBorder="1" applyAlignment="1">
      <alignment horizontal="right"/>
    </xf>
    <xf numFmtId="174" fontId="84" fillId="0" borderId="28" xfId="2001" applyNumberFormat="1" applyFont="1" applyBorder="1" applyAlignment="1">
      <alignment horizontal="right"/>
    </xf>
    <xf numFmtId="0" fontId="84" fillId="0" borderId="27" xfId="2001" applyFont="1" applyBorder="1"/>
    <xf numFmtId="0" fontId="85" fillId="0" borderId="27" xfId="2001" applyFont="1" applyBorder="1" applyAlignment="1">
      <alignment horizontal="left" wrapText="1" indent="1"/>
    </xf>
    <xf numFmtId="0" fontId="84" fillId="0" borderId="27" xfId="2001" applyFont="1" applyBorder="1" applyAlignment="1">
      <alignment wrapText="1"/>
    </xf>
    <xf numFmtId="0" fontId="84" fillId="0" borderId="27" xfId="2001" applyFont="1" applyBorder="1" applyAlignment="1">
      <alignment horizontal="left" indent="1"/>
    </xf>
    <xf numFmtId="0" fontId="85" fillId="0" borderId="27" xfId="2001" applyFont="1" applyBorder="1" applyAlignment="1">
      <alignment horizontal="left" wrapText="1" indent="2"/>
    </xf>
    <xf numFmtId="0" fontId="85" fillId="0" borderId="27" xfId="2001" applyFont="1" applyBorder="1" applyAlignment="1">
      <alignment horizontal="left" indent="2"/>
    </xf>
    <xf numFmtId="174" fontId="85" fillId="0" borderId="1" xfId="2001" applyNumberFormat="1" applyFont="1" applyBorder="1"/>
    <xf numFmtId="0" fontId="84" fillId="0" borderId="27" xfId="2001" applyFont="1" applyBorder="1" applyAlignment="1">
      <alignment horizontal="left" wrapText="1" indent="1"/>
    </xf>
    <xf numFmtId="0" fontId="85" fillId="0" borderId="27" xfId="2786" applyFont="1" applyBorder="1" applyAlignment="1">
      <alignment horizontal="left" wrapText="1" indent="2"/>
    </xf>
    <xf numFmtId="0" fontId="84" fillId="0" borderId="29" xfId="2001" applyFont="1" applyBorder="1" applyAlignment="1">
      <alignment wrapText="1"/>
    </xf>
    <xf numFmtId="174" fontId="84" fillId="0" borderId="30" xfId="2001" applyNumberFormat="1" applyFont="1" applyBorder="1" applyAlignment="1">
      <alignment horizontal="right"/>
    </xf>
    <xf numFmtId="174" fontId="85" fillId="0" borderId="30" xfId="2001" applyNumberFormat="1" applyFont="1" applyBorder="1" applyAlignment="1">
      <alignment horizontal="right"/>
    </xf>
    <xf numFmtId="174" fontId="84" fillId="0" borderId="31" xfId="2001" applyNumberFormat="1" applyFont="1" applyBorder="1" applyAlignment="1">
      <alignment horizontal="right"/>
    </xf>
    <xf numFmtId="0" fontId="85" fillId="0" borderId="0" xfId="2785" applyFont="1"/>
    <xf numFmtId="0" fontId="85" fillId="0" borderId="0" xfId="2785" applyFont="1" applyAlignment="1">
      <alignment horizontal="center" vertical="center"/>
    </xf>
    <xf numFmtId="0" fontId="84" fillId="0" borderId="0" xfId="2785" applyFont="1" applyAlignment="1">
      <alignment horizontal="center" vertical="center"/>
    </xf>
    <xf numFmtId="0" fontId="84" fillId="0" borderId="30" xfId="2786" applyFont="1" applyBorder="1" applyAlignment="1">
      <alignment horizontal="center" vertical="center" wrapText="1"/>
    </xf>
    <xf numFmtId="0" fontId="84" fillId="0" borderId="30" xfId="2001" applyFont="1" applyBorder="1" applyAlignment="1">
      <alignment horizontal="center" vertical="center" wrapText="1"/>
    </xf>
    <xf numFmtId="174" fontId="85" fillId="0" borderId="13" xfId="2785" applyNumberFormat="1" applyFont="1" applyBorder="1" applyAlignment="1">
      <alignment horizontal="right"/>
    </xf>
    <xf numFmtId="174" fontId="85" fillId="0" borderId="35" xfId="2785" applyNumberFormat="1" applyFont="1" applyBorder="1" applyAlignment="1">
      <alignment horizontal="right"/>
    </xf>
    <xf numFmtId="174" fontId="85" fillId="0" borderId="1" xfId="2785" applyNumberFormat="1" applyFont="1" applyBorder="1" applyAlignment="1">
      <alignment horizontal="right"/>
    </xf>
    <xf numFmtId="174" fontId="85" fillId="0" borderId="28" xfId="2785" applyNumberFormat="1" applyFont="1" applyBorder="1" applyAlignment="1">
      <alignment horizontal="right"/>
    </xf>
    <xf numFmtId="174" fontId="84" fillId="0" borderId="1" xfId="2785" applyNumberFormat="1" applyFont="1" applyBorder="1" applyAlignment="1">
      <alignment horizontal="right"/>
    </xf>
    <xf numFmtId="174" fontId="84" fillId="0" borderId="28" xfId="2785" applyNumberFormat="1" applyFont="1" applyBorder="1" applyAlignment="1">
      <alignment horizontal="right"/>
    </xf>
    <xf numFmtId="0" fontId="85" fillId="0" borderId="27" xfId="2786" applyFont="1" applyBorder="1" applyAlignment="1">
      <alignment horizontal="left" indent="2"/>
    </xf>
    <xf numFmtId="174" fontId="84" fillId="0" borderId="30" xfId="2785" applyNumberFormat="1" applyFont="1" applyBorder="1" applyAlignment="1">
      <alignment horizontal="right"/>
    </xf>
    <xf numFmtId="174" fontId="85" fillId="0" borderId="30" xfId="2785" applyNumberFormat="1" applyFont="1" applyBorder="1" applyAlignment="1">
      <alignment horizontal="right"/>
    </xf>
    <xf numFmtId="174" fontId="84" fillId="0" borderId="31" xfId="2785" applyNumberFormat="1" applyFont="1" applyBorder="1" applyAlignment="1">
      <alignment horizontal="right"/>
    </xf>
    <xf numFmtId="174" fontId="85" fillId="0" borderId="0" xfId="2785" applyNumberFormat="1" applyFont="1"/>
    <xf numFmtId="0" fontId="85" fillId="0" borderId="26" xfId="2787" applyFont="1" applyBorder="1"/>
    <xf numFmtId="0" fontId="83" fillId="0" borderId="0" xfId="2785" applyFont="1" applyAlignment="1">
      <alignment horizontal="center" vertical="center"/>
    </xf>
    <xf numFmtId="0" fontId="87" fillId="0" borderId="30" xfId="2787" applyFont="1" applyBorder="1" applyAlignment="1">
      <alignment horizontal="center" vertical="center" wrapText="1"/>
    </xf>
    <xf numFmtId="0" fontId="85" fillId="0" borderId="42" xfId="2787" applyFont="1" applyBorder="1" applyAlignment="1">
      <alignment horizontal="left" wrapText="1"/>
    </xf>
    <xf numFmtId="0" fontId="85" fillId="0" borderId="27" xfId="2787" applyFont="1" applyBorder="1" applyAlignment="1">
      <alignment horizontal="left"/>
    </xf>
    <xf numFmtId="0" fontId="85" fillId="0" borderId="27" xfId="2787" applyFont="1" applyBorder="1" applyAlignment="1">
      <alignment wrapText="1"/>
    </xf>
    <xf numFmtId="0" fontId="85" fillId="0" borderId="27" xfId="2787" applyFont="1" applyBorder="1" applyAlignment="1">
      <alignment horizontal="left" indent="1"/>
    </xf>
    <xf numFmtId="0" fontId="85" fillId="0" borderId="27" xfId="2787" applyFont="1" applyBorder="1"/>
    <xf numFmtId="0" fontId="84" fillId="0" borderId="27" xfId="2787" applyFont="1" applyBorder="1" applyAlignment="1">
      <alignment horizontal="left"/>
    </xf>
    <xf numFmtId="0" fontId="84" fillId="0" borderId="27" xfId="2787" applyFont="1" applyBorder="1"/>
    <xf numFmtId="175" fontId="85" fillId="0" borderId="0" xfId="2785" applyNumberFormat="1" applyFont="1"/>
    <xf numFmtId="176" fontId="85" fillId="0" borderId="0" xfId="2785" applyNumberFormat="1" applyFont="1"/>
    <xf numFmtId="0" fontId="85" fillId="0" borderId="27" xfId="2787" applyFont="1" applyBorder="1" applyAlignment="1">
      <alignment horizontal="left" wrapText="1" indent="1"/>
    </xf>
    <xf numFmtId="0" fontId="84" fillId="0" borderId="27" xfId="2787" applyFont="1" applyBorder="1" applyAlignment="1">
      <alignment wrapText="1"/>
    </xf>
    <xf numFmtId="0" fontId="84" fillId="0" borderId="27" xfId="2787" applyFont="1" applyBorder="1" applyAlignment="1">
      <alignment horizontal="left" indent="1"/>
    </xf>
    <xf numFmtId="0" fontId="85" fillId="0" borderId="27" xfId="2787" applyFont="1" applyBorder="1" applyAlignment="1">
      <alignment horizontal="left" wrapText="1" indent="2"/>
    </xf>
    <xf numFmtId="0" fontId="85" fillId="0" borderId="27" xfId="2787" applyFont="1" applyBorder="1" applyAlignment="1">
      <alignment horizontal="left" indent="2"/>
    </xf>
    <xf numFmtId="0" fontId="84" fillId="0" borderId="0" xfId="2785" applyFont="1"/>
    <xf numFmtId="174" fontId="84" fillId="0" borderId="0" xfId="2785" applyNumberFormat="1" applyFont="1"/>
    <xf numFmtId="0" fontId="84" fillId="0" borderId="27" xfId="2787" applyFont="1" applyBorder="1" applyAlignment="1">
      <alignment horizontal="left" wrapText="1" indent="1"/>
    </xf>
    <xf numFmtId="0" fontId="84" fillId="0" borderId="29" xfId="2787" applyFont="1" applyBorder="1" applyAlignment="1">
      <alignment wrapText="1"/>
    </xf>
    <xf numFmtId="0" fontId="7" fillId="0" borderId="0" xfId="470" applyFont="1" applyBorder="1"/>
    <xf numFmtId="0" fontId="5" fillId="59" borderId="0" xfId="470" applyFont="1" applyFill="1" applyBorder="1"/>
    <xf numFmtId="0" fontId="9" fillId="0" borderId="0" xfId="0" applyFont="1"/>
    <xf numFmtId="167" fontId="0" fillId="0" borderId="0" xfId="0" applyNumberFormat="1" applyFont="1" applyFill="1" applyBorder="1"/>
    <xf numFmtId="175" fontId="0" fillId="0" borderId="0" xfId="0" applyNumberFormat="1" applyFont="1" applyFill="1" applyBorder="1"/>
    <xf numFmtId="174" fontId="88" fillId="0" borderId="13" xfId="0" applyNumberFormat="1" applyFont="1" applyBorder="1" applyAlignment="1">
      <alignment horizontal="right"/>
    </xf>
    <xf numFmtId="174" fontId="88" fillId="0" borderId="35" xfId="0" applyNumberFormat="1" applyFont="1" applyBorder="1" applyAlignment="1">
      <alignment horizontal="right"/>
    </xf>
    <xf numFmtId="174" fontId="88" fillId="0" borderId="1" xfId="0" applyNumberFormat="1" applyFont="1" applyBorder="1" applyAlignment="1">
      <alignment horizontal="right"/>
    </xf>
    <xf numFmtId="174" fontId="88" fillId="0" borderId="28" xfId="0" applyNumberFormat="1" applyFont="1" applyBorder="1" applyAlignment="1">
      <alignment horizontal="right"/>
    </xf>
    <xf numFmtId="174" fontId="89" fillId="0" borderId="1" xfId="0" applyNumberFormat="1" applyFont="1" applyBorder="1" applyAlignment="1">
      <alignment horizontal="right"/>
    </xf>
    <xf numFmtId="174" fontId="89" fillId="0" borderId="28" xfId="0" applyNumberFormat="1" applyFont="1" applyBorder="1" applyAlignment="1">
      <alignment horizontal="right"/>
    </xf>
    <xf numFmtId="174" fontId="89" fillId="0" borderId="30" xfId="0" applyNumberFormat="1" applyFont="1" applyBorder="1" applyAlignment="1">
      <alignment horizontal="right"/>
    </xf>
    <xf numFmtId="174" fontId="88" fillId="0" borderId="30" xfId="0" applyNumberFormat="1" applyFont="1" applyBorder="1" applyAlignment="1">
      <alignment horizontal="right"/>
    </xf>
    <xf numFmtId="174" fontId="89" fillId="0" borderId="31" xfId="0" applyNumberFormat="1" applyFont="1" applyBorder="1" applyAlignment="1">
      <alignment horizontal="right"/>
    </xf>
    <xf numFmtId="0" fontId="3" fillId="59" borderId="15" xfId="470" applyFont="1" applyFill="1" applyBorder="1"/>
    <xf numFmtId="0" fontId="2" fillId="0" borderId="0" xfId="2788"/>
    <xf numFmtId="0" fontId="90" fillId="0" borderId="0" xfId="2788" applyFont="1"/>
    <xf numFmtId="9" fontId="20" fillId="0" borderId="0" xfId="2788" applyNumberFormat="1" applyFont="1"/>
    <xf numFmtId="0" fontId="20" fillId="0" borderId="0" xfId="2788" applyFont="1"/>
    <xf numFmtId="0" fontId="35" fillId="0" borderId="0" xfId="2788" applyFont="1"/>
    <xf numFmtId="9" fontId="2" fillId="0" borderId="0" xfId="2788" applyNumberFormat="1"/>
    <xf numFmtId="0" fontId="10" fillId="65" borderId="0" xfId="2788" applyFont="1" applyFill="1"/>
    <xf numFmtId="0" fontId="10" fillId="66" borderId="0" xfId="2788" applyFont="1" applyFill="1"/>
    <xf numFmtId="0" fontId="10" fillId="67" borderId="0" xfId="2788" applyFont="1" applyFill="1"/>
    <xf numFmtId="0" fontId="10" fillId="68" borderId="0" xfId="2788" applyFont="1" applyFill="1"/>
    <xf numFmtId="0" fontId="9" fillId="68" borderId="0" xfId="2788" applyFont="1" applyFill="1"/>
    <xf numFmtId="0" fontId="1" fillId="0" borderId="0" xfId="2789" applyAlignment="1">
      <alignment horizontal="left"/>
    </xf>
    <xf numFmtId="0" fontId="1" fillId="0" borderId="0" xfId="2789" applyAlignment="1">
      <alignment horizontal="center"/>
    </xf>
    <xf numFmtId="0" fontId="1" fillId="0" borderId="0" xfId="2789"/>
    <xf numFmtId="0" fontId="26" fillId="0" borderId="0" xfId="2789" applyFont="1" applyAlignment="1">
      <alignment horizontal="left"/>
    </xf>
    <xf numFmtId="0" fontId="1" fillId="67" borderId="0" xfId="2789" applyFill="1"/>
    <xf numFmtId="0" fontId="1" fillId="69" borderId="0" xfId="2789" applyFill="1" applyAlignment="1">
      <alignment horizontal="left"/>
    </xf>
    <xf numFmtId="0" fontId="1" fillId="70" borderId="0" xfId="2789" applyFill="1" applyAlignment="1">
      <alignment horizontal="left"/>
    </xf>
    <xf numFmtId="0" fontId="1" fillId="71" borderId="0" xfId="2789" applyFill="1" applyAlignment="1">
      <alignment horizontal="left"/>
    </xf>
    <xf numFmtId="0" fontId="1" fillId="72" borderId="0" xfId="2789" applyFill="1" applyAlignment="1">
      <alignment horizontal="left"/>
    </xf>
    <xf numFmtId="0" fontId="1" fillId="73" borderId="0" xfId="2789" applyFill="1" applyAlignment="1">
      <alignment horizontal="left"/>
    </xf>
    <xf numFmtId="0" fontId="1" fillId="74" borderId="0" xfId="2789" applyFill="1" applyAlignment="1">
      <alignment horizontal="left"/>
    </xf>
    <xf numFmtId="0" fontId="1" fillId="75" borderId="0" xfId="2789" applyFill="1" applyAlignment="1">
      <alignment horizontal="left"/>
    </xf>
    <xf numFmtId="0" fontId="1" fillId="76" borderId="0" xfId="2789" applyFill="1" applyAlignment="1">
      <alignment horizontal="left"/>
    </xf>
    <xf numFmtId="0" fontId="1" fillId="77" borderId="0" xfId="2789" applyFill="1" applyAlignment="1">
      <alignment horizontal="left"/>
    </xf>
    <xf numFmtId="0" fontId="1" fillId="78" borderId="0" xfId="2789" applyFill="1" applyAlignment="1">
      <alignment horizontal="left"/>
    </xf>
    <xf numFmtId="0" fontId="1" fillId="79" borderId="0" xfId="2789" applyFill="1"/>
    <xf numFmtId="0" fontId="91" fillId="0" borderId="0" xfId="2789" applyFont="1" applyAlignment="1">
      <alignment horizontal="left"/>
    </xf>
    <xf numFmtId="0" fontId="92" fillId="0" borderId="0" xfId="2789" applyFont="1" applyAlignment="1">
      <alignment horizontal="left"/>
    </xf>
    <xf numFmtId="0" fontId="26" fillId="0" borderId="0" xfId="2789" applyFont="1" applyAlignment="1">
      <alignment horizontal="center"/>
    </xf>
    <xf numFmtId="0" fontId="93" fillId="0" borderId="0" xfId="2789" applyFont="1"/>
    <xf numFmtId="0" fontId="94" fillId="0" borderId="0" xfId="2789" applyFont="1" applyAlignment="1">
      <alignment horizontal="left"/>
    </xf>
    <xf numFmtId="0" fontId="95" fillId="0" borderId="0" xfId="2789" applyFont="1"/>
    <xf numFmtId="0" fontId="94" fillId="0" borderId="0" xfId="2789" applyFont="1"/>
    <xf numFmtId="177" fontId="9" fillId="0" borderId="0" xfId="0" applyNumberFormat="1" applyFont="1"/>
    <xf numFmtId="0" fontId="1" fillId="62" borderId="0" xfId="2789" applyFill="1" applyAlignment="1">
      <alignment horizontal="left"/>
    </xf>
    <xf numFmtId="0" fontId="92" fillId="62" borderId="0" xfId="2789" applyFont="1" applyFill="1" applyAlignment="1">
      <alignment horizontal="left"/>
    </xf>
    <xf numFmtId="0" fontId="1" fillId="62" borderId="0" xfId="2789" applyFill="1" applyAlignment="1">
      <alignment horizontal="center"/>
    </xf>
    <xf numFmtId="0" fontId="26" fillId="62" borderId="0" xfId="2789" applyFont="1" applyFill="1" applyAlignment="1">
      <alignment horizontal="center"/>
    </xf>
    <xf numFmtId="0" fontId="1" fillId="62" borderId="0" xfId="2789" applyFill="1"/>
    <xf numFmtId="0" fontId="92" fillId="80" borderId="0" xfId="2789" applyFont="1" applyFill="1" applyAlignment="1">
      <alignment horizontal="left"/>
    </xf>
    <xf numFmtId="0" fontId="1" fillId="80" borderId="0" xfId="2789" applyFill="1" applyAlignment="1">
      <alignment horizontal="center"/>
    </xf>
    <xf numFmtId="0" fontId="26" fillId="80" borderId="0" xfId="2789" applyFont="1" applyFill="1" applyAlignment="1">
      <alignment horizontal="center"/>
    </xf>
    <xf numFmtId="0" fontId="1" fillId="80" borderId="0" xfId="2789" applyFill="1"/>
    <xf numFmtId="0" fontId="1" fillId="80" borderId="0" xfId="2789" applyFill="1" applyAlignment="1">
      <alignment horizontal="left"/>
    </xf>
    <xf numFmtId="0" fontId="1" fillId="67" borderId="0" xfId="2789" applyFill="1" applyAlignment="1">
      <alignment horizontal="center"/>
    </xf>
    <xf numFmtId="0" fontId="92" fillId="67" borderId="0" xfId="2789" applyFont="1" applyFill="1" applyAlignment="1">
      <alignment horizontal="left"/>
    </xf>
    <xf numFmtId="0" fontId="26" fillId="67" borderId="0" xfId="2789" applyFont="1" applyFill="1" applyAlignment="1">
      <alignment horizontal="center"/>
    </xf>
    <xf numFmtId="0" fontId="1" fillId="67" borderId="0" xfId="2789" applyFill="1" applyAlignment="1">
      <alignment horizontal="left"/>
    </xf>
    <xf numFmtId="177" fontId="9" fillId="0" borderId="0" xfId="0" applyNumberFormat="1" applyFont="1" applyBorder="1"/>
    <xf numFmtId="177" fontId="9" fillId="0" borderId="14" xfId="0" applyNumberFormat="1" applyFont="1" applyBorder="1"/>
    <xf numFmtId="0" fontId="87" fillId="0" borderId="38" xfId="2001" applyFont="1" applyBorder="1" applyAlignment="1">
      <alignment horizontal="center" vertical="center" wrapText="1"/>
    </xf>
    <xf numFmtId="0" fontId="87" fillId="0" borderId="30" xfId="2001" applyFont="1" applyBorder="1" applyAlignment="1">
      <alignment horizontal="center" vertical="center" wrapText="1"/>
    </xf>
    <xf numFmtId="0" fontId="87" fillId="0" borderId="40" xfId="2001" applyFont="1" applyBorder="1" applyAlignment="1">
      <alignment horizontal="center" vertical="center" wrapText="1"/>
    </xf>
    <xf numFmtId="0" fontId="87" fillId="0" borderId="31" xfId="2001" applyFont="1" applyBorder="1" applyAlignment="1">
      <alignment horizontal="center" vertical="center" wrapText="1"/>
    </xf>
    <xf numFmtId="0" fontId="84" fillId="0" borderId="0" xfId="2001" applyFont="1" applyAlignment="1">
      <alignment horizontal="left"/>
    </xf>
    <xf numFmtId="0" fontId="87" fillId="0" borderId="34" xfId="2001" applyFont="1" applyBorder="1" applyAlignment="1">
      <alignment horizontal="center" vertical="center"/>
    </xf>
    <xf numFmtId="0" fontId="87" fillId="0" borderId="29" xfId="2001" applyFont="1" applyBorder="1" applyAlignment="1">
      <alignment horizontal="center" vertical="center"/>
    </xf>
    <xf numFmtId="0" fontId="87" fillId="0" borderId="39" xfId="2786" applyFont="1" applyBorder="1" applyAlignment="1">
      <alignment horizontal="center" vertical="center" wrapText="1"/>
    </xf>
    <xf numFmtId="0" fontId="87" fillId="0" borderId="41" xfId="2786" applyFont="1" applyBorder="1" applyAlignment="1">
      <alignment horizontal="center" vertical="center" wrapText="1"/>
    </xf>
    <xf numFmtId="0" fontId="87" fillId="0" borderId="38" xfId="2786" applyFont="1" applyBorder="1" applyAlignment="1">
      <alignment horizontal="center" vertical="center"/>
    </xf>
    <xf numFmtId="0" fontId="87" fillId="0" borderId="38" xfId="2786" applyFont="1" applyBorder="1" applyAlignment="1">
      <alignment horizontal="center" vertical="center" wrapText="1"/>
    </xf>
    <xf numFmtId="0" fontId="87" fillId="0" borderId="30" xfId="2786" applyFont="1" applyBorder="1" applyAlignment="1">
      <alignment horizontal="center" vertical="center" wrapText="1"/>
    </xf>
    <xf numFmtId="0" fontId="84" fillId="0" borderId="39" xfId="2786" applyFont="1" applyBorder="1" applyAlignment="1">
      <alignment horizontal="center" vertical="center" wrapText="1"/>
    </xf>
    <xf numFmtId="0" fontId="84" fillId="0" borderId="41" xfId="2786" applyFont="1" applyBorder="1" applyAlignment="1">
      <alignment horizontal="center" vertical="center" wrapText="1"/>
    </xf>
    <xf numFmtId="0" fontId="84" fillId="0" borderId="46" xfId="2786" applyFont="1" applyBorder="1" applyAlignment="1">
      <alignment horizontal="center" vertical="center" wrapText="1"/>
    </xf>
    <xf numFmtId="0" fontId="84" fillId="0" borderId="36" xfId="2786" applyFont="1" applyBorder="1" applyAlignment="1">
      <alignment horizontal="center" vertical="center" wrapText="1"/>
    </xf>
    <xf numFmtId="0" fontId="84" fillId="0" borderId="43" xfId="2786" applyFont="1" applyBorder="1" applyAlignment="1">
      <alignment horizontal="center" vertical="center"/>
    </xf>
    <xf numFmtId="0" fontId="84" fillId="0" borderId="37" xfId="2786" applyFont="1" applyBorder="1" applyAlignment="1">
      <alignment horizontal="center" vertical="center"/>
    </xf>
    <xf numFmtId="0" fontId="84" fillId="0" borderId="44" xfId="2786" applyFont="1" applyBorder="1" applyAlignment="1">
      <alignment horizontal="center" vertical="center"/>
    </xf>
    <xf numFmtId="0" fontId="84" fillId="0" borderId="15" xfId="2786" applyFont="1" applyBorder="1" applyAlignment="1">
      <alignment horizontal="center" vertical="center"/>
    </xf>
    <xf numFmtId="0" fontId="84" fillId="0" borderId="45" xfId="2786" applyFont="1" applyBorder="1" applyAlignment="1">
      <alignment horizontal="center" vertical="center"/>
    </xf>
    <xf numFmtId="0" fontId="87" fillId="0" borderId="46" xfId="2786" applyFont="1" applyBorder="1" applyAlignment="1">
      <alignment horizontal="center" vertical="center" wrapText="1"/>
    </xf>
    <xf numFmtId="0" fontId="87" fillId="0" borderId="36" xfId="2786" applyFont="1" applyBorder="1" applyAlignment="1">
      <alignment horizontal="center" vertical="center" wrapText="1"/>
    </xf>
    <xf numFmtId="0" fontId="84" fillId="0" borderId="0" xfId="1994" applyFont="1" applyAlignment="1">
      <alignment horizontal="left"/>
    </xf>
    <xf numFmtId="0" fontId="87" fillId="0" borderId="43" xfId="2786" applyFont="1" applyBorder="1" applyAlignment="1">
      <alignment horizontal="center" vertical="center"/>
    </xf>
    <xf numFmtId="0" fontId="87" fillId="0" borderId="37" xfId="2786" applyFont="1" applyBorder="1" applyAlignment="1">
      <alignment horizontal="center" vertical="center"/>
    </xf>
    <xf numFmtId="0" fontId="87" fillId="0" borderId="44" xfId="2786" applyFont="1" applyBorder="1" applyAlignment="1">
      <alignment horizontal="center" vertical="center"/>
    </xf>
    <xf numFmtId="0" fontId="87" fillId="0" borderId="15" xfId="2786" applyFont="1" applyBorder="1" applyAlignment="1">
      <alignment horizontal="center" vertical="center"/>
    </xf>
    <xf numFmtId="0" fontId="87" fillId="0" borderId="45" xfId="2786" applyFont="1" applyBorder="1" applyAlignment="1">
      <alignment horizontal="center" vertical="center"/>
    </xf>
  </cellXfs>
  <cellStyles count="2790">
    <cellStyle name="20 % - Farve1" xfId="1" builtinId="30" customBuiltin="1"/>
    <cellStyle name="20 % - Farve2" xfId="2" builtinId="34" customBuiltin="1"/>
    <cellStyle name="20 % - Farve3" xfId="3" builtinId="38" customBuiltin="1"/>
    <cellStyle name="20 % - Farve4" xfId="4" builtinId="42" customBuiltin="1"/>
    <cellStyle name="20 % - Farve5" xfId="5" builtinId="46" customBuiltin="1"/>
    <cellStyle name="20 % - Farve6" xfId="6" builtinId="50" customBuiltin="1"/>
    <cellStyle name="20 % - Markeringsfarve1" xfId="1147" xr:uid="{00000000-0005-0000-0000-000000000000}"/>
    <cellStyle name="20 % - Markeringsfarve1 2" xfId="961" xr:uid="{00000000-0005-0000-0000-000001000000}"/>
    <cellStyle name="20 % - Markeringsfarve1 2 2" xfId="962" xr:uid="{00000000-0005-0000-0000-000002000000}"/>
    <cellStyle name="20 % - Markeringsfarve1 3" xfId="963" xr:uid="{00000000-0005-0000-0000-000003000000}"/>
    <cellStyle name="20 % - Markeringsfarve1 4" xfId="964" xr:uid="{00000000-0005-0000-0000-000004000000}"/>
    <cellStyle name="20 % - Markeringsfarve1 5" xfId="965" xr:uid="{00000000-0005-0000-0000-000005000000}"/>
    <cellStyle name="20 % - Markeringsfarve2" xfId="1148" xr:uid="{00000000-0005-0000-0000-000006000000}"/>
    <cellStyle name="20 % - Markeringsfarve2 2" xfId="966" xr:uid="{00000000-0005-0000-0000-000007000000}"/>
    <cellStyle name="20 % - Markeringsfarve2 2 2" xfId="967" xr:uid="{00000000-0005-0000-0000-000008000000}"/>
    <cellStyle name="20 % - Markeringsfarve2 3" xfId="968" xr:uid="{00000000-0005-0000-0000-000009000000}"/>
    <cellStyle name="20 % - Markeringsfarve2 4" xfId="969" xr:uid="{00000000-0005-0000-0000-00000A000000}"/>
    <cellStyle name="20 % - Markeringsfarve2 5" xfId="970" xr:uid="{00000000-0005-0000-0000-00000B000000}"/>
    <cellStyle name="20 % - Markeringsfarve3" xfId="1149" xr:uid="{00000000-0005-0000-0000-00000C000000}"/>
    <cellStyle name="20 % - Markeringsfarve3 2" xfId="971" xr:uid="{00000000-0005-0000-0000-00000D000000}"/>
    <cellStyle name="20 % - Markeringsfarve3 2 2" xfId="972" xr:uid="{00000000-0005-0000-0000-00000E000000}"/>
    <cellStyle name="20 % - Markeringsfarve3 3" xfId="973" xr:uid="{00000000-0005-0000-0000-00000F000000}"/>
    <cellStyle name="20 % - Markeringsfarve3 4" xfId="974" xr:uid="{00000000-0005-0000-0000-000010000000}"/>
    <cellStyle name="20 % - Markeringsfarve3 5" xfId="975" xr:uid="{00000000-0005-0000-0000-000011000000}"/>
    <cellStyle name="20 % - Markeringsfarve4" xfId="1150" xr:uid="{00000000-0005-0000-0000-000012000000}"/>
    <cellStyle name="20 % - Markeringsfarve4 2" xfId="976" xr:uid="{00000000-0005-0000-0000-000013000000}"/>
    <cellStyle name="20 % - Markeringsfarve4 2 2" xfId="977" xr:uid="{00000000-0005-0000-0000-000014000000}"/>
    <cellStyle name="20 % - Markeringsfarve4 3" xfId="978" xr:uid="{00000000-0005-0000-0000-000015000000}"/>
    <cellStyle name="20 % - Markeringsfarve4 4" xfId="979" xr:uid="{00000000-0005-0000-0000-000016000000}"/>
    <cellStyle name="20 % - Markeringsfarve4 5" xfId="980" xr:uid="{00000000-0005-0000-0000-000017000000}"/>
    <cellStyle name="20 % - Markeringsfarve5" xfId="1151" xr:uid="{00000000-0005-0000-0000-000018000000}"/>
    <cellStyle name="20 % - Markeringsfarve5 2" xfId="981" xr:uid="{00000000-0005-0000-0000-000019000000}"/>
    <cellStyle name="20 % - Markeringsfarve5 2 2" xfId="982" xr:uid="{00000000-0005-0000-0000-00001A000000}"/>
    <cellStyle name="20 % - Markeringsfarve5 3" xfId="983" xr:uid="{00000000-0005-0000-0000-00001B000000}"/>
    <cellStyle name="20 % - Markeringsfarve5 4" xfId="984" xr:uid="{00000000-0005-0000-0000-00001C000000}"/>
    <cellStyle name="20 % - Markeringsfarve5 5" xfId="985" xr:uid="{00000000-0005-0000-0000-00001D000000}"/>
    <cellStyle name="20 % - Markeringsfarve6" xfId="1152" xr:uid="{00000000-0005-0000-0000-00001E000000}"/>
    <cellStyle name="20 % - Markeringsfarve6 2" xfId="986" xr:uid="{00000000-0005-0000-0000-00001F000000}"/>
    <cellStyle name="20 % - Markeringsfarve6 2 2" xfId="987" xr:uid="{00000000-0005-0000-0000-000020000000}"/>
    <cellStyle name="20 % - Markeringsfarve6 3" xfId="988" xr:uid="{00000000-0005-0000-0000-000021000000}"/>
    <cellStyle name="20 % - Markeringsfarve6 4" xfId="989" xr:uid="{00000000-0005-0000-0000-000022000000}"/>
    <cellStyle name="20 % - Markeringsfarve6 5" xfId="990" xr:uid="{00000000-0005-0000-0000-000023000000}"/>
    <cellStyle name="20% - Accent1 2" xfId="991" xr:uid="{00000000-0005-0000-0000-000025000000}"/>
    <cellStyle name="20% - Accent2 2" xfId="992" xr:uid="{00000000-0005-0000-0000-000027000000}"/>
    <cellStyle name="20% - Accent3 2" xfId="993" xr:uid="{00000000-0005-0000-0000-000029000000}"/>
    <cellStyle name="20% - Accent4 2" xfId="994" xr:uid="{00000000-0005-0000-0000-00002B000000}"/>
    <cellStyle name="20% - Accent5 2" xfId="995" xr:uid="{00000000-0005-0000-0000-00002D000000}"/>
    <cellStyle name="20% - Accent6 2" xfId="996" xr:uid="{00000000-0005-0000-0000-00002F000000}"/>
    <cellStyle name="20% - Colore 1" xfId="7" xr:uid="{00000000-0005-0000-0000-000030000000}"/>
    <cellStyle name="20% - Colore 1 2" xfId="1153" xr:uid="{00000000-0005-0000-0000-000031000000}"/>
    <cellStyle name="20% - Colore 2" xfId="8" xr:uid="{00000000-0005-0000-0000-000032000000}"/>
    <cellStyle name="20% - Colore 2 2" xfId="1154" xr:uid="{00000000-0005-0000-0000-000033000000}"/>
    <cellStyle name="20% - Colore 3" xfId="9" xr:uid="{00000000-0005-0000-0000-000034000000}"/>
    <cellStyle name="20% - Colore 3 2" xfId="1155" xr:uid="{00000000-0005-0000-0000-000035000000}"/>
    <cellStyle name="20% - Colore 4" xfId="10" xr:uid="{00000000-0005-0000-0000-000036000000}"/>
    <cellStyle name="20% - Colore 4 2" xfId="1156" xr:uid="{00000000-0005-0000-0000-000037000000}"/>
    <cellStyle name="20% - Colore 5" xfId="11" xr:uid="{00000000-0005-0000-0000-000038000000}"/>
    <cellStyle name="20% - Colore 5 2" xfId="1157" xr:uid="{00000000-0005-0000-0000-000039000000}"/>
    <cellStyle name="20% - Colore 6" xfId="12" xr:uid="{00000000-0005-0000-0000-00003A000000}"/>
    <cellStyle name="20% - Colore 6 2" xfId="1158" xr:uid="{00000000-0005-0000-0000-00003B000000}"/>
    <cellStyle name="40 % - Farve1" xfId="13" builtinId="31" customBuiltin="1"/>
    <cellStyle name="40 % - Farve2" xfId="14" builtinId="35" customBuiltin="1"/>
    <cellStyle name="40 % - Farve3" xfId="15" builtinId="39" customBuiltin="1"/>
    <cellStyle name="40 % - Farve4" xfId="16" builtinId="43" customBuiltin="1"/>
    <cellStyle name="40 % - Farve5" xfId="17" builtinId="47" customBuiltin="1"/>
    <cellStyle name="40 % - Farve6" xfId="18" builtinId="51" customBuiltin="1"/>
    <cellStyle name="40 % - Markeringsfarve1" xfId="1159" xr:uid="{00000000-0005-0000-0000-00003C000000}"/>
    <cellStyle name="40 % - Markeringsfarve1 2" xfId="997" xr:uid="{00000000-0005-0000-0000-00003D000000}"/>
    <cellStyle name="40 % - Markeringsfarve1 2 2" xfId="998" xr:uid="{00000000-0005-0000-0000-00003E000000}"/>
    <cellStyle name="40 % - Markeringsfarve1 3" xfId="999" xr:uid="{00000000-0005-0000-0000-00003F000000}"/>
    <cellStyle name="40 % - Markeringsfarve1 4" xfId="1000" xr:uid="{00000000-0005-0000-0000-000040000000}"/>
    <cellStyle name="40 % - Markeringsfarve1 5" xfId="1001" xr:uid="{00000000-0005-0000-0000-000041000000}"/>
    <cellStyle name="40 % - Markeringsfarve2" xfId="1160" xr:uid="{00000000-0005-0000-0000-000042000000}"/>
    <cellStyle name="40 % - Markeringsfarve2 2" xfId="1002" xr:uid="{00000000-0005-0000-0000-000043000000}"/>
    <cellStyle name="40 % - Markeringsfarve2 2 2" xfId="1003" xr:uid="{00000000-0005-0000-0000-000044000000}"/>
    <cellStyle name="40 % - Markeringsfarve2 3" xfId="1004" xr:uid="{00000000-0005-0000-0000-000045000000}"/>
    <cellStyle name="40 % - Markeringsfarve2 4" xfId="1005" xr:uid="{00000000-0005-0000-0000-000046000000}"/>
    <cellStyle name="40 % - Markeringsfarve2 5" xfId="1006" xr:uid="{00000000-0005-0000-0000-000047000000}"/>
    <cellStyle name="40 % - Markeringsfarve3" xfId="1161" xr:uid="{00000000-0005-0000-0000-000048000000}"/>
    <cellStyle name="40 % - Markeringsfarve3 2" xfId="1007" xr:uid="{00000000-0005-0000-0000-000049000000}"/>
    <cellStyle name="40 % - Markeringsfarve3 2 2" xfId="1008" xr:uid="{00000000-0005-0000-0000-00004A000000}"/>
    <cellStyle name="40 % - Markeringsfarve3 3" xfId="1009" xr:uid="{00000000-0005-0000-0000-00004B000000}"/>
    <cellStyle name="40 % - Markeringsfarve3 4" xfId="1010" xr:uid="{00000000-0005-0000-0000-00004C000000}"/>
    <cellStyle name="40 % - Markeringsfarve3 5" xfId="1011" xr:uid="{00000000-0005-0000-0000-00004D000000}"/>
    <cellStyle name="40 % - Markeringsfarve4" xfId="1162" xr:uid="{00000000-0005-0000-0000-00004E000000}"/>
    <cellStyle name="40 % - Markeringsfarve4 2" xfId="1012" xr:uid="{00000000-0005-0000-0000-00004F000000}"/>
    <cellStyle name="40 % - Markeringsfarve4 2 2" xfId="1013" xr:uid="{00000000-0005-0000-0000-000050000000}"/>
    <cellStyle name="40 % - Markeringsfarve4 3" xfId="1014" xr:uid="{00000000-0005-0000-0000-000051000000}"/>
    <cellStyle name="40 % - Markeringsfarve4 4" xfId="1015" xr:uid="{00000000-0005-0000-0000-000052000000}"/>
    <cellStyle name="40 % - Markeringsfarve4 5" xfId="1016" xr:uid="{00000000-0005-0000-0000-000053000000}"/>
    <cellStyle name="40 % - Markeringsfarve5" xfId="1163" xr:uid="{00000000-0005-0000-0000-000054000000}"/>
    <cellStyle name="40 % - Markeringsfarve5 2" xfId="1017" xr:uid="{00000000-0005-0000-0000-000055000000}"/>
    <cellStyle name="40 % - Markeringsfarve5 2 2" xfId="1018" xr:uid="{00000000-0005-0000-0000-000056000000}"/>
    <cellStyle name="40 % - Markeringsfarve5 3" xfId="1019" xr:uid="{00000000-0005-0000-0000-000057000000}"/>
    <cellStyle name="40 % - Markeringsfarve5 4" xfId="1020" xr:uid="{00000000-0005-0000-0000-000058000000}"/>
    <cellStyle name="40 % - Markeringsfarve5 5" xfId="1021" xr:uid="{00000000-0005-0000-0000-000059000000}"/>
    <cellStyle name="40 % - Markeringsfarve6" xfId="1164" xr:uid="{00000000-0005-0000-0000-00005A000000}"/>
    <cellStyle name="40 % - Markeringsfarve6 2" xfId="1022" xr:uid="{00000000-0005-0000-0000-00005B000000}"/>
    <cellStyle name="40 % - Markeringsfarve6 2 2" xfId="1023" xr:uid="{00000000-0005-0000-0000-00005C000000}"/>
    <cellStyle name="40 % - Markeringsfarve6 3" xfId="1024" xr:uid="{00000000-0005-0000-0000-00005D000000}"/>
    <cellStyle name="40 % - Markeringsfarve6 4" xfId="1025" xr:uid="{00000000-0005-0000-0000-00005E000000}"/>
    <cellStyle name="40 % - Markeringsfarve6 5" xfId="1026" xr:uid="{00000000-0005-0000-0000-00005F000000}"/>
    <cellStyle name="40% - Accent1 2" xfId="1027" xr:uid="{00000000-0005-0000-0000-000061000000}"/>
    <cellStyle name="40% - Accent2 2" xfId="1028" xr:uid="{00000000-0005-0000-0000-000063000000}"/>
    <cellStyle name="40% - Accent3 2" xfId="1029" xr:uid="{00000000-0005-0000-0000-000065000000}"/>
    <cellStyle name="40% - Accent4 2" xfId="1030" xr:uid="{00000000-0005-0000-0000-000067000000}"/>
    <cellStyle name="40% - Accent5 2" xfId="1031" xr:uid="{00000000-0005-0000-0000-000069000000}"/>
    <cellStyle name="40% - Accent6 2" xfId="1032" xr:uid="{00000000-0005-0000-0000-00006B000000}"/>
    <cellStyle name="40% - Colore 1" xfId="19" xr:uid="{00000000-0005-0000-0000-00006C000000}"/>
    <cellStyle name="40% - Colore 1 2" xfId="1165" xr:uid="{00000000-0005-0000-0000-00006D000000}"/>
    <cellStyle name="40% - Colore 2" xfId="20" xr:uid="{00000000-0005-0000-0000-00006E000000}"/>
    <cellStyle name="40% - Colore 2 2" xfId="1166" xr:uid="{00000000-0005-0000-0000-00006F000000}"/>
    <cellStyle name="40% - Colore 3" xfId="21" xr:uid="{00000000-0005-0000-0000-000070000000}"/>
    <cellStyle name="40% - Colore 3 2" xfId="1167" xr:uid="{00000000-0005-0000-0000-000071000000}"/>
    <cellStyle name="40% - Colore 4" xfId="22" xr:uid="{00000000-0005-0000-0000-000072000000}"/>
    <cellStyle name="40% - Colore 4 2" xfId="1168" xr:uid="{00000000-0005-0000-0000-000073000000}"/>
    <cellStyle name="40% - Colore 5" xfId="23" xr:uid="{00000000-0005-0000-0000-000074000000}"/>
    <cellStyle name="40% - Colore 5 2" xfId="1169" xr:uid="{00000000-0005-0000-0000-000075000000}"/>
    <cellStyle name="40% - Colore 6" xfId="24" xr:uid="{00000000-0005-0000-0000-000076000000}"/>
    <cellStyle name="40% - Colore 6 2" xfId="1170" xr:uid="{00000000-0005-0000-0000-000077000000}"/>
    <cellStyle name="5x indented GHG Textfiels" xfId="25" xr:uid="{00000000-0005-0000-0000-000078000000}"/>
    <cellStyle name="60 % - Farve1" xfId="26" builtinId="32" customBuiltin="1"/>
    <cellStyle name="60 % - Farve2" xfId="27" builtinId="36" customBuiltin="1"/>
    <cellStyle name="60 % - Farve3" xfId="28" builtinId="40" customBuiltin="1"/>
    <cellStyle name="60 % - Farve4" xfId="29" builtinId="44" customBuiltin="1"/>
    <cellStyle name="60 % - Farve5" xfId="30" builtinId="48" customBuiltin="1"/>
    <cellStyle name="60 % - Farve6" xfId="31" builtinId="52" customBuiltin="1"/>
    <cellStyle name="60 % - Markeringsfarve1" xfId="1171" xr:uid="{00000000-0005-0000-0000-000079000000}"/>
    <cellStyle name="60 % - Markeringsfarve2" xfId="1172" xr:uid="{00000000-0005-0000-0000-00007A000000}"/>
    <cellStyle name="60 % - Markeringsfarve3" xfId="1173" xr:uid="{00000000-0005-0000-0000-00007B000000}"/>
    <cellStyle name="60 % - Markeringsfarve4" xfId="1174" xr:uid="{00000000-0005-0000-0000-00007C000000}"/>
    <cellStyle name="60 % - Markeringsfarve5" xfId="1175" xr:uid="{00000000-0005-0000-0000-00007D000000}"/>
    <cellStyle name="60 % - Markeringsfarve6" xfId="1176" xr:uid="{00000000-0005-0000-0000-00007E000000}"/>
    <cellStyle name="60% - Accent1 2" xfId="1033" xr:uid="{00000000-0005-0000-0000-000080000000}"/>
    <cellStyle name="60% - Accent2 2" xfId="1034" xr:uid="{00000000-0005-0000-0000-000082000000}"/>
    <cellStyle name="60% - Accent3 2" xfId="1035" xr:uid="{00000000-0005-0000-0000-000084000000}"/>
    <cellStyle name="60% - Accent4 2" xfId="1036" xr:uid="{00000000-0005-0000-0000-000086000000}"/>
    <cellStyle name="60% - Accent5 2" xfId="1037" xr:uid="{00000000-0005-0000-0000-000088000000}"/>
    <cellStyle name="60% - Accent6 2" xfId="1038" xr:uid="{00000000-0005-0000-0000-00008A000000}"/>
    <cellStyle name="60% - Colore 1" xfId="32" xr:uid="{00000000-0005-0000-0000-00008B000000}"/>
    <cellStyle name="60% - Colore 2" xfId="33" xr:uid="{00000000-0005-0000-0000-00008C000000}"/>
    <cellStyle name="60% - Colore 3" xfId="34" xr:uid="{00000000-0005-0000-0000-00008D000000}"/>
    <cellStyle name="60% - Colore 4" xfId="35" xr:uid="{00000000-0005-0000-0000-00008E000000}"/>
    <cellStyle name="60% - Colore 5" xfId="36" xr:uid="{00000000-0005-0000-0000-00008F000000}"/>
    <cellStyle name="60% - Colore 6" xfId="37" xr:uid="{00000000-0005-0000-0000-000090000000}"/>
    <cellStyle name="Accent1 2" xfId="1039" xr:uid="{00000000-0005-0000-0000-000092000000}"/>
    <cellStyle name="Accent2 2" xfId="1040" xr:uid="{00000000-0005-0000-0000-000094000000}"/>
    <cellStyle name="Accent3 2" xfId="1041" xr:uid="{00000000-0005-0000-0000-000096000000}"/>
    <cellStyle name="Accent4 2" xfId="1042" xr:uid="{00000000-0005-0000-0000-000098000000}"/>
    <cellStyle name="Accent5 2" xfId="1043" xr:uid="{00000000-0005-0000-0000-00009A000000}"/>
    <cellStyle name="Accent6 2" xfId="1044" xr:uid="{00000000-0005-0000-0000-00009C000000}"/>
    <cellStyle name="Advarselstekst" xfId="957" builtinId="11" customBuiltin="1"/>
    <cellStyle name="AggOrange_CRFReport-template" xfId="44" xr:uid="{00000000-0005-0000-0000-00009D000000}"/>
    <cellStyle name="AggOrange9_CRFReport-template" xfId="45" xr:uid="{00000000-0005-0000-0000-00009E000000}"/>
    <cellStyle name="Bad 2" xfId="1045" xr:uid="{00000000-0005-0000-0000-0000A0000000}"/>
    <cellStyle name="Bad 3" xfId="1177" xr:uid="{00000000-0005-0000-0000-0000A1000000}"/>
    <cellStyle name="Bemærk! 2" xfId="1046" xr:uid="{00000000-0005-0000-0000-0000A2000000}"/>
    <cellStyle name="Bemærk! 2 2" xfId="1047" xr:uid="{00000000-0005-0000-0000-0000A3000000}"/>
    <cellStyle name="Bemærk! 3" xfId="1048" xr:uid="{00000000-0005-0000-0000-0000A4000000}"/>
    <cellStyle name="Bemærk! 3 2" xfId="1049" xr:uid="{00000000-0005-0000-0000-0000A5000000}"/>
    <cellStyle name="Bemærk! 4" xfId="1050" xr:uid="{00000000-0005-0000-0000-0000A6000000}"/>
    <cellStyle name="Bemærk! 5" xfId="1051" xr:uid="{00000000-0005-0000-0000-0000A7000000}"/>
    <cellStyle name="Beregning" xfId="57" builtinId="22" customBuiltin="1"/>
    <cellStyle name="C01_Main head" xfId="1052" xr:uid="{00000000-0005-0000-0000-0000A8000000}"/>
    <cellStyle name="C02_Column heads" xfId="1053" xr:uid="{00000000-0005-0000-0000-0000A9000000}"/>
    <cellStyle name="C03_Sub head bold" xfId="1054" xr:uid="{00000000-0005-0000-0000-0000AA000000}"/>
    <cellStyle name="C03a_Sub head" xfId="1055" xr:uid="{00000000-0005-0000-0000-0000AB000000}"/>
    <cellStyle name="C04_Total text white bold" xfId="1056" xr:uid="{00000000-0005-0000-0000-0000AC000000}"/>
    <cellStyle name="C04a_Total text black with rule" xfId="1057" xr:uid="{00000000-0005-0000-0000-0000AD000000}"/>
    <cellStyle name="C05_Main text" xfId="1058" xr:uid="{00000000-0005-0000-0000-0000AE000000}"/>
    <cellStyle name="C06_Figs" xfId="1059" xr:uid="{00000000-0005-0000-0000-0000AF000000}"/>
    <cellStyle name="C07_Figs 1 dec percent" xfId="1060" xr:uid="{00000000-0005-0000-0000-0000B0000000}"/>
    <cellStyle name="C08_Figs 1 decimal" xfId="1061" xr:uid="{00000000-0005-0000-0000-0000B1000000}"/>
    <cellStyle name="C09_Notes" xfId="1062" xr:uid="{00000000-0005-0000-0000-0000B2000000}"/>
    <cellStyle name="Calcolo" xfId="47" xr:uid="{00000000-0005-0000-0000-0000B3000000}"/>
    <cellStyle name="Calcolo 2" xfId="48" xr:uid="{00000000-0005-0000-0000-0000B4000000}"/>
    <cellStyle name="Calcolo 2 2" xfId="49" xr:uid="{00000000-0005-0000-0000-0000B5000000}"/>
    <cellStyle name="Calcolo 2 3" xfId="50" xr:uid="{00000000-0005-0000-0000-0000B6000000}"/>
    <cellStyle name="Calcolo 2 4" xfId="51" xr:uid="{00000000-0005-0000-0000-0000B7000000}"/>
    <cellStyle name="Calcolo 2 5" xfId="52" xr:uid="{00000000-0005-0000-0000-0000B8000000}"/>
    <cellStyle name="Calcolo 3" xfId="53" xr:uid="{00000000-0005-0000-0000-0000B9000000}"/>
    <cellStyle name="Calcolo 4" xfId="54" xr:uid="{00000000-0005-0000-0000-0000BA000000}"/>
    <cellStyle name="Calcolo 5" xfId="55" xr:uid="{00000000-0005-0000-0000-0000BB000000}"/>
    <cellStyle name="Calcolo 6" xfId="56" xr:uid="{00000000-0005-0000-0000-0000BC000000}"/>
    <cellStyle name="Calculation 2" xfId="1063" xr:uid="{00000000-0005-0000-0000-0000BE000000}"/>
    <cellStyle name="Cella collegata" xfId="58" xr:uid="{00000000-0005-0000-0000-0000BF000000}"/>
    <cellStyle name="Cella da controllare" xfId="59" xr:uid="{00000000-0005-0000-0000-0000C0000000}"/>
    <cellStyle name="Check Cell 2" xfId="1064" xr:uid="{00000000-0005-0000-0000-0000C2000000}"/>
    <cellStyle name="Colore 1" xfId="61" xr:uid="{00000000-0005-0000-0000-0000C3000000}"/>
    <cellStyle name="Colore 2" xfId="62" xr:uid="{00000000-0005-0000-0000-0000C4000000}"/>
    <cellStyle name="Colore 3" xfId="63" xr:uid="{00000000-0005-0000-0000-0000C5000000}"/>
    <cellStyle name="Colore 4" xfId="64" xr:uid="{00000000-0005-0000-0000-0000C6000000}"/>
    <cellStyle name="Colore 5" xfId="65" xr:uid="{00000000-0005-0000-0000-0000C7000000}"/>
    <cellStyle name="Colore 6" xfId="66" xr:uid="{00000000-0005-0000-0000-0000C8000000}"/>
    <cellStyle name="Comma 10" xfId="1065" xr:uid="{00000000-0005-0000-0000-0000CA000000}"/>
    <cellStyle name="Comma 2" xfId="67" xr:uid="{00000000-0005-0000-0000-0000CB000000}"/>
    <cellStyle name="Comma 2 2" xfId="68" xr:uid="{00000000-0005-0000-0000-0000CC000000}"/>
    <cellStyle name="Comma 2 3" xfId="69" xr:uid="{00000000-0005-0000-0000-0000CD000000}"/>
    <cellStyle name="Comma 2 3 2" xfId="1178" xr:uid="{00000000-0005-0000-0000-0000CE000000}"/>
    <cellStyle name="Comma 2 3 2 2" xfId="1179" xr:uid="{00000000-0005-0000-0000-0000CF000000}"/>
    <cellStyle name="Comma 2 4" xfId="1180" xr:uid="{00000000-0005-0000-0000-0000D0000000}"/>
    <cellStyle name="Comma 3" xfId="70" xr:uid="{00000000-0005-0000-0000-0000D1000000}"/>
    <cellStyle name="Comma 3 2" xfId="1066" xr:uid="{00000000-0005-0000-0000-0000D2000000}"/>
    <cellStyle name="Comma 3 3" xfId="1067" xr:uid="{00000000-0005-0000-0000-0000D3000000}"/>
    <cellStyle name="Comma 3 4" xfId="1068" xr:uid="{00000000-0005-0000-0000-0000D4000000}"/>
    <cellStyle name="Comma 4" xfId="1069" xr:uid="{00000000-0005-0000-0000-0000D5000000}"/>
    <cellStyle name="Comma 4 2" xfId="1070" xr:uid="{00000000-0005-0000-0000-0000D6000000}"/>
    <cellStyle name="Comma 4 3" xfId="1071" xr:uid="{00000000-0005-0000-0000-0000D7000000}"/>
    <cellStyle name="Comma 4 4" xfId="1072" xr:uid="{00000000-0005-0000-0000-0000D8000000}"/>
    <cellStyle name="Comma 5" xfId="1073" xr:uid="{00000000-0005-0000-0000-0000D9000000}"/>
    <cellStyle name="Comma 5 2" xfId="1074" xr:uid="{00000000-0005-0000-0000-0000DA000000}"/>
    <cellStyle name="Comma 6" xfId="1075" xr:uid="{00000000-0005-0000-0000-0000DB000000}"/>
    <cellStyle name="Comma 7" xfId="1076" xr:uid="{00000000-0005-0000-0000-0000DC000000}"/>
    <cellStyle name="Comma 8" xfId="1077" xr:uid="{00000000-0005-0000-0000-0000DD000000}"/>
    <cellStyle name="Comma 9" xfId="1078" xr:uid="{00000000-0005-0000-0000-0000DE000000}"/>
    <cellStyle name="Comma 9 2" xfId="1079" xr:uid="{00000000-0005-0000-0000-0000DF000000}"/>
    <cellStyle name="Comma 9 3" xfId="1080" xr:uid="{00000000-0005-0000-0000-0000E0000000}"/>
    <cellStyle name="Comma0 - Type3" xfId="1181" xr:uid="{00000000-0005-0000-0000-0000E1000000}"/>
    <cellStyle name="CustomizationCells" xfId="71" xr:uid="{00000000-0005-0000-0000-0000E2000000}"/>
    <cellStyle name="CustomizationCells 2" xfId="1182" xr:uid="{00000000-0005-0000-0000-0000E3000000}"/>
    <cellStyle name="Euro" xfId="72" xr:uid="{00000000-0005-0000-0000-0000E4000000}"/>
    <cellStyle name="Euro 10" xfId="73" xr:uid="{00000000-0005-0000-0000-0000E5000000}"/>
    <cellStyle name="Euro 10 2" xfId="74" xr:uid="{00000000-0005-0000-0000-0000E6000000}"/>
    <cellStyle name="Euro 10 3" xfId="75" xr:uid="{00000000-0005-0000-0000-0000E7000000}"/>
    <cellStyle name="Euro 10 3 2" xfId="1183" xr:uid="{00000000-0005-0000-0000-0000E8000000}"/>
    <cellStyle name="Euro 10 3 2 2" xfId="1184" xr:uid="{00000000-0005-0000-0000-0000E9000000}"/>
    <cellStyle name="Euro 10 4" xfId="1185" xr:uid="{00000000-0005-0000-0000-0000EA000000}"/>
    <cellStyle name="Euro 10 4 2" xfId="1186" xr:uid="{00000000-0005-0000-0000-0000EB000000}"/>
    <cellStyle name="Euro 10 5" xfId="1187" xr:uid="{00000000-0005-0000-0000-0000EC000000}"/>
    <cellStyle name="Euro 11" xfId="76" xr:uid="{00000000-0005-0000-0000-0000ED000000}"/>
    <cellStyle name="Euro 11 2" xfId="77" xr:uid="{00000000-0005-0000-0000-0000EE000000}"/>
    <cellStyle name="Euro 11 3" xfId="78" xr:uid="{00000000-0005-0000-0000-0000EF000000}"/>
    <cellStyle name="Euro 11 3 2" xfId="1188" xr:uid="{00000000-0005-0000-0000-0000F0000000}"/>
    <cellStyle name="Euro 11 3 2 2" xfId="1189" xr:uid="{00000000-0005-0000-0000-0000F1000000}"/>
    <cellStyle name="Euro 11 4" xfId="1190" xr:uid="{00000000-0005-0000-0000-0000F2000000}"/>
    <cellStyle name="Euro 11 4 2" xfId="1191" xr:uid="{00000000-0005-0000-0000-0000F3000000}"/>
    <cellStyle name="Euro 11 5" xfId="1192" xr:uid="{00000000-0005-0000-0000-0000F4000000}"/>
    <cellStyle name="Euro 12" xfId="79" xr:uid="{00000000-0005-0000-0000-0000F5000000}"/>
    <cellStyle name="Euro 12 2" xfId="80" xr:uid="{00000000-0005-0000-0000-0000F6000000}"/>
    <cellStyle name="Euro 12 3" xfId="81" xr:uid="{00000000-0005-0000-0000-0000F7000000}"/>
    <cellStyle name="Euro 12 3 2" xfId="1193" xr:uid="{00000000-0005-0000-0000-0000F8000000}"/>
    <cellStyle name="Euro 12 3 2 2" xfId="1194" xr:uid="{00000000-0005-0000-0000-0000F9000000}"/>
    <cellStyle name="Euro 12 4" xfId="1195" xr:uid="{00000000-0005-0000-0000-0000FA000000}"/>
    <cellStyle name="Euro 12 4 2" xfId="1196" xr:uid="{00000000-0005-0000-0000-0000FB000000}"/>
    <cellStyle name="Euro 12 5" xfId="1197" xr:uid="{00000000-0005-0000-0000-0000FC000000}"/>
    <cellStyle name="Euro 13" xfId="82" xr:uid="{00000000-0005-0000-0000-0000FD000000}"/>
    <cellStyle name="Euro 13 2" xfId="83" xr:uid="{00000000-0005-0000-0000-0000FE000000}"/>
    <cellStyle name="Euro 13 3" xfId="84" xr:uid="{00000000-0005-0000-0000-0000FF000000}"/>
    <cellStyle name="Euro 13 3 2" xfId="1198" xr:uid="{00000000-0005-0000-0000-000000010000}"/>
    <cellStyle name="Euro 13 3 2 2" xfId="1199" xr:uid="{00000000-0005-0000-0000-000001010000}"/>
    <cellStyle name="Euro 13 4" xfId="1200" xr:uid="{00000000-0005-0000-0000-000002010000}"/>
    <cellStyle name="Euro 13 4 2" xfId="1201" xr:uid="{00000000-0005-0000-0000-000003010000}"/>
    <cellStyle name="Euro 13 5" xfId="1202" xr:uid="{00000000-0005-0000-0000-000004010000}"/>
    <cellStyle name="Euro 14" xfId="85" xr:uid="{00000000-0005-0000-0000-000005010000}"/>
    <cellStyle name="Euro 14 2" xfId="86" xr:uid="{00000000-0005-0000-0000-000006010000}"/>
    <cellStyle name="Euro 14 3" xfId="87" xr:uid="{00000000-0005-0000-0000-000007010000}"/>
    <cellStyle name="Euro 14 3 2" xfId="1203" xr:uid="{00000000-0005-0000-0000-000008010000}"/>
    <cellStyle name="Euro 14 3 2 2" xfId="1204" xr:uid="{00000000-0005-0000-0000-000009010000}"/>
    <cellStyle name="Euro 14 4" xfId="1205" xr:uid="{00000000-0005-0000-0000-00000A010000}"/>
    <cellStyle name="Euro 14 4 2" xfId="1206" xr:uid="{00000000-0005-0000-0000-00000B010000}"/>
    <cellStyle name="Euro 14 5" xfId="1207" xr:uid="{00000000-0005-0000-0000-00000C010000}"/>
    <cellStyle name="Euro 15" xfId="88" xr:uid="{00000000-0005-0000-0000-00000D010000}"/>
    <cellStyle name="Euro 15 2" xfId="89" xr:uid="{00000000-0005-0000-0000-00000E010000}"/>
    <cellStyle name="Euro 15 3" xfId="90" xr:uid="{00000000-0005-0000-0000-00000F010000}"/>
    <cellStyle name="Euro 15 3 2" xfId="1208" xr:uid="{00000000-0005-0000-0000-000010010000}"/>
    <cellStyle name="Euro 15 3 2 2" xfId="1209" xr:uid="{00000000-0005-0000-0000-000011010000}"/>
    <cellStyle name="Euro 15 4" xfId="1210" xr:uid="{00000000-0005-0000-0000-000012010000}"/>
    <cellStyle name="Euro 15 4 2" xfId="1211" xr:uid="{00000000-0005-0000-0000-000013010000}"/>
    <cellStyle name="Euro 15 5" xfId="1212" xr:uid="{00000000-0005-0000-0000-000014010000}"/>
    <cellStyle name="Euro 16" xfId="91" xr:uid="{00000000-0005-0000-0000-000015010000}"/>
    <cellStyle name="Euro 16 2" xfId="92" xr:uid="{00000000-0005-0000-0000-000016010000}"/>
    <cellStyle name="Euro 16 3" xfId="93" xr:uid="{00000000-0005-0000-0000-000017010000}"/>
    <cellStyle name="Euro 16 3 2" xfId="1213" xr:uid="{00000000-0005-0000-0000-000018010000}"/>
    <cellStyle name="Euro 16 3 2 2" xfId="1214" xr:uid="{00000000-0005-0000-0000-000019010000}"/>
    <cellStyle name="Euro 16 4" xfId="1215" xr:uid="{00000000-0005-0000-0000-00001A010000}"/>
    <cellStyle name="Euro 16 4 2" xfId="1216" xr:uid="{00000000-0005-0000-0000-00001B010000}"/>
    <cellStyle name="Euro 16 5" xfId="1217" xr:uid="{00000000-0005-0000-0000-00001C010000}"/>
    <cellStyle name="Euro 17" xfId="94" xr:uid="{00000000-0005-0000-0000-00001D010000}"/>
    <cellStyle name="Euro 17 2" xfId="95" xr:uid="{00000000-0005-0000-0000-00001E010000}"/>
    <cellStyle name="Euro 17 3" xfId="96" xr:uid="{00000000-0005-0000-0000-00001F010000}"/>
    <cellStyle name="Euro 17 3 2" xfId="1218" xr:uid="{00000000-0005-0000-0000-000020010000}"/>
    <cellStyle name="Euro 17 3 2 2" xfId="1219" xr:uid="{00000000-0005-0000-0000-000021010000}"/>
    <cellStyle name="Euro 17 4" xfId="1220" xr:uid="{00000000-0005-0000-0000-000022010000}"/>
    <cellStyle name="Euro 17 4 2" xfId="1221" xr:uid="{00000000-0005-0000-0000-000023010000}"/>
    <cellStyle name="Euro 17 5" xfId="1222" xr:uid="{00000000-0005-0000-0000-000024010000}"/>
    <cellStyle name="Euro 18" xfId="97" xr:uid="{00000000-0005-0000-0000-000025010000}"/>
    <cellStyle name="Euro 18 2" xfId="98" xr:uid="{00000000-0005-0000-0000-000026010000}"/>
    <cellStyle name="Euro 18 3" xfId="99" xr:uid="{00000000-0005-0000-0000-000027010000}"/>
    <cellStyle name="Euro 18 3 2" xfId="1223" xr:uid="{00000000-0005-0000-0000-000028010000}"/>
    <cellStyle name="Euro 18 3 2 2" xfId="1224" xr:uid="{00000000-0005-0000-0000-000029010000}"/>
    <cellStyle name="Euro 18 4" xfId="1225" xr:uid="{00000000-0005-0000-0000-00002A010000}"/>
    <cellStyle name="Euro 18 4 2" xfId="1226" xr:uid="{00000000-0005-0000-0000-00002B010000}"/>
    <cellStyle name="Euro 18 5" xfId="1227" xr:uid="{00000000-0005-0000-0000-00002C010000}"/>
    <cellStyle name="Euro 19" xfId="100" xr:uid="{00000000-0005-0000-0000-00002D010000}"/>
    <cellStyle name="Euro 19 2" xfId="101" xr:uid="{00000000-0005-0000-0000-00002E010000}"/>
    <cellStyle name="Euro 19 3" xfId="102" xr:uid="{00000000-0005-0000-0000-00002F010000}"/>
    <cellStyle name="Euro 19 3 2" xfId="1228" xr:uid="{00000000-0005-0000-0000-000030010000}"/>
    <cellStyle name="Euro 19 3 2 2" xfId="1229" xr:uid="{00000000-0005-0000-0000-000031010000}"/>
    <cellStyle name="Euro 19 4" xfId="1230" xr:uid="{00000000-0005-0000-0000-000032010000}"/>
    <cellStyle name="Euro 19 4 2" xfId="1231" xr:uid="{00000000-0005-0000-0000-000033010000}"/>
    <cellStyle name="Euro 19 5" xfId="1232" xr:uid="{00000000-0005-0000-0000-000034010000}"/>
    <cellStyle name="Euro 2" xfId="103" xr:uid="{00000000-0005-0000-0000-000035010000}"/>
    <cellStyle name="Euro 2 2" xfId="104" xr:uid="{00000000-0005-0000-0000-000036010000}"/>
    <cellStyle name="Euro 2 3" xfId="105" xr:uid="{00000000-0005-0000-0000-000037010000}"/>
    <cellStyle name="Euro 2 3 2" xfId="1233" xr:uid="{00000000-0005-0000-0000-000038010000}"/>
    <cellStyle name="Euro 2 3 2 2" xfId="1234" xr:uid="{00000000-0005-0000-0000-000039010000}"/>
    <cellStyle name="Euro 2 4" xfId="1235" xr:uid="{00000000-0005-0000-0000-00003A010000}"/>
    <cellStyle name="Euro 2 4 2" xfId="1236" xr:uid="{00000000-0005-0000-0000-00003B010000}"/>
    <cellStyle name="Euro 2 5" xfId="1237" xr:uid="{00000000-0005-0000-0000-00003C010000}"/>
    <cellStyle name="Euro 20" xfId="106" xr:uid="{00000000-0005-0000-0000-00003D010000}"/>
    <cellStyle name="Euro 20 2" xfId="107" xr:uid="{00000000-0005-0000-0000-00003E010000}"/>
    <cellStyle name="Euro 20 3" xfId="108" xr:uid="{00000000-0005-0000-0000-00003F010000}"/>
    <cellStyle name="Euro 20 3 2" xfId="1238" xr:uid="{00000000-0005-0000-0000-000040010000}"/>
    <cellStyle name="Euro 20 3 2 2" xfId="1239" xr:uid="{00000000-0005-0000-0000-000041010000}"/>
    <cellStyle name="Euro 20 4" xfId="1240" xr:uid="{00000000-0005-0000-0000-000042010000}"/>
    <cellStyle name="Euro 20 4 2" xfId="1241" xr:uid="{00000000-0005-0000-0000-000043010000}"/>
    <cellStyle name="Euro 20 5" xfId="1242" xr:uid="{00000000-0005-0000-0000-000044010000}"/>
    <cellStyle name="Euro 21" xfId="109" xr:uid="{00000000-0005-0000-0000-000045010000}"/>
    <cellStyle name="Euro 21 2" xfId="110" xr:uid="{00000000-0005-0000-0000-000046010000}"/>
    <cellStyle name="Euro 21 3" xfId="111" xr:uid="{00000000-0005-0000-0000-000047010000}"/>
    <cellStyle name="Euro 21 3 2" xfId="1243" xr:uid="{00000000-0005-0000-0000-000048010000}"/>
    <cellStyle name="Euro 21 3 2 2" xfId="1244" xr:uid="{00000000-0005-0000-0000-000049010000}"/>
    <cellStyle name="Euro 21 4" xfId="1245" xr:uid="{00000000-0005-0000-0000-00004A010000}"/>
    <cellStyle name="Euro 21 4 2" xfId="1246" xr:uid="{00000000-0005-0000-0000-00004B010000}"/>
    <cellStyle name="Euro 21 5" xfId="1247" xr:uid="{00000000-0005-0000-0000-00004C010000}"/>
    <cellStyle name="Euro 22" xfId="112" xr:uid="{00000000-0005-0000-0000-00004D010000}"/>
    <cellStyle name="Euro 22 2" xfId="113" xr:uid="{00000000-0005-0000-0000-00004E010000}"/>
    <cellStyle name="Euro 22 3" xfId="114" xr:uid="{00000000-0005-0000-0000-00004F010000}"/>
    <cellStyle name="Euro 22 3 2" xfId="1248" xr:uid="{00000000-0005-0000-0000-000050010000}"/>
    <cellStyle name="Euro 22 3 2 2" xfId="1249" xr:uid="{00000000-0005-0000-0000-000051010000}"/>
    <cellStyle name="Euro 22 4" xfId="1250" xr:uid="{00000000-0005-0000-0000-000052010000}"/>
    <cellStyle name="Euro 22 4 2" xfId="1251" xr:uid="{00000000-0005-0000-0000-000053010000}"/>
    <cellStyle name="Euro 22 5" xfId="1252" xr:uid="{00000000-0005-0000-0000-000054010000}"/>
    <cellStyle name="Euro 23" xfId="115" xr:uid="{00000000-0005-0000-0000-000055010000}"/>
    <cellStyle name="Euro 23 2" xfId="116" xr:uid="{00000000-0005-0000-0000-000056010000}"/>
    <cellStyle name="Euro 23 3" xfId="117" xr:uid="{00000000-0005-0000-0000-000057010000}"/>
    <cellStyle name="Euro 23 3 2" xfId="1253" xr:uid="{00000000-0005-0000-0000-000058010000}"/>
    <cellStyle name="Euro 23 3 2 2" xfId="1254" xr:uid="{00000000-0005-0000-0000-000059010000}"/>
    <cellStyle name="Euro 23 4" xfId="1255" xr:uid="{00000000-0005-0000-0000-00005A010000}"/>
    <cellStyle name="Euro 23 4 2" xfId="1256" xr:uid="{00000000-0005-0000-0000-00005B010000}"/>
    <cellStyle name="Euro 23 5" xfId="1257" xr:uid="{00000000-0005-0000-0000-00005C010000}"/>
    <cellStyle name="Euro 24" xfId="118" xr:uid="{00000000-0005-0000-0000-00005D010000}"/>
    <cellStyle name="Euro 24 2" xfId="119" xr:uid="{00000000-0005-0000-0000-00005E010000}"/>
    <cellStyle name="Euro 24 3" xfId="120" xr:uid="{00000000-0005-0000-0000-00005F010000}"/>
    <cellStyle name="Euro 24 3 2" xfId="1258" xr:uid="{00000000-0005-0000-0000-000060010000}"/>
    <cellStyle name="Euro 24 3 2 2" xfId="1259" xr:uid="{00000000-0005-0000-0000-000061010000}"/>
    <cellStyle name="Euro 24 4" xfId="1260" xr:uid="{00000000-0005-0000-0000-000062010000}"/>
    <cellStyle name="Euro 24 4 2" xfId="1261" xr:uid="{00000000-0005-0000-0000-000063010000}"/>
    <cellStyle name="Euro 24 5" xfId="1262" xr:uid="{00000000-0005-0000-0000-000064010000}"/>
    <cellStyle name="Euro 25" xfId="121" xr:uid="{00000000-0005-0000-0000-000065010000}"/>
    <cellStyle name="Euro 25 2" xfId="122" xr:uid="{00000000-0005-0000-0000-000066010000}"/>
    <cellStyle name="Euro 25 3" xfId="123" xr:uid="{00000000-0005-0000-0000-000067010000}"/>
    <cellStyle name="Euro 25 3 2" xfId="1263" xr:uid="{00000000-0005-0000-0000-000068010000}"/>
    <cellStyle name="Euro 25 3 2 2" xfId="1264" xr:uid="{00000000-0005-0000-0000-000069010000}"/>
    <cellStyle name="Euro 25 4" xfId="1265" xr:uid="{00000000-0005-0000-0000-00006A010000}"/>
    <cellStyle name="Euro 25 4 2" xfId="1266" xr:uid="{00000000-0005-0000-0000-00006B010000}"/>
    <cellStyle name="Euro 25 5" xfId="1267" xr:uid="{00000000-0005-0000-0000-00006C010000}"/>
    <cellStyle name="Euro 26" xfId="124" xr:uid="{00000000-0005-0000-0000-00006D010000}"/>
    <cellStyle name="Euro 26 2" xfId="125" xr:uid="{00000000-0005-0000-0000-00006E010000}"/>
    <cellStyle name="Euro 26 3" xfId="126" xr:uid="{00000000-0005-0000-0000-00006F010000}"/>
    <cellStyle name="Euro 26 3 2" xfId="1268" xr:uid="{00000000-0005-0000-0000-000070010000}"/>
    <cellStyle name="Euro 26 3 2 2" xfId="1269" xr:uid="{00000000-0005-0000-0000-000071010000}"/>
    <cellStyle name="Euro 26 4" xfId="1270" xr:uid="{00000000-0005-0000-0000-000072010000}"/>
    <cellStyle name="Euro 26 4 2" xfId="1271" xr:uid="{00000000-0005-0000-0000-000073010000}"/>
    <cellStyle name="Euro 26 5" xfId="1272" xr:uid="{00000000-0005-0000-0000-000074010000}"/>
    <cellStyle name="Euro 27" xfId="127" xr:uid="{00000000-0005-0000-0000-000075010000}"/>
    <cellStyle name="Euro 27 2" xfId="128" xr:uid="{00000000-0005-0000-0000-000076010000}"/>
    <cellStyle name="Euro 27 3" xfId="129" xr:uid="{00000000-0005-0000-0000-000077010000}"/>
    <cellStyle name="Euro 27 3 2" xfId="1273" xr:uid="{00000000-0005-0000-0000-000078010000}"/>
    <cellStyle name="Euro 27 3 2 2" xfId="1274" xr:uid="{00000000-0005-0000-0000-000079010000}"/>
    <cellStyle name="Euro 27 4" xfId="1275" xr:uid="{00000000-0005-0000-0000-00007A010000}"/>
    <cellStyle name="Euro 27 4 2" xfId="1276" xr:uid="{00000000-0005-0000-0000-00007B010000}"/>
    <cellStyle name="Euro 27 5" xfId="1277" xr:uid="{00000000-0005-0000-0000-00007C010000}"/>
    <cellStyle name="Euro 28" xfId="130" xr:uid="{00000000-0005-0000-0000-00007D010000}"/>
    <cellStyle name="Euro 28 2" xfId="131" xr:uid="{00000000-0005-0000-0000-00007E010000}"/>
    <cellStyle name="Euro 28 3" xfId="132" xr:uid="{00000000-0005-0000-0000-00007F010000}"/>
    <cellStyle name="Euro 28 3 2" xfId="1278" xr:uid="{00000000-0005-0000-0000-000080010000}"/>
    <cellStyle name="Euro 28 3 2 2" xfId="1279" xr:uid="{00000000-0005-0000-0000-000081010000}"/>
    <cellStyle name="Euro 28 4" xfId="1280" xr:uid="{00000000-0005-0000-0000-000082010000}"/>
    <cellStyle name="Euro 28 4 2" xfId="1281" xr:uid="{00000000-0005-0000-0000-000083010000}"/>
    <cellStyle name="Euro 28 5" xfId="1282" xr:uid="{00000000-0005-0000-0000-000084010000}"/>
    <cellStyle name="Euro 29" xfId="133" xr:uid="{00000000-0005-0000-0000-000085010000}"/>
    <cellStyle name="Euro 29 2" xfId="134" xr:uid="{00000000-0005-0000-0000-000086010000}"/>
    <cellStyle name="Euro 29 3" xfId="135" xr:uid="{00000000-0005-0000-0000-000087010000}"/>
    <cellStyle name="Euro 29 3 2" xfId="1283" xr:uid="{00000000-0005-0000-0000-000088010000}"/>
    <cellStyle name="Euro 29 3 2 2" xfId="1284" xr:uid="{00000000-0005-0000-0000-000089010000}"/>
    <cellStyle name="Euro 29 4" xfId="1285" xr:uid="{00000000-0005-0000-0000-00008A010000}"/>
    <cellStyle name="Euro 29 4 2" xfId="1286" xr:uid="{00000000-0005-0000-0000-00008B010000}"/>
    <cellStyle name="Euro 29 5" xfId="1287" xr:uid="{00000000-0005-0000-0000-00008C010000}"/>
    <cellStyle name="Euro 3" xfId="136" xr:uid="{00000000-0005-0000-0000-00008D010000}"/>
    <cellStyle name="Euro 3 2" xfId="137" xr:uid="{00000000-0005-0000-0000-00008E010000}"/>
    <cellStyle name="Euro 3 3" xfId="138" xr:uid="{00000000-0005-0000-0000-00008F010000}"/>
    <cellStyle name="Euro 3 3 2" xfId="1288" xr:uid="{00000000-0005-0000-0000-000090010000}"/>
    <cellStyle name="Euro 3 3 2 2" xfId="1289" xr:uid="{00000000-0005-0000-0000-000091010000}"/>
    <cellStyle name="Euro 3 4" xfId="1290" xr:uid="{00000000-0005-0000-0000-000092010000}"/>
    <cellStyle name="Euro 3 4 2" xfId="1291" xr:uid="{00000000-0005-0000-0000-000093010000}"/>
    <cellStyle name="Euro 3 5" xfId="1292" xr:uid="{00000000-0005-0000-0000-000094010000}"/>
    <cellStyle name="Euro 30" xfId="139" xr:uid="{00000000-0005-0000-0000-000095010000}"/>
    <cellStyle name="Euro 30 2" xfId="140" xr:uid="{00000000-0005-0000-0000-000096010000}"/>
    <cellStyle name="Euro 30 3" xfId="141" xr:uid="{00000000-0005-0000-0000-000097010000}"/>
    <cellStyle name="Euro 30 3 2" xfId="1293" xr:uid="{00000000-0005-0000-0000-000098010000}"/>
    <cellStyle name="Euro 30 3 2 2" xfId="1294" xr:uid="{00000000-0005-0000-0000-000099010000}"/>
    <cellStyle name="Euro 30 4" xfId="1295" xr:uid="{00000000-0005-0000-0000-00009A010000}"/>
    <cellStyle name="Euro 30 4 2" xfId="1296" xr:uid="{00000000-0005-0000-0000-00009B010000}"/>
    <cellStyle name="Euro 30 5" xfId="1297" xr:uid="{00000000-0005-0000-0000-00009C010000}"/>
    <cellStyle name="Euro 31" xfId="142" xr:uid="{00000000-0005-0000-0000-00009D010000}"/>
    <cellStyle name="Euro 31 2" xfId="143" xr:uid="{00000000-0005-0000-0000-00009E010000}"/>
    <cellStyle name="Euro 31 3" xfId="144" xr:uid="{00000000-0005-0000-0000-00009F010000}"/>
    <cellStyle name="Euro 31 3 2" xfId="1298" xr:uid="{00000000-0005-0000-0000-0000A0010000}"/>
    <cellStyle name="Euro 31 3 2 2" xfId="1299" xr:uid="{00000000-0005-0000-0000-0000A1010000}"/>
    <cellStyle name="Euro 31 4" xfId="1300" xr:uid="{00000000-0005-0000-0000-0000A2010000}"/>
    <cellStyle name="Euro 31 4 2" xfId="1301" xr:uid="{00000000-0005-0000-0000-0000A3010000}"/>
    <cellStyle name="Euro 31 5" xfId="1302" xr:uid="{00000000-0005-0000-0000-0000A4010000}"/>
    <cellStyle name="Euro 32" xfId="145" xr:uid="{00000000-0005-0000-0000-0000A5010000}"/>
    <cellStyle name="Euro 32 2" xfId="146" xr:uid="{00000000-0005-0000-0000-0000A6010000}"/>
    <cellStyle name="Euro 32 3" xfId="147" xr:uid="{00000000-0005-0000-0000-0000A7010000}"/>
    <cellStyle name="Euro 32 3 2" xfId="1303" xr:uid="{00000000-0005-0000-0000-0000A8010000}"/>
    <cellStyle name="Euro 32 3 2 2" xfId="1304" xr:uid="{00000000-0005-0000-0000-0000A9010000}"/>
    <cellStyle name="Euro 32 4" xfId="1305" xr:uid="{00000000-0005-0000-0000-0000AA010000}"/>
    <cellStyle name="Euro 32 4 2" xfId="1306" xr:uid="{00000000-0005-0000-0000-0000AB010000}"/>
    <cellStyle name="Euro 32 5" xfId="1307" xr:uid="{00000000-0005-0000-0000-0000AC010000}"/>
    <cellStyle name="Euro 33" xfId="148" xr:uid="{00000000-0005-0000-0000-0000AD010000}"/>
    <cellStyle name="Euro 33 2" xfId="149" xr:uid="{00000000-0005-0000-0000-0000AE010000}"/>
    <cellStyle name="Euro 33 3" xfId="150" xr:uid="{00000000-0005-0000-0000-0000AF010000}"/>
    <cellStyle name="Euro 33 3 2" xfId="1308" xr:uid="{00000000-0005-0000-0000-0000B0010000}"/>
    <cellStyle name="Euro 33 3 2 2" xfId="1309" xr:uid="{00000000-0005-0000-0000-0000B1010000}"/>
    <cellStyle name="Euro 33 4" xfId="1310" xr:uid="{00000000-0005-0000-0000-0000B2010000}"/>
    <cellStyle name="Euro 33 4 2" xfId="1311" xr:uid="{00000000-0005-0000-0000-0000B3010000}"/>
    <cellStyle name="Euro 33 5" xfId="1312" xr:uid="{00000000-0005-0000-0000-0000B4010000}"/>
    <cellStyle name="Euro 34" xfId="151" xr:uid="{00000000-0005-0000-0000-0000B5010000}"/>
    <cellStyle name="Euro 34 2" xfId="152" xr:uid="{00000000-0005-0000-0000-0000B6010000}"/>
    <cellStyle name="Euro 34 3" xfId="153" xr:uid="{00000000-0005-0000-0000-0000B7010000}"/>
    <cellStyle name="Euro 34 3 2" xfId="1313" xr:uid="{00000000-0005-0000-0000-0000B8010000}"/>
    <cellStyle name="Euro 34 3 2 2" xfId="1314" xr:uid="{00000000-0005-0000-0000-0000B9010000}"/>
    <cellStyle name="Euro 34 4" xfId="1315" xr:uid="{00000000-0005-0000-0000-0000BA010000}"/>
    <cellStyle name="Euro 34 4 2" xfId="1316" xr:uid="{00000000-0005-0000-0000-0000BB010000}"/>
    <cellStyle name="Euro 34 5" xfId="1317" xr:uid="{00000000-0005-0000-0000-0000BC010000}"/>
    <cellStyle name="Euro 35" xfId="154" xr:uid="{00000000-0005-0000-0000-0000BD010000}"/>
    <cellStyle name="Euro 35 2" xfId="155" xr:uid="{00000000-0005-0000-0000-0000BE010000}"/>
    <cellStyle name="Euro 35 3" xfId="156" xr:uid="{00000000-0005-0000-0000-0000BF010000}"/>
    <cellStyle name="Euro 35 3 2" xfId="1318" xr:uid="{00000000-0005-0000-0000-0000C0010000}"/>
    <cellStyle name="Euro 35 3 2 2" xfId="1319" xr:uid="{00000000-0005-0000-0000-0000C1010000}"/>
    <cellStyle name="Euro 35 4" xfId="1320" xr:uid="{00000000-0005-0000-0000-0000C2010000}"/>
    <cellStyle name="Euro 35 4 2" xfId="1321" xr:uid="{00000000-0005-0000-0000-0000C3010000}"/>
    <cellStyle name="Euro 35 5" xfId="1322" xr:uid="{00000000-0005-0000-0000-0000C4010000}"/>
    <cellStyle name="Euro 36" xfId="157" xr:uid="{00000000-0005-0000-0000-0000C5010000}"/>
    <cellStyle name="Euro 36 2" xfId="158" xr:uid="{00000000-0005-0000-0000-0000C6010000}"/>
    <cellStyle name="Euro 36 3" xfId="159" xr:uid="{00000000-0005-0000-0000-0000C7010000}"/>
    <cellStyle name="Euro 36 3 2" xfId="1323" xr:uid="{00000000-0005-0000-0000-0000C8010000}"/>
    <cellStyle name="Euro 36 3 2 2" xfId="1324" xr:uid="{00000000-0005-0000-0000-0000C9010000}"/>
    <cellStyle name="Euro 36 4" xfId="1325" xr:uid="{00000000-0005-0000-0000-0000CA010000}"/>
    <cellStyle name="Euro 36 4 2" xfId="1326" xr:uid="{00000000-0005-0000-0000-0000CB010000}"/>
    <cellStyle name="Euro 36 5" xfId="1327" xr:uid="{00000000-0005-0000-0000-0000CC010000}"/>
    <cellStyle name="Euro 37" xfId="160" xr:uid="{00000000-0005-0000-0000-0000CD010000}"/>
    <cellStyle name="Euro 37 2" xfId="161" xr:uid="{00000000-0005-0000-0000-0000CE010000}"/>
    <cellStyle name="Euro 37 3" xfId="162" xr:uid="{00000000-0005-0000-0000-0000CF010000}"/>
    <cellStyle name="Euro 37 3 2" xfId="1328" xr:uid="{00000000-0005-0000-0000-0000D0010000}"/>
    <cellStyle name="Euro 37 3 2 2" xfId="1329" xr:uid="{00000000-0005-0000-0000-0000D1010000}"/>
    <cellStyle name="Euro 37 4" xfId="1330" xr:uid="{00000000-0005-0000-0000-0000D2010000}"/>
    <cellStyle name="Euro 37 4 2" xfId="1331" xr:uid="{00000000-0005-0000-0000-0000D3010000}"/>
    <cellStyle name="Euro 37 5" xfId="1332" xr:uid="{00000000-0005-0000-0000-0000D4010000}"/>
    <cellStyle name="Euro 38" xfId="163" xr:uid="{00000000-0005-0000-0000-0000D5010000}"/>
    <cellStyle name="Euro 38 2" xfId="164" xr:uid="{00000000-0005-0000-0000-0000D6010000}"/>
    <cellStyle name="Euro 38 3" xfId="165" xr:uid="{00000000-0005-0000-0000-0000D7010000}"/>
    <cellStyle name="Euro 38 3 2" xfId="1333" xr:uid="{00000000-0005-0000-0000-0000D8010000}"/>
    <cellStyle name="Euro 38 3 2 2" xfId="1334" xr:uid="{00000000-0005-0000-0000-0000D9010000}"/>
    <cellStyle name="Euro 38 4" xfId="1335" xr:uid="{00000000-0005-0000-0000-0000DA010000}"/>
    <cellStyle name="Euro 38 4 2" xfId="1336" xr:uid="{00000000-0005-0000-0000-0000DB010000}"/>
    <cellStyle name="Euro 38 5" xfId="1337" xr:uid="{00000000-0005-0000-0000-0000DC010000}"/>
    <cellStyle name="Euro 39" xfId="166" xr:uid="{00000000-0005-0000-0000-0000DD010000}"/>
    <cellStyle name="Euro 39 2" xfId="167" xr:uid="{00000000-0005-0000-0000-0000DE010000}"/>
    <cellStyle name="Euro 39 3" xfId="168" xr:uid="{00000000-0005-0000-0000-0000DF010000}"/>
    <cellStyle name="Euro 39 3 2" xfId="1338" xr:uid="{00000000-0005-0000-0000-0000E0010000}"/>
    <cellStyle name="Euro 39 3 2 2" xfId="1339" xr:uid="{00000000-0005-0000-0000-0000E1010000}"/>
    <cellStyle name="Euro 39 4" xfId="1340" xr:uid="{00000000-0005-0000-0000-0000E2010000}"/>
    <cellStyle name="Euro 39 4 2" xfId="1341" xr:uid="{00000000-0005-0000-0000-0000E3010000}"/>
    <cellStyle name="Euro 39 5" xfId="1342" xr:uid="{00000000-0005-0000-0000-0000E4010000}"/>
    <cellStyle name="Euro 4" xfId="169" xr:uid="{00000000-0005-0000-0000-0000E5010000}"/>
    <cellStyle name="Euro 4 2" xfId="170" xr:uid="{00000000-0005-0000-0000-0000E6010000}"/>
    <cellStyle name="Euro 4 3" xfId="171" xr:uid="{00000000-0005-0000-0000-0000E7010000}"/>
    <cellStyle name="Euro 4 3 2" xfId="1343" xr:uid="{00000000-0005-0000-0000-0000E8010000}"/>
    <cellStyle name="Euro 4 3 2 2" xfId="1344" xr:uid="{00000000-0005-0000-0000-0000E9010000}"/>
    <cellStyle name="Euro 4 4" xfId="1345" xr:uid="{00000000-0005-0000-0000-0000EA010000}"/>
    <cellStyle name="Euro 4 4 2" xfId="1346" xr:uid="{00000000-0005-0000-0000-0000EB010000}"/>
    <cellStyle name="Euro 4 5" xfId="1347" xr:uid="{00000000-0005-0000-0000-0000EC010000}"/>
    <cellStyle name="Euro 40" xfId="172" xr:uid="{00000000-0005-0000-0000-0000ED010000}"/>
    <cellStyle name="Euro 40 2" xfId="173" xr:uid="{00000000-0005-0000-0000-0000EE010000}"/>
    <cellStyle name="Euro 40 3" xfId="174" xr:uid="{00000000-0005-0000-0000-0000EF010000}"/>
    <cellStyle name="Euro 40 3 2" xfId="1348" xr:uid="{00000000-0005-0000-0000-0000F0010000}"/>
    <cellStyle name="Euro 40 3 2 2" xfId="1349" xr:uid="{00000000-0005-0000-0000-0000F1010000}"/>
    <cellStyle name="Euro 40 4" xfId="1350" xr:uid="{00000000-0005-0000-0000-0000F2010000}"/>
    <cellStyle name="Euro 40 4 2" xfId="1351" xr:uid="{00000000-0005-0000-0000-0000F3010000}"/>
    <cellStyle name="Euro 40 5" xfId="1352" xr:uid="{00000000-0005-0000-0000-0000F4010000}"/>
    <cellStyle name="Euro 41" xfId="175" xr:uid="{00000000-0005-0000-0000-0000F5010000}"/>
    <cellStyle name="Euro 41 2" xfId="176" xr:uid="{00000000-0005-0000-0000-0000F6010000}"/>
    <cellStyle name="Euro 41 3" xfId="177" xr:uid="{00000000-0005-0000-0000-0000F7010000}"/>
    <cellStyle name="Euro 41 3 2" xfId="1353" xr:uid="{00000000-0005-0000-0000-0000F8010000}"/>
    <cellStyle name="Euro 41 3 2 2" xfId="1354" xr:uid="{00000000-0005-0000-0000-0000F9010000}"/>
    <cellStyle name="Euro 41 4" xfId="1355" xr:uid="{00000000-0005-0000-0000-0000FA010000}"/>
    <cellStyle name="Euro 41 4 2" xfId="1356" xr:uid="{00000000-0005-0000-0000-0000FB010000}"/>
    <cellStyle name="Euro 41 5" xfId="1357" xr:uid="{00000000-0005-0000-0000-0000FC010000}"/>
    <cellStyle name="Euro 42" xfId="178" xr:uid="{00000000-0005-0000-0000-0000FD010000}"/>
    <cellStyle name="Euro 42 2" xfId="179" xr:uid="{00000000-0005-0000-0000-0000FE010000}"/>
    <cellStyle name="Euro 42 3" xfId="180" xr:uid="{00000000-0005-0000-0000-0000FF010000}"/>
    <cellStyle name="Euro 42 3 2" xfId="1358" xr:uid="{00000000-0005-0000-0000-000000020000}"/>
    <cellStyle name="Euro 42 3 2 2" xfId="1359" xr:uid="{00000000-0005-0000-0000-000001020000}"/>
    <cellStyle name="Euro 42 4" xfId="1360" xr:uid="{00000000-0005-0000-0000-000002020000}"/>
    <cellStyle name="Euro 42 4 2" xfId="1361" xr:uid="{00000000-0005-0000-0000-000003020000}"/>
    <cellStyle name="Euro 42 5" xfId="1362" xr:uid="{00000000-0005-0000-0000-000004020000}"/>
    <cellStyle name="Euro 43" xfId="181" xr:uid="{00000000-0005-0000-0000-000005020000}"/>
    <cellStyle name="Euro 43 2" xfId="182" xr:uid="{00000000-0005-0000-0000-000006020000}"/>
    <cellStyle name="Euro 43 3" xfId="183" xr:uid="{00000000-0005-0000-0000-000007020000}"/>
    <cellStyle name="Euro 43 3 2" xfId="1363" xr:uid="{00000000-0005-0000-0000-000008020000}"/>
    <cellStyle name="Euro 43 3 2 2" xfId="1364" xr:uid="{00000000-0005-0000-0000-000009020000}"/>
    <cellStyle name="Euro 43 4" xfId="1365" xr:uid="{00000000-0005-0000-0000-00000A020000}"/>
    <cellStyle name="Euro 43 4 2" xfId="1366" xr:uid="{00000000-0005-0000-0000-00000B020000}"/>
    <cellStyle name="Euro 43 5" xfId="1367" xr:uid="{00000000-0005-0000-0000-00000C020000}"/>
    <cellStyle name="Euro 44" xfId="184" xr:uid="{00000000-0005-0000-0000-00000D020000}"/>
    <cellStyle name="Euro 44 2" xfId="185" xr:uid="{00000000-0005-0000-0000-00000E020000}"/>
    <cellStyle name="Euro 44 3" xfId="186" xr:uid="{00000000-0005-0000-0000-00000F020000}"/>
    <cellStyle name="Euro 44 3 2" xfId="1368" xr:uid="{00000000-0005-0000-0000-000010020000}"/>
    <cellStyle name="Euro 44 3 2 2" xfId="1369" xr:uid="{00000000-0005-0000-0000-000011020000}"/>
    <cellStyle name="Euro 44 4" xfId="1370" xr:uid="{00000000-0005-0000-0000-000012020000}"/>
    <cellStyle name="Euro 44 4 2" xfId="1371" xr:uid="{00000000-0005-0000-0000-000013020000}"/>
    <cellStyle name="Euro 44 5" xfId="1372" xr:uid="{00000000-0005-0000-0000-000014020000}"/>
    <cellStyle name="Euro 45" xfId="187" xr:uid="{00000000-0005-0000-0000-000015020000}"/>
    <cellStyle name="Euro 45 2" xfId="1373" xr:uid="{00000000-0005-0000-0000-000016020000}"/>
    <cellStyle name="Euro 46" xfId="188" xr:uid="{00000000-0005-0000-0000-000017020000}"/>
    <cellStyle name="Euro 46 2" xfId="1374" xr:uid="{00000000-0005-0000-0000-000018020000}"/>
    <cellStyle name="Euro 47" xfId="1375" xr:uid="{00000000-0005-0000-0000-000019020000}"/>
    <cellStyle name="Euro 47 2" xfId="1376" xr:uid="{00000000-0005-0000-0000-00001A020000}"/>
    <cellStyle name="Euro 47 2 2" xfId="1377" xr:uid="{00000000-0005-0000-0000-00001B020000}"/>
    <cellStyle name="Euro 48" xfId="1378" xr:uid="{00000000-0005-0000-0000-00001C020000}"/>
    <cellStyle name="Euro 49" xfId="1379" xr:uid="{00000000-0005-0000-0000-00001D020000}"/>
    <cellStyle name="Euro 49 2" xfId="1380" xr:uid="{00000000-0005-0000-0000-00001E020000}"/>
    <cellStyle name="Euro 5" xfId="189" xr:uid="{00000000-0005-0000-0000-00001F020000}"/>
    <cellStyle name="Euro 5 2" xfId="190" xr:uid="{00000000-0005-0000-0000-000020020000}"/>
    <cellStyle name="Euro 5 3" xfId="191" xr:uid="{00000000-0005-0000-0000-000021020000}"/>
    <cellStyle name="Euro 5 3 2" xfId="1381" xr:uid="{00000000-0005-0000-0000-000022020000}"/>
    <cellStyle name="Euro 5 3 2 2" xfId="1382" xr:uid="{00000000-0005-0000-0000-000023020000}"/>
    <cellStyle name="Euro 5 4" xfId="1383" xr:uid="{00000000-0005-0000-0000-000024020000}"/>
    <cellStyle name="Euro 5 4 2" xfId="1384" xr:uid="{00000000-0005-0000-0000-000025020000}"/>
    <cellStyle name="Euro 5 5" xfId="1385" xr:uid="{00000000-0005-0000-0000-000026020000}"/>
    <cellStyle name="Euro 50" xfId="1386" xr:uid="{00000000-0005-0000-0000-000027020000}"/>
    <cellStyle name="Euro 6" xfId="192" xr:uid="{00000000-0005-0000-0000-000028020000}"/>
    <cellStyle name="Euro 6 2" xfId="193" xr:uid="{00000000-0005-0000-0000-000029020000}"/>
    <cellStyle name="Euro 6 3" xfId="194" xr:uid="{00000000-0005-0000-0000-00002A020000}"/>
    <cellStyle name="Euro 6 3 2" xfId="1387" xr:uid="{00000000-0005-0000-0000-00002B020000}"/>
    <cellStyle name="Euro 6 3 2 2" xfId="1388" xr:uid="{00000000-0005-0000-0000-00002C020000}"/>
    <cellStyle name="Euro 6 4" xfId="1389" xr:uid="{00000000-0005-0000-0000-00002D020000}"/>
    <cellStyle name="Euro 6 4 2" xfId="1390" xr:uid="{00000000-0005-0000-0000-00002E020000}"/>
    <cellStyle name="Euro 6 5" xfId="1391" xr:uid="{00000000-0005-0000-0000-00002F020000}"/>
    <cellStyle name="Euro 7" xfId="195" xr:uid="{00000000-0005-0000-0000-000030020000}"/>
    <cellStyle name="Euro 7 2" xfId="196" xr:uid="{00000000-0005-0000-0000-000031020000}"/>
    <cellStyle name="Euro 7 3" xfId="197" xr:uid="{00000000-0005-0000-0000-000032020000}"/>
    <cellStyle name="Euro 7 3 2" xfId="1392" xr:uid="{00000000-0005-0000-0000-000033020000}"/>
    <cellStyle name="Euro 7 3 2 2" xfId="1393" xr:uid="{00000000-0005-0000-0000-000034020000}"/>
    <cellStyle name="Euro 7 4" xfId="1394" xr:uid="{00000000-0005-0000-0000-000035020000}"/>
    <cellStyle name="Euro 7 4 2" xfId="1395" xr:uid="{00000000-0005-0000-0000-000036020000}"/>
    <cellStyle name="Euro 7 5" xfId="1396" xr:uid="{00000000-0005-0000-0000-000037020000}"/>
    <cellStyle name="Euro 8" xfId="198" xr:uid="{00000000-0005-0000-0000-000038020000}"/>
    <cellStyle name="Euro 8 2" xfId="199" xr:uid="{00000000-0005-0000-0000-000039020000}"/>
    <cellStyle name="Euro 8 3" xfId="200" xr:uid="{00000000-0005-0000-0000-00003A020000}"/>
    <cellStyle name="Euro 8 3 2" xfId="1397" xr:uid="{00000000-0005-0000-0000-00003B020000}"/>
    <cellStyle name="Euro 8 3 2 2" xfId="1398" xr:uid="{00000000-0005-0000-0000-00003C020000}"/>
    <cellStyle name="Euro 8 4" xfId="1399" xr:uid="{00000000-0005-0000-0000-00003D020000}"/>
    <cellStyle name="Euro 8 4 2" xfId="1400" xr:uid="{00000000-0005-0000-0000-00003E020000}"/>
    <cellStyle name="Euro 8 5" xfId="1401" xr:uid="{00000000-0005-0000-0000-00003F020000}"/>
    <cellStyle name="Euro 9" xfId="201" xr:uid="{00000000-0005-0000-0000-000040020000}"/>
    <cellStyle name="Euro 9 2" xfId="202" xr:uid="{00000000-0005-0000-0000-000041020000}"/>
    <cellStyle name="Euro 9 3" xfId="203" xr:uid="{00000000-0005-0000-0000-000042020000}"/>
    <cellStyle name="Euro 9 3 2" xfId="1402" xr:uid="{00000000-0005-0000-0000-000043020000}"/>
    <cellStyle name="Euro 9 3 2 2" xfId="1403" xr:uid="{00000000-0005-0000-0000-000044020000}"/>
    <cellStyle name="Euro 9 4" xfId="1404" xr:uid="{00000000-0005-0000-0000-000045020000}"/>
    <cellStyle name="Euro 9 4 2" xfId="1405" xr:uid="{00000000-0005-0000-0000-000046020000}"/>
    <cellStyle name="Euro 9 5" xfId="1406" xr:uid="{00000000-0005-0000-0000-000047020000}"/>
    <cellStyle name="Explanatory Text 2" xfId="1081" xr:uid="{00000000-0005-0000-0000-000049020000}"/>
    <cellStyle name="Farve1" xfId="38" builtinId="29" customBuiltin="1"/>
    <cellStyle name="Farve2" xfId="39" builtinId="33" customBuiltin="1"/>
    <cellStyle name="Farve3" xfId="40" builtinId="37" customBuiltin="1"/>
    <cellStyle name="Farve4" xfId="41" builtinId="41" customBuiltin="1"/>
    <cellStyle name="Farve5" xfId="42" builtinId="45" customBuiltin="1"/>
    <cellStyle name="Farve6" xfId="43" builtinId="49" customBuiltin="1"/>
    <cellStyle name="Fixed2 - Type2" xfId="1407" xr:uid="{00000000-0005-0000-0000-00004A020000}"/>
    <cellStyle name="Forklarende tekst" xfId="204" builtinId="53" customBuiltin="1"/>
    <cellStyle name="God" xfId="205" builtinId="26" customBuiltin="1"/>
    <cellStyle name="Good 2" xfId="1082" xr:uid="{00000000-0005-0000-0000-00004C020000}"/>
    <cellStyle name="Heading 1 2" xfId="1083" xr:uid="{00000000-0005-0000-0000-00004E020000}"/>
    <cellStyle name="Heading 2 2" xfId="1084" xr:uid="{00000000-0005-0000-0000-000050020000}"/>
    <cellStyle name="Heading 3 2" xfId="1085" xr:uid="{00000000-0005-0000-0000-000052020000}"/>
    <cellStyle name="Heading 4 2" xfId="1086" xr:uid="{00000000-0005-0000-0000-000054020000}"/>
    <cellStyle name="Hyperlink 2" xfId="960" xr:uid="{00000000-0005-0000-0000-000056020000}"/>
    <cellStyle name="Hyperlink 3" xfId="1087" xr:uid="{00000000-0005-0000-0000-000057020000}"/>
    <cellStyle name="Input" xfId="210" builtinId="20" customBuiltin="1"/>
    <cellStyle name="Input 2" xfId="211" xr:uid="{00000000-0005-0000-0000-000059020000}"/>
    <cellStyle name="Input 2 2" xfId="212" xr:uid="{00000000-0005-0000-0000-00005A020000}"/>
    <cellStyle name="Input 2 2 2" xfId="213" xr:uid="{00000000-0005-0000-0000-00005B020000}"/>
    <cellStyle name="Input 2 2 3" xfId="214" xr:uid="{00000000-0005-0000-0000-00005C020000}"/>
    <cellStyle name="Input 2 2 4" xfId="215" xr:uid="{00000000-0005-0000-0000-00005D020000}"/>
    <cellStyle name="Input 2 2 5" xfId="216" xr:uid="{00000000-0005-0000-0000-00005E020000}"/>
    <cellStyle name="Input 2 3" xfId="217" xr:uid="{00000000-0005-0000-0000-00005F020000}"/>
    <cellStyle name="Input 2 4" xfId="218" xr:uid="{00000000-0005-0000-0000-000060020000}"/>
    <cellStyle name="Input 2 5" xfId="219" xr:uid="{00000000-0005-0000-0000-000061020000}"/>
    <cellStyle name="Input 2 6" xfId="220" xr:uid="{00000000-0005-0000-0000-000062020000}"/>
    <cellStyle name="Input 3" xfId="1408" xr:uid="{00000000-0005-0000-0000-000063020000}"/>
    <cellStyle name="Input 3 2" xfId="1409" xr:uid="{00000000-0005-0000-0000-000064020000}"/>
    <cellStyle name="InputCells" xfId="221" xr:uid="{00000000-0005-0000-0000-000065020000}"/>
    <cellStyle name="Komma 2" xfId="1088" xr:uid="{00000000-0005-0000-0000-000066020000}"/>
    <cellStyle name="Komma 2 2" xfId="1089" xr:uid="{00000000-0005-0000-0000-000067020000}"/>
    <cellStyle name="Komma 2 2 2" xfId="1090" xr:uid="{00000000-0005-0000-0000-000068020000}"/>
    <cellStyle name="Komma 2 3" xfId="1091" xr:uid="{00000000-0005-0000-0000-000069020000}"/>
    <cellStyle name="Komma 3" xfId="1092" xr:uid="{00000000-0005-0000-0000-00006A020000}"/>
    <cellStyle name="Komma 4" xfId="1093" xr:uid="{00000000-0005-0000-0000-00006B020000}"/>
    <cellStyle name="Komma 4 2" xfId="1094" xr:uid="{00000000-0005-0000-0000-00006C020000}"/>
    <cellStyle name="Komma 5" xfId="1095" xr:uid="{00000000-0005-0000-0000-00006D020000}"/>
    <cellStyle name="Komma 5 2" xfId="1096" xr:uid="{00000000-0005-0000-0000-00006E020000}"/>
    <cellStyle name="Komma 6" xfId="1097" xr:uid="{00000000-0005-0000-0000-00006F020000}"/>
    <cellStyle name="Komma 7" xfId="1098" xr:uid="{00000000-0005-0000-0000-000070020000}"/>
    <cellStyle name="Komma 8" xfId="1099" xr:uid="{00000000-0005-0000-0000-000071020000}"/>
    <cellStyle name="Komma 9" xfId="1100" xr:uid="{00000000-0005-0000-0000-000072020000}"/>
    <cellStyle name="Kontroller celle" xfId="1410" xr:uid="{00000000-0005-0000-0000-000073020000}"/>
    <cellStyle name="Kontrollér celle" xfId="60" builtinId="23" customBuiltin="1"/>
    <cellStyle name="Link 2" xfId="1101" xr:uid="{00000000-0005-0000-0000-000074020000}"/>
    <cellStyle name="Linked Cell 2" xfId="1102" xr:uid="{00000000-0005-0000-0000-000076020000}"/>
    <cellStyle name="Markeringsfarve1" xfId="1411" xr:uid="{00000000-0005-0000-0000-000077020000}"/>
    <cellStyle name="Markeringsfarve2" xfId="1412" xr:uid="{00000000-0005-0000-0000-000078020000}"/>
    <cellStyle name="Markeringsfarve3" xfId="1413" xr:uid="{00000000-0005-0000-0000-000079020000}"/>
    <cellStyle name="Markeringsfarve4" xfId="1414" xr:uid="{00000000-0005-0000-0000-00007A020000}"/>
    <cellStyle name="Markeringsfarve5" xfId="1415" xr:uid="{00000000-0005-0000-0000-00007B020000}"/>
    <cellStyle name="Markeringsfarve6" xfId="1416" xr:uid="{00000000-0005-0000-0000-00007C020000}"/>
    <cellStyle name="Migliaia [0] 10" xfId="223" xr:uid="{00000000-0005-0000-0000-00007D020000}"/>
    <cellStyle name="Migliaia [0] 10 2" xfId="1417" xr:uid="{00000000-0005-0000-0000-00007E020000}"/>
    <cellStyle name="Migliaia [0] 10 2 2" xfId="1418" xr:uid="{00000000-0005-0000-0000-00007F020000}"/>
    <cellStyle name="Migliaia [0] 10 3" xfId="1419" xr:uid="{00000000-0005-0000-0000-000080020000}"/>
    <cellStyle name="Migliaia [0] 11" xfId="224" xr:uid="{00000000-0005-0000-0000-000081020000}"/>
    <cellStyle name="Migliaia [0] 11 2" xfId="1420" xr:uid="{00000000-0005-0000-0000-000082020000}"/>
    <cellStyle name="Migliaia [0] 11 2 2" xfId="1421" xr:uid="{00000000-0005-0000-0000-000083020000}"/>
    <cellStyle name="Migliaia [0] 11 3" xfId="1422" xr:uid="{00000000-0005-0000-0000-000084020000}"/>
    <cellStyle name="Migliaia [0] 12" xfId="225" xr:uid="{00000000-0005-0000-0000-000085020000}"/>
    <cellStyle name="Migliaia [0] 12 2" xfId="1423" xr:uid="{00000000-0005-0000-0000-000086020000}"/>
    <cellStyle name="Migliaia [0] 12 2 2" xfId="1424" xr:uid="{00000000-0005-0000-0000-000087020000}"/>
    <cellStyle name="Migliaia [0] 12 3" xfId="1425" xr:uid="{00000000-0005-0000-0000-000088020000}"/>
    <cellStyle name="Migliaia [0] 13" xfId="226" xr:uid="{00000000-0005-0000-0000-000089020000}"/>
    <cellStyle name="Migliaia [0] 13 2" xfId="1426" xr:uid="{00000000-0005-0000-0000-00008A020000}"/>
    <cellStyle name="Migliaia [0] 13 2 2" xfId="1427" xr:uid="{00000000-0005-0000-0000-00008B020000}"/>
    <cellStyle name="Migliaia [0] 13 3" xfId="1428" xr:uid="{00000000-0005-0000-0000-00008C020000}"/>
    <cellStyle name="Migliaia [0] 14" xfId="227" xr:uid="{00000000-0005-0000-0000-00008D020000}"/>
    <cellStyle name="Migliaia [0] 14 2" xfId="1429" xr:uid="{00000000-0005-0000-0000-00008E020000}"/>
    <cellStyle name="Migliaia [0] 14 2 2" xfId="1430" xr:uid="{00000000-0005-0000-0000-00008F020000}"/>
    <cellStyle name="Migliaia [0] 14 3" xfId="1431" xr:uid="{00000000-0005-0000-0000-000090020000}"/>
    <cellStyle name="Migliaia [0] 15" xfId="228" xr:uid="{00000000-0005-0000-0000-000091020000}"/>
    <cellStyle name="Migliaia [0] 15 2" xfId="1432" xr:uid="{00000000-0005-0000-0000-000092020000}"/>
    <cellStyle name="Migliaia [0] 15 2 2" xfId="1433" xr:uid="{00000000-0005-0000-0000-000093020000}"/>
    <cellStyle name="Migliaia [0] 15 3" xfId="1434" xr:uid="{00000000-0005-0000-0000-000094020000}"/>
    <cellStyle name="Migliaia [0] 16" xfId="229" xr:uid="{00000000-0005-0000-0000-000095020000}"/>
    <cellStyle name="Migliaia [0] 16 2" xfId="1435" xr:uid="{00000000-0005-0000-0000-000096020000}"/>
    <cellStyle name="Migliaia [0] 16 2 2" xfId="1436" xr:uid="{00000000-0005-0000-0000-000097020000}"/>
    <cellStyle name="Migliaia [0] 16 3" xfId="1437" xr:uid="{00000000-0005-0000-0000-000098020000}"/>
    <cellStyle name="Migliaia [0] 17" xfId="230" xr:uid="{00000000-0005-0000-0000-000099020000}"/>
    <cellStyle name="Migliaia [0] 17 2" xfId="1438" xr:uid="{00000000-0005-0000-0000-00009A020000}"/>
    <cellStyle name="Migliaia [0] 17 2 2" xfId="1439" xr:uid="{00000000-0005-0000-0000-00009B020000}"/>
    <cellStyle name="Migliaia [0] 17 3" xfId="1440" xr:uid="{00000000-0005-0000-0000-00009C020000}"/>
    <cellStyle name="Migliaia [0] 18" xfId="231" xr:uid="{00000000-0005-0000-0000-00009D020000}"/>
    <cellStyle name="Migliaia [0] 18 2" xfId="1441" xr:uid="{00000000-0005-0000-0000-00009E020000}"/>
    <cellStyle name="Migliaia [0] 18 2 2" xfId="1442" xr:uid="{00000000-0005-0000-0000-00009F020000}"/>
    <cellStyle name="Migliaia [0] 18 3" xfId="1443" xr:uid="{00000000-0005-0000-0000-0000A0020000}"/>
    <cellStyle name="Migliaia [0] 19" xfId="232" xr:uid="{00000000-0005-0000-0000-0000A1020000}"/>
    <cellStyle name="Migliaia [0] 19 2" xfId="1444" xr:uid="{00000000-0005-0000-0000-0000A2020000}"/>
    <cellStyle name="Migliaia [0] 19 2 2" xfId="1445" xr:uid="{00000000-0005-0000-0000-0000A3020000}"/>
    <cellStyle name="Migliaia [0] 19 3" xfId="1446" xr:uid="{00000000-0005-0000-0000-0000A4020000}"/>
    <cellStyle name="Migliaia [0] 2" xfId="233" xr:uid="{00000000-0005-0000-0000-0000A5020000}"/>
    <cellStyle name="Migliaia [0] 2 2" xfId="1447" xr:uid="{00000000-0005-0000-0000-0000A6020000}"/>
    <cellStyle name="Migliaia [0] 2 2 2" xfId="1448" xr:uid="{00000000-0005-0000-0000-0000A7020000}"/>
    <cellStyle name="Migliaia [0] 2 3" xfId="1449" xr:uid="{00000000-0005-0000-0000-0000A8020000}"/>
    <cellStyle name="Migliaia [0] 20" xfId="234" xr:uid="{00000000-0005-0000-0000-0000A9020000}"/>
    <cellStyle name="Migliaia [0] 20 2" xfId="1450" xr:uid="{00000000-0005-0000-0000-0000AA020000}"/>
    <cellStyle name="Migliaia [0] 20 2 2" xfId="1451" xr:uid="{00000000-0005-0000-0000-0000AB020000}"/>
    <cellStyle name="Migliaia [0] 20 3" xfId="1452" xr:uid="{00000000-0005-0000-0000-0000AC020000}"/>
    <cellStyle name="Migliaia [0] 21" xfId="235" xr:uid="{00000000-0005-0000-0000-0000AD020000}"/>
    <cellStyle name="Migliaia [0] 21 2" xfId="1453" xr:uid="{00000000-0005-0000-0000-0000AE020000}"/>
    <cellStyle name="Migliaia [0] 21 2 2" xfId="1454" xr:uid="{00000000-0005-0000-0000-0000AF020000}"/>
    <cellStyle name="Migliaia [0] 21 3" xfId="1455" xr:uid="{00000000-0005-0000-0000-0000B0020000}"/>
    <cellStyle name="Migliaia [0] 22" xfId="236" xr:uid="{00000000-0005-0000-0000-0000B1020000}"/>
    <cellStyle name="Migliaia [0] 22 2" xfId="1456" xr:uid="{00000000-0005-0000-0000-0000B2020000}"/>
    <cellStyle name="Migliaia [0] 22 2 2" xfId="1457" xr:uid="{00000000-0005-0000-0000-0000B3020000}"/>
    <cellStyle name="Migliaia [0] 22 3" xfId="1458" xr:uid="{00000000-0005-0000-0000-0000B4020000}"/>
    <cellStyle name="Migliaia [0] 23" xfId="237" xr:uid="{00000000-0005-0000-0000-0000B5020000}"/>
    <cellStyle name="Migliaia [0] 23 2" xfId="1459" xr:uid="{00000000-0005-0000-0000-0000B6020000}"/>
    <cellStyle name="Migliaia [0] 23 2 2" xfId="1460" xr:uid="{00000000-0005-0000-0000-0000B7020000}"/>
    <cellStyle name="Migliaia [0] 23 3" xfId="1461" xr:uid="{00000000-0005-0000-0000-0000B8020000}"/>
    <cellStyle name="Migliaia [0] 24" xfId="238" xr:uid="{00000000-0005-0000-0000-0000B9020000}"/>
    <cellStyle name="Migliaia [0] 24 2" xfId="1462" xr:uid="{00000000-0005-0000-0000-0000BA020000}"/>
    <cellStyle name="Migliaia [0] 24 2 2" xfId="1463" xr:uid="{00000000-0005-0000-0000-0000BB020000}"/>
    <cellStyle name="Migliaia [0] 24 3" xfId="1464" xr:uid="{00000000-0005-0000-0000-0000BC020000}"/>
    <cellStyle name="Migliaia [0] 25" xfId="239" xr:uid="{00000000-0005-0000-0000-0000BD020000}"/>
    <cellStyle name="Migliaia [0] 25 2" xfId="1465" xr:uid="{00000000-0005-0000-0000-0000BE020000}"/>
    <cellStyle name="Migliaia [0] 25 2 2" xfId="1466" xr:uid="{00000000-0005-0000-0000-0000BF020000}"/>
    <cellStyle name="Migliaia [0] 25 3" xfId="1467" xr:uid="{00000000-0005-0000-0000-0000C0020000}"/>
    <cellStyle name="Migliaia [0] 26" xfId="240" xr:uid="{00000000-0005-0000-0000-0000C1020000}"/>
    <cellStyle name="Migliaia [0] 26 2" xfId="1468" xr:uid="{00000000-0005-0000-0000-0000C2020000}"/>
    <cellStyle name="Migliaia [0] 26 2 2" xfId="1469" xr:uid="{00000000-0005-0000-0000-0000C3020000}"/>
    <cellStyle name="Migliaia [0] 26 3" xfId="1470" xr:uid="{00000000-0005-0000-0000-0000C4020000}"/>
    <cellStyle name="Migliaia [0] 27" xfId="241" xr:uid="{00000000-0005-0000-0000-0000C5020000}"/>
    <cellStyle name="Migliaia [0] 27 2" xfId="1471" xr:uid="{00000000-0005-0000-0000-0000C6020000}"/>
    <cellStyle name="Migliaia [0] 27 2 2" xfId="1472" xr:uid="{00000000-0005-0000-0000-0000C7020000}"/>
    <cellStyle name="Migliaia [0] 27 3" xfId="1473" xr:uid="{00000000-0005-0000-0000-0000C8020000}"/>
    <cellStyle name="Migliaia [0] 28" xfId="242" xr:uid="{00000000-0005-0000-0000-0000C9020000}"/>
    <cellStyle name="Migliaia [0] 28 2" xfId="1474" xr:uid="{00000000-0005-0000-0000-0000CA020000}"/>
    <cellStyle name="Migliaia [0] 28 2 2" xfId="1475" xr:uid="{00000000-0005-0000-0000-0000CB020000}"/>
    <cellStyle name="Migliaia [0] 28 3" xfId="1476" xr:uid="{00000000-0005-0000-0000-0000CC020000}"/>
    <cellStyle name="Migliaia [0] 29" xfId="243" xr:uid="{00000000-0005-0000-0000-0000CD020000}"/>
    <cellStyle name="Migliaia [0] 29 2" xfId="1477" xr:uid="{00000000-0005-0000-0000-0000CE020000}"/>
    <cellStyle name="Migliaia [0] 29 2 2" xfId="1478" xr:uid="{00000000-0005-0000-0000-0000CF020000}"/>
    <cellStyle name="Migliaia [0] 29 3" xfId="1479" xr:uid="{00000000-0005-0000-0000-0000D0020000}"/>
    <cellStyle name="Migliaia [0] 3" xfId="244" xr:uid="{00000000-0005-0000-0000-0000D1020000}"/>
    <cellStyle name="Migliaia [0] 3 2" xfId="1480" xr:uid="{00000000-0005-0000-0000-0000D2020000}"/>
    <cellStyle name="Migliaia [0] 3 2 2" xfId="1481" xr:uid="{00000000-0005-0000-0000-0000D3020000}"/>
    <cellStyle name="Migliaia [0] 3 3" xfId="1482" xr:uid="{00000000-0005-0000-0000-0000D4020000}"/>
    <cellStyle name="Migliaia [0] 30" xfId="245" xr:uid="{00000000-0005-0000-0000-0000D5020000}"/>
    <cellStyle name="Migliaia [0] 30 2" xfId="1483" xr:uid="{00000000-0005-0000-0000-0000D6020000}"/>
    <cellStyle name="Migliaia [0] 30 2 2" xfId="1484" xr:uid="{00000000-0005-0000-0000-0000D7020000}"/>
    <cellStyle name="Migliaia [0] 30 3" xfId="1485" xr:uid="{00000000-0005-0000-0000-0000D8020000}"/>
    <cellStyle name="Migliaia [0] 31" xfId="246" xr:uid="{00000000-0005-0000-0000-0000D9020000}"/>
    <cellStyle name="Migliaia [0] 31 2" xfId="1486" xr:uid="{00000000-0005-0000-0000-0000DA020000}"/>
    <cellStyle name="Migliaia [0] 31 2 2" xfId="1487" xr:uid="{00000000-0005-0000-0000-0000DB020000}"/>
    <cellStyle name="Migliaia [0] 31 3" xfId="1488" xr:uid="{00000000-0005-0000-0000-0000DC020000}"/>
    <cellStyle name="Migliaia [0] 32" xfId="247" xr:uid="{00000000-0005-0000-0000-0000DD020000}"/>
    <cellStyle name="Migliaia [0] 32 2" xfId="1489" xr:uid="{00000000-0005-0000-0000-0000DE020000}"/>
    <cellStyle name="Migliaia [0] 32 2 2" xfId="1490" xr:uid="{00000000-0005-0000-0000-0000DF020000}"/>
    <cellStyle name="Migliaia [0] 32 3" xfId="1491" xr:uid="{00000000-0005-0000-0000-0000E0020000}"/>
    <cellStyle name="Migliaia [0] 33" xfId="248" xr:uid="{00000000-0005-0000-0000-0000E1020000}"/>
    <cellStyle name="Migliaia [0] 33 2" xfId="1492" xr:uid="{00000000-0005-0000-0000-0000E2020000}"/>
    <cellStyle name="Migliaia [0] 33 2 2" xfId="1493" xr:uid="{00000000-0005-0000-0000-0000E3020000}"/>
    <cellStyle name="Migliaia [0] 33 3" xfId="1494" xr:uid="{00000000-0005-0000-0000-0000E4020000}"/>
    <cellStyle name="Migliaia [0] 34" xfId="249" xr:uid="{00000000-0005-0000-0000-0000E5020000}"/>
    <cellStyle name="Migliaia [0] 34 2" xfId="1495" xr:uid="{00000000-0005-0000-0000-0000E6020000}"/>
    <cellStyle name="Migliaia [0] 34 2 2" xfId="1496" xr:uid="{00000000-0005-0000-0000-0000E7020000}"/>
    <cellStyle name="Migliaia [0] 34 3" xfId="1497" xr:uid="{00000000-0005-0000-0000-0000E8020000}"/>
    <cellStyle name="Migliaia [0] 35" xfId="250" xr:uid="{00000000-0005-0000-0000-0000E9020000}"/>
    <cellStyle name="Migliaia [0] 35 2" xfId="1498" xr:uid="{00000000-0005-0000-0000-0000EA020000}"/>
    <cellStyle name="Migliaia [0] 35 2 2" xfId="1499" xr:uid="{00000000-0005-0000-0000-0000EB020000}"/>
    <cellStyle name="Migliaia [0] 35 3" xfId="1500" xr:uid="{00000000-0005-0000-0000-0000EC020000}"/>
    <cellStyle name="Migliaia [0] 36" xfId="251" xr:uid="{00000000-0005-0000-0000-0000ED020000}"/>
    <cellStyle name="Migliaia [0] 36 2" xfId="1501" xr:uid="{00000000-0005-0000-0000-0000EE020000}"/>
    <cellStyle name="Migliaia [0] 36 2 2" xfId="1502" xr:uid="{00000000-0005-0000-0000-0000EF020000}"/>
    <cellStyle name="Migliaia [0] 36 3" xfId="1503" xr:uid="{00000000-0005-0000-0000-0000F0020000}"/>
    <cellStyle name="Migliaia [0] 37" xfId="252" xr:uid="{00000000-0005-0000-0000-0000F1020000}"/>
    <cellStyle name="Migliaia [0] 37 2" xfId="1504" xr:uid="{00000000-0005-0000-0000-0000F2020000}"/>
    <cellStyle name="Migliaia [0] 37 2 2" xfId="1505" xr:uid="{00000000-0005-0000-0000-0000F3020000}"/>
    <cellStyle name="Migliaia [0] 37 3" xfId="1506" xr:uid="{00000000-0005-0000-0000-0000F4020000}"/>
    <cellStyle name="Migliaia [0] 38" xfId="253" xr:uid="{00000000-0005-0000-0000-0000F5020000}"/>
    <cellStyle name="Migliaia [0] 38 2" xfId="1507" xr:uid="{00000000-0005-0000-0000-0000F6020000}"/>
    <cellStyle name="Migliaia [0] 38 2 2" xfId="1508" xr:uid="{00000000-0005-0000-0000-0000F7020000}"/>
    <cellStyle name="Migliaia [0] 38 3" xfId="1509" xr:uid="{00000000-0005-0000-0000-0000F8020000}"/>
    <cellStyle name="Migliaia [0] 39" xfId="254" xr:uid="{00000000-0005-0000-0000-0000F9020000}"/>
    <cellStyle name="Migliaia [0] 39 2" xfId="1510" xr:uid="{00000000-0005-0000-0000-0000FA020000}"/>
    <cellStyle name="Migliaia [0] 39 2 2" xfId="1511" xr:uid="{00000000-0005-0000-0000-0000FB020000}"/>
    <cellStyle name="Migliaia [0] 39 3" xfId="1512" xr:uid="{00000000-0005-0000-0000-0000FC020000}"/>
    <cellStyle name="Migliaia [0] 4" xfId="255" xr:uid="{00000000-0005-0000-0000-0000FD020000}"/>
    <cellStyle name="Migliaia [0] 4 2" xfId="1513" xr:uid="{00000000-0005-0000-0000-0000FE020000}"/>
    <cellStyle name="Migliaia [0] 4 2 2" xfId="1514" xr:uid="{00000000-0005-0000-0000-0000FF020000}"/>
    <cellStyle name="Migliaia [0] 4 3" xfId="1515" xr:uid="{00000000-0005-0000-0000-000000030000}"/>
    <cellStyle name="Migliaia [0] 40" xfId="256" xr:uid="{00000000-0005-0000-0000-000001030000}"/>
    <cellStyle name="Migliaia [0] 40 2" xfId="1516" xr:uid="{00000000-0005-0000-0000-000002030000}"/>
    <cellStyle name="Migliaia [0] 40 2 2" xfId="1517" xr:uid="{00000000-0005-0000-0000-000003030000}"/>
    <cellStyle name="Migliaia [0] 40 3" xfId="1518" xr:uid="{00000000-0005-0000-0000-000004030000}"/>
    <cellStyle name="Migliaia [0] 41" xfId="257" xr:uid="{00000000-0005-0000-0000-000005030000}"/>
    <cellStyle name="Migliaia [0] 41 2" xfId="1519" xr:uid="{00000000-0005-0000-0000-000006030000}"/>
    <cellStyle name="Migliaia [0] 41 2 2" xfId="1520" xr:uid="{00000000-0005-0000-0000-000007030000}"/>
    <cellStyle name="Migliaia [0] 41 3" xfId="1521" xr:uid="{00000000-0005-0000-0000-000008030000}"/>
    <cellStyle name="Migliaia [0] 42" xfId="258" xr:uid="{00000000-0005-0000-0000-000009030000}"/>
    <cellStyle name="Migliaia [0] 42 2" xfId="1522" xr:uid="{00000000-0005-0000-0000-00000A030000}"/>
    <cellStyle name="Migliaia [0] 42 2 2" xfId="1523" xr:uid="{00000000-0005-0000-0000-00000B030000}"/>
    <cellStyle name="Migliaia [0] 42 3" xfId="1524" xr:uid="{00000000-0005-0000-0000-00000C030000}"/>
    <cellStyle name="Migliaia [0] 43" xfId="259" xr:uid="{00000000-0005-0000-0000-00000D030000}"/>
    <cellStyle name="Migliaia [0] 43 2" xfId="1525" xr:uid="{00000000-0005-0000-0000-00000E030000}"/>
    <cellStyle name="Migliaia [0] 43 2 2" xfId="1526" xr:uid="{00000000-0005-0000-0000-00000F030000}"/>
    <cellStyle name="Migliaia [0] 43 3" xfId="1527" xr:uid="{00000000-0005-0000-0000-000010030000}"/>
    <cellStyle name="Migliaia [0] 44" xfId="260" xr:uid="{00000000-0005-0000-0000-000011030000}"/>
    <cellStyle name="Migliaia [0] 44 2" xfId="1528" xr:uid="{00000000-0005-0000-0000-000012030000}"/>
    <cellStyle name="Migliaia [0] 44 2 2" xfId="1529" xr:uid="{00000000-0005-0000-0000-000013030000}"/>
    <cellStyle name="Migliaia [0] 44 3" xfId="1530" xr:uid="{00000000-0005-0000-0000-000014030000}"/>
    <cellStyle name="Migliaia [0] 45" xfId="261" xr:uid="{00000000-0005-0000-0000-000015030000}"/>
    <cellStyle name="Migliaia [0] 45 2" xfId="1531" xr:uid="{00000000-0005-0000-0000-000016030000}"/>
    <cellStyle name="Migliaia [0] 45 2 2" xfId="1532" xr:uid="{00000000-0005-0000-0000-000017030000}"/>
    <cellStyle name="Migliaia [0] 45 3" xfId="1533" xr:uid="{00000000-0005-0000-0000-000018030000}"/>
    <cellStyle name="Migliaia [0] 46" xfId="262" xr:uid="{00000000-0005-0000-0000-000019030000}"/>
    <cellStyle name="Migliaia [0] 46 2" xfId="1534" xr:uid="{00000000-0005-0000-0000-00001A030000}"/>
    <cellStyle name="Migliaia [0] 46 2 2" xfId="1535" xr:uid="{00000000-0005-0000-0000-00001B030000}"/>
    <cellStyle name="Migliaia [0] 46 3" xfId="1536" xr:uid="{00000000-0005-0000-0000-00001C030000}"/>
    <cellStyle name="Migliaia [0] 47" xfId="263" xr:uid="{00000000-0005-0000-0000-00001D030000}"/>
    <cellStyle name="Migliaia [0] 47 2" xfId="1537" xr:uid="{00000000-0005-0000-0000-00001E030000}"/>
    <cellStyle name="Migliaia [0] 47 2 2" xfId="1538" xr:uid="{00000000-0005-0000-0000-00001F030000}"/>
    <cellStyle name="Migliaia [0] 47 3" xfId="1539" xr:uid="{00000000-0005-0000-0000-000020030000}"/>
    <cellStyle name="Migliaia [0] 48" xfId="264" xr:uid="{00000000-0005-0000-0000-000021030000}"/>
    <cellStyle name="Migliaia [0] 48 2" xfId="1540" xr:uid="{00000000-0005-0000-0000-000022030000}"/>
    <cellStyle name="Migliaia [0] 48 2 2" xfId="1541" xr:uid="{00000000-0005-0000-0000-000023030000}"/>
    <cellStyle name="Migliaia [0] 48 3" xfId="1542" xr:uid="{00000000-0005-0000-0000-000024030000}"/>
    <cellStyle name="Migliaia [0] 49" xfId="265" xr:uid="{00000000-0005-0000-0000-000025030000}"/>
    <cellStyle name="Migliaia [0] 49 2" xfId="1543" xr:uid="{00000000-0005-0000-0000-000026030000}"/>
    <cellStyle name="Migliaia [0] 49 2 2" xfId="1544" xr:uid="{00000000-0005-0000-0000-000027030000}"/>
    <cellStyle name="Migliaia [0] 49 3" xfId="1545" xr:uid="{00000000-0005-0000-0000-000028030000}"/>
    <cellStyle name="Migliaia [0] 5" xfId="266" xr:uid="{00000000-0005-0000-0000-000029030000}"/>
    <cellStyle name="Migliaia [0] 5 2" xfId="1546" xr:uid="{00000000-0005-0000-0000-00002A030000}"/>
    <cellStyle name="Migliaia [0] 5 2 2" xfId="1547" xr:uid="{00000000-0005-0000-0000-00002B030000}"/>
    <cellStyle name="Migliaia [0] 5 3" xfId="1548" xr:uid="{00000000-0005-0000-0000-00002C030000}"/>
    <cellStyle name="Migliaia [0] 50" xfId="267" xr:uid="{00000000-0005-0000-0000-00002D030000}"/>
    <cellStyle name="Migliaia [0] 50 2" xfId="1549" xr:uid="{00000000-0005-0000-0000-00002E030000}"/>
    <cellStyle name="Migliaia [0] 50 2 2" xfId="1550" xr:uid="{00000000-0005-0000-0000-00002F030000}"/>
    <cellStyle name="Migliaia [0] 50 3" xfId="1551" xr:uid="{00000000-0005-0000-0000-000030030000}"/>
    <cellStyle name="Migliaia [0] 51" xfId="268" xr:uid="{00000000-0005-0000-0000-000031030000}"/>
    <cellStyle name="Migliaia [0] 51 2" xfId="1552" xr:uid="{00000000-0005-0000-0000-000032030000}"/>
    <cellStyle name="Migliaia [0] 51 2 2" xfId="1553" xr:uid="{00000000-0005-0000-0000-000033030000}"/>
    <cellStyle name="Migliaia [0] 51 3" xfId="1554" xr:uid="{00000000-0005-0000-0000-000034030000}"/>
    <cellStyle name="Migliaia [0] 52" xfId="269" xr:uid="{00000000-0005-0000-0000-000035030000}"/>
    <cellStyle name="Migliaia [0] 52 2" xfId="1555" xr:uid="{00000000-0005-0000-0000-000036030000}"/>
    <cellStyle name="Migliaia [0] 52 2 2" xfId="1556" xr:uid="{00000000-0005-0000-0000-000037030000}"/>
    <cellStyle name="Migliaia [0] 52 3" xfId="1557" xr:uid="{00000000-0005-0000-0000-000038030000}"/>
    <cellStyle name="Migliaia [0] 53" xfId="270" xr:uid="{00000000-0005-0000-0000-000039030000}"/>
    <cellStyle name="Migliaia [0] 53 2" xfId="1558" xr:uid="{00000000-0005-0000-0000-00003A030000}"/>
    <cellStyle name="Migliaia [0] 53 2 2" xfId="1559" xr:uid="{00000000-0005-0000-0000-00003B030000}"/>
    <cellStyle name="Migliaia [0] 53 3" xfId="1560" xr:uid="{00000000-0005-0000-0000-00003C030000}"/>
    <cellStyle name="Migliaia [0] 54" xfId="271" xr:uid="{00000000-0005-0000-0000-00003D030000}"/>
    <cellStyle name="Migliaia [0] 54 2" xfId="1561" xr:uid="{00000000-0005-0000-0000-00003E030000}"/>
    <cellStyle name="Migliaia [0] 54 2 2" xfId="1562" xr:uid="{00000000-0005-0000-0000-00003F030000}"/>
    <cellStyle name="Migliaia [0] 54 3" xfId="1563" xr:uid="{00000000-0005-0000-0000-000040030000}"/>
    <cellStyle name="Migliaia [0] 55" xfId="272" xr:uid="{00000000-0005-0000-0000-000041030000}"/>
    <cellStyle name="Migliaia [0] 55 2" xfId="1564" xr:uid="{00000000-0005-0000-0000-000042030000}"/>
    <cellStyle name="Migliaia [0] 55 2 2" xfId="1565" xr:uid="{00000000-0005-0000-0000-000043030000}"/>
    <cellStyle name="Migliaia [0] 55 3" xfId="1566" xr:uid="{00000000-0005-0000-0000-000044030000}"/>
    <cellStyle name="Migliaia [0] 56" xfId="273" xr:uid="{00000000-0005-0000-0000-000045030000}"/>
    <cellStyle name="Migliaia [0] 56 2" xfId="1567" xr:uid="{00000000-0005-0000-0000-000046030000}"/>
    <cellStyle name="Migliaia [0] 56 2 2" xfId="1568" xr:uid="{00000000-0005-0000-0000-000047030000}"/>
    <cellStyle name="Migliaia [0] 56 3" xfId="1569" xr:uid="{00000000-0005-0000-0000-000048030000}"/>
    <cellStyle name="Migliaia [0] 57" xfId="274" xr:uid="{00000000-0005-0000-0000-000049030000}"/>
    <cellStyle name="Migliaia [0] 57 2" xfId="1570" xr:uid="{00000000-0005-0000-0000-00004A030000}"/>
    <cellStyle name="Migliaia [0] 57 2 2" xfId="1571" xr:uid="{00000000-0005-0000-0000-00004B030000}"/>
    <cellStyle name="Migliaia [0] 57 3" xfId="1572" xr:uid="{00000000-0005-0000-0000-00004C030000}"/>
    <cellStyle name="Migliaia [0] 58" xfId="275" xr:uid="{00000000-0005-0000-0000-00004D030000}"/>
    <cellStyle name="Migliaia [0] 58 2" xfId="1573" xr:uid="{00000000-0005-0000-0000-00004E030000}"/>
    <cellStyle name="Migliaia [0] 58 2 2" xfId="1574" xr:uid="{00000000-0005-0000-0000-00004F030000}"/>
    <cellStyle name="Migliaia [0] 58 3" xfId="1575" xr:uid="{00000000-0005-0000-0000-000050030000}"/>
    <cellStyle name="Migliaia [0] 59" xfId="276" xr:uid="{00000000-0005-0000-0000-000051030000}"/>
    <cellStyle name="Migliaia [0] 59 2" xfId="1576" xr:uid="{00000000-0005-0000-0000-000052030000}"/>
    <cellStyle name="Migliaia [0] 59 2 2" xfId="1577" xr:uid="{00000000-0005-0000-0000-000053030000}"/>
    <cellStyle name="Migliaia [0] 59 3" xfId="1578" xr:uid="{00000000-0005-0000-0000-000054030000}"/>
    <cellStyle name="Migliaia [0] 6" xfId="277" xr:uid="{00000000-0005-0000-0000-000055030000}"/>
    <cellStyle name="Migliaia [0] 6 2" xfId="1579" xr:uid="{00000000-0005-0000-0000-000056030000}"/>
    <cellStyle name="Migliaia [0] 6 2 2" xfId="1580" xr:uid="{00000000-0005-0000-0000-000057030000}"/>
    <cellStyle name="Migliaia [0] 6 3" xfId="1581" xr:uid="{00000000-0005-0000-0000-000058030000}"/>
    <cellStyle name="Migliaia [0] 7" xfId="278" xr:uid="{00000000-0005-0000-0000-000059030000}"/>
    <cellStyle name="Migliaia [0] 7 2" xfId="1582" xr:uid="{00000000-0005-0000-0000-00005A030000}"/>
    <cellStyle name="Migliaia [0] 7 2 2" xfId="1583" xr:uid="{00000000-0005-0000-0000-00005B030000}"/>
    <cellStyle name="Migliaia [0] 7 3" xfId="1584" xr:uid="{00000000-0005-0000-0000-00005C030000}"/>
    <cellStyle name="Migliaia [0] 8" xfId="279" xr:uid="{00000000-0005-0000-0000-00005D030000}"/>
    <cellStyle name="Migliaia [0] 8 2" xfId="1585" xr:uid="{00000000-0005-0000-0000-00005E030000}"/>
    <cellStyle name="Migliaia [0] 8 2 2" xfId="1586" xr:uid="{00000000-0005-0000-0000-00005F030000}"/>
    <cellStyle name="Migliaia [0] 8 3" xfId="1587" xr:uid="{00000000-0005-0000-0000-000060030000}"/>
    <cellStyle name="Migliaia [0] 9" xfId="280" xr:uid="{00000000-0005-0000-0000-000061030000}"/>
    <cellStyle name="Migliaia [0] 9 2" xfId="1588" xr:uid="{00000000-0005-0000-0000-000062030000}"/>
    <cellStyle name="Migliaia [0] 9 2 2" xfId="1589" xr:uid="{00000000-0005-0000-0000-000063030000}"/>
    <cellStyle name="Migliaia [0] 9 3" xfId="1590" xr:uid="{00000000-0005-0000-0000-000064030000}"/>
    <cellStyle name="Migliaia 10" xfId="281" xr:uid="{00000000-0005-0000-0000-000065030000}"/>
    <cellStyle name="Migliaia 10 2" xfId="282" xr:uid="{00000000-0005-0000-0000-000066030000}"/>
    <cellStyle name="Migliaia 10 2 2" xfId="1591" xr:uid="{00000000-0005-0000-0000-000067030000}"/>
    <cellStyle name="Migliaia 10 3" xfId="283" xr:uid="{00000000-0005-0000-0000-000068030000}"/>
    <cellStyle name="Migliaia 10 3 2" xfId="1592" xr:uid="{00000000-0005-0000-0000-000069030000}"/>
    <cellStyle name="Migliaia 10 3 2 2" xfId="1593" xr:uid="{00000000-0005-0000-0000-00006A030000}"/>
    <cellStyle name="Migliaia 10 4" xfId="1594" xr:uid="{00000000-0005-0000-0000-00006B030000}"/>
    <cellStyle name="Migliaia 10 4 2" xfId="1595" xr:uid="{00000000-0005-0000-0000-00006C030000}"/>
    <cellStyle name="Migliaia 10 5" xfId="1596" xr:uid="{00000000-0005-0000-0000-00006D030000}"/>
    <cellStyle name="Migliaia 11" xfId="284" xr:uid="{00000000-0005-0000-0000-00006E030000}"/>
    <cellStyle name="Migliaia 11 2" xfId="285" xr:uid="{00000000-0005-0000-0000-00006F030000}"/>
    <cellStyle name="Migliaia 11 2 2" xfId="1597" xr:uid="{00000000-0005-0000-0000-000070030000}"/>
    <cellStyle name="Migliaia 11 3" xfId="286" xr:uid="{00000000-0005-0000-0000-000071030000}"/>
    <cellStyle name="Migliaia 11 3 2" xfId="1598" xr:uid="{00000000-0005-0000-0000-000072030000}"/>
    <cellStyle name="Migliaia 11 3 2 2" xfId="1599" xr:uid="{00000000-0005-0000-0000-000073030000}"/>
    <cellStyle name="Migliaia 11 4" xfId="1600" xr:uid="{00000000-0005-0000-0000-000074030000}"/>
    <cellStyle name="Migliaia 11 4 2" xfId="1601" xr:uid="{00000000-0005-0000-0000-000075030000}"/>
    <cellStyle name="Migliaia 11 5" xfId="1602" xr:uid="{00000000-0005-0000-0000-000076030000}"/>
    <cellStyle name="Migliaia 12" xfId="287" xr:uid="{00000000-0005-0000-0000-000077030000}"/>
    <cellStyle name="Migliaia 12 2" xfId="288" xr:uid="{00000000-0005-0000-0000-000078030000}"/>
    <cellStyle name="Migliaia 12 2 2" xfId="1603" xr:uid="{00000000-0005-0000-0000-000079030000}"/>
    <cellStyle name="Migliaia 12 3" xfId="289" xr:uid="{00000000-0005-0000-0000-00007A030000}"/>
    <cellStyle name="Migliaia 12 3 2" xfId="1604" xr:uid="{00000000-0005-0000-0000-00007B030000}"/>
    <cellStyle name="Migliaia 12 3 2 2" xfId="1605" xr:uid="{00000000-0005-0000-0000-00007C030000}"/>
    <cellStyle name="Migliaia 12 4" xfId="1606" xr:uid="{00000000-0005-0000-0000-00007D030000}"/>
    <cellStyle name="Migliaia 12 4 2" xfId="1607" xr:uid="{00000000-0005-0000-0000-00007E030000}"/>
    <cellStyle name="Migliaia 12 5" xfId="1608" xr:uid="{00000000-0005-0000-0000-00007F030000}"/>
    <cellStyle name="Migliaia 13" xfId="290" xr:uid="{00000000-0005-0000-0000-000080030000}"/>
    <cellStyle name="Migliaia 13 2" xfId="291" xr:uid="{00000000-0005-0000-0000-000081030000}"/>
    <cellStyle name="Migliaia 13 2 2" xfId="1609" xr:uid="{00000000-0005-0000-0000-000082030000}"/>
    <cellStyle name="Migliaia 13 3" xfId="292" xr:uid="{00000000-0005-0000-0000-000083030000}"/>
    <cellStyle name="Migliaia 13 3 2" xfId="1610" xr:uid="{00000000-0005-0000-0000-000084030000}"/>
    <cellStyle name="Migliaia 13 3 2 2" xfId="1611" xr:uid="{00000000-0005-0000-0000-000085030000}"/>
    <cellStyle name="Migliaia 13 4" xfId="1612" xr:uid="{00000000-0005-0000-0000-000086030000}"/>
    <cellStyle name="Migliaia 13 4 2" xfId="1613" xr:uid="{00000000-0005-0000-0000-000087030000}"/>
    <cellStyle name="Migliaia 13 5" xfId="1614" xr:uid="{00000000-0005-0000-0000-000088030000}"/>
    <cellStyle name="Migliaia 14" xfId="293" xr:uid="{00000000-0005-0000-0000-000089030000}"/>
    <cellStyle name="Migliaia 14 2" xfId="294" xr:uid="{00000000-0005-0000-0000-00008A030000}"/>
    <cellStyle name="Migliaia 14 2 2" xfId="1615" xr:uid="{00000000-0005-0000-0000-00008B030000}"/>
    <cellStyle name="Migliaia 14 3" xfId="295" xr:uid="{00000000-0005-0000-0000-00008C030000}"/>
    <cellStyle name="Migliaia 14 3 2" xfId="1616" xr:uid="{00000000-0005-0000-0000-00008D030000}"/>
    <cellStyle name="Migliaia 14 3 2 2" xfId="1617" xr:uid="{00000000-0005-0000-0000-00008E030000}"/>
    <cellStyle name="Migliaia 14 4" xfId="1618" xr:uid="{00000000-0005-0000-0000-00008F030000}"/>
    <cellStyle name="Migliaia 14 4 2" xfId="1619" xr:uid="{00000000-0005-0000-0000-000090030000}"/>
    <cellStyle name="Migliaia 14 5" xfId="1620" xr:uid="{00000000-0005-0000-0000-000091030000}"/>
    <cellStyle name="Migliaia 15" xfId="296" xr:uid="{00000000-0005-0000-0000-000092030000}"/>
    <cellStyle name="Migliaia 15 2" xfId="297" xr:uid="{00000000-0005-0000-0000-000093030000}"/>
    <cellStyle name="Migliaia 15 2 2" xfId="1621" xr:uid="{00000000-0005-0000-0000-000094030000}"/>
    <cellStyle name="Migliaia 15 3" xfId="298" xr:uid="{00000000-0005-0000-0000-000095030000}"/>
    <cellStyle name="Migliaia 15 3 2" xfId="1622" xr:uid="{00000000-0005-0000-0000-000096030000}"/>
    <cellStyle name="Migliaia 15 3 2 2" xfId="1623" xr:uid="{00000000-0005-0000-0000-000097030000}"/>
    <cellStyle name="Migliaia 15 4" xfId="1624" xr:uid="{00000000-0005-0000-0000-000098030000}"/>
    <cellStyle name="Migliaia 15 4 2" xfId="1625" xr:uid="{00000000-0005-0000-0000-000099030000}"/>
    <cellStyle name="Migliaia 15 5" xfId="1626" xr:uid="{00000000-0005-0000-0000-00009A030000}"/>
    <cellStyle name="Migliaia 16" xfId="299" xr:uid="{00000000-0005-0000-0000-00009B030000}"/>
    <cellStyle name="Migliaia 16 2" xfId="300" xr:uid="{00000000-0005-0000-0000-00009C030000}"/>
    <cellStyle name="Migliaia 16 2 2" xfId="1627" xr:uid="{00000000-0005-0000-0000-00009D030000}"/>
    <cellStyle name="Migliaia 16 3" xfId="301" xr:uid="{00000000-0005-0000-0000-00009E030000}"/>
    <cellStyle name="Migliaia 16 3 2" xfId="1628" xr:uid="{00000000-0005-0000-0000-00009F030000}"/>
    <cellStyle name="Migliaia 16 3 2 2" xfId="1629" xr:uid="{00000000-0005-0000-0000-0000A0030000}"/>
    <cellStyle name="Migliaia 16 4" xfId="1630" xr:uid="{00000000-0005-0000-0000-0000A1030000}"/>
    <cellStyle name="Migliaia 16 4 2" xfId="1631" xr:uid="{00000000-0005-0000-0000-0000A2030000}"/>
    <cellStyle name="Migliaia 16 5" xfId="1632" xr:uid="{00000000-0005-0000-0000-0000A3030000}"/>
    <cellStyle name="Migliaia 17" xfId="302" xr:uid="{00000000-0005-0000-0000-0000A4030000}"/>
    <cellStyle name="Migliaia 17 2" xfId="303" xr:uid="{00000000-0005-0000-0000-0000A5030000}"/>
    <cellStyle name="Migliaia 17 2 2" xfId="1633" xr:uid="{00000000-0005-0000-0000-0000A6030000}"/>
    <cellStyle name="Migliaia 17 3" xfId="304" xr:uid="{00000000-0005-0000-0000-0000A7030000}"/>
    <cellStyle name="Migliaia 17 3 2" xfId="1634" xr:uid="{00000000-0005-0000-0000-0000A8030000}"/>
    <cellStyle name="Migliaia 17 3 2 2" xfId="1635" xr:uid="{00000000-0005-0000-0000-0000A9030000}"/>
    <cellStyle name="Migliaia 17 4" xfId="1636" xr:uid="{00000000-0005-0000-0000-0000AA030000}"/>
    <cellStyle name="Migliaia 17 4 2" xfId="1637" xr:uid="{00000000-0005-0000-0000-0000AB030000}"/>
    <cellStyle name="Migliaia 17 5" xfId="1638" xr:uid="{00000000-0005-0000-0000-0000AC030000}"/>
    <cellStyle name="Migliaia 18" xfId="305" xr:uid="{00000000-0005-0000-0000-0000AD030000}"/>
    <cellStyle name="Migliaia 18 2" xfId="306" xr:uid="{00000000-0005-0000-0000-0000AE030000}"/>
    <cellStyle name="Migliaia 18 2 2" xfId="1639" xr:uid="{00000000-0005-0000-0000-0000AF030000}"/>
    <cellStyle name="Migliaia 18 3" xfId="307" xr:uid="{00000000-0005-0000-0000-0000B0030000}"/>
    <cellStyle name="Migliaia 18 3 2" xfId="1640" xr:uid="{00000000-0005-0000-0000-0000B1030000}"/>
    <cellStyle name="Migliaia 18 3 2 2" xfId="1641" xr:uid="{00000000-0005-0000-0000-0000B2030000}"/>
    <cellStyle name="Migliaia 18 4" xfId="1642" xr:uid="{00000000-0005-0000-0000-0000B3030000}"/>
    <cellStyle name="Migliaia 18 4 2" xfId="1643" xr:uid="{00000000-0005-0000-0000-0000B4030000}"/>
    <cellStyle name="Migliaia 18 5" xfId="1644" xr:uid="{00000000-0005-0000-0000-0000B5030000}"/>
    <cellStyle name="Migliaia 19" xfId="308" xr:uid="{00000000-0005-0000-0000-0000B6030000}"/>
    <cellStyle name="Migliaia 19 2" xfId="309" xr:uid="{00000000-0005-0000-0000-0000B7030000}"/>
    <cellStyle name="Migliaia 19 2 2" xfId="1645" xr:uid="{00000000-0005-0000-0000-0000B8030000}"/>
    <cellStyle name="Migliaia 19 3" xfId="310" xr:uid="{00000000-0005-0000-0000-0000B9030000}"/>
    <cellStyle name="Migliaia 19 3 2" xfId="1646" xr:uid="{00000000-0005-0000-0000-0000BA030000}"/>
    <cellStyle name="Migliaia 19 3 2 2" xfId="1647" xr:uid="{00000000-0005-0000-0000-0000BB030000}"/>
    <cellStyle name="Migliaia 19 4" xfId="1648" xr:uid="{00000000-0005-0000-0000-0000BC030000}"/>
    <cellStyle name="Migliaia 19 4 2" xfId="1649" xr:uid="{00000000-0005-0000-0000-0000BD030000}"/>
    <cellStyle name="Migliaia 19 5" xfId="1650" xr:uid="{00000000-0005-0000-0000-0000BE030000}"/>
    <cellStyle name="Migliaia 2" xfId="311" xr:uid="{00000000-0005-0000-0000-0000BF030000}"/>
    <cellStyle name="Migliaia 2 2" xfId="312" xr:uid="{00000000-0005-0000-0000-0000C0030000}"/>
    <cellStyle name="Migliaia 2 2 2" xfId="1651" xr:uid="{00000000-0005-0000-0000-0000C1030000}"/>
    <cellStyle name="Migliaia 2 2 2 2" xfId="1652" xr:uid="{00000000-0005-0000-0000-0000C2030000}"/>
    <cellStyle name="Migliaia 2 2 3" xfId="1653" xr:uid="{00000000-0005-0000-0000-0000C3030000}"/>
    <cellStyle name="Migliaia 2 3" xfId="313" xr:uid="{00000000-0005-0000-0000-0000C4030000}"/>
    <cellStyle name="Migliaia 2 3 2" xfId="1654" xr:uid="{00000000-0005-0000-0000-0000C5030000}"/>
    <cellStyle name="Migliaia 2 3 2 2" xfId="1655" xr:uid="{00000000-0005-0000-0000-0000C6030000}"/>
    <cellStyle name="Migliaia 2 3 3" xfId="1656" xr:uid="{00000000-0005-0000-0000-0000C7030000}"/>
    <cellStyle name="Migliaia 2 4" xfId="314" xr:uid="{00000000-0005-0000-0000-0000C8030000}"/>
    <cellStyle name="Migliaia 2 4 2" xfId="1657" xr:uid="{00000000-0005-0000-0000-0000C9030000}"/>
    <cellStyle name="Migliaia 2 4 2 2" xfId="1658" xr:uid="{00000000-0005-0000-0000-0000CA030000}"/>
    <cellStyle name="Migliaia 2 5" xfId="1659" xr:uid="{00000000-0005-0000-0000-0000CB030000}"/>
    <cellStyle name="Migliaia 2 5 2" xfId="1660" xr:uid="{00000000-0005-0000-0000-0000CC030000}"/>
    <cellStyle name="Migliaia 2 6" xfId="1661" xr:uid="{00000000-0005-0000-0000-0000CD030000}"/>
    <cellStyle name="Migliaia 2_Domestico_reg&amp;naz" xfId="315" xr:uid="{00000000-0005-0000-0000-0000CE030000}"/>
    <cellStyle name="Migliaia 20" xfId="316" xr:uid="{00000000-0005-0000-0000-0000CF030000}"/>
    <cellStyle name="Migliaia 20 2" xfId="317" xr:uid="{00000000-0005-0000-0000-0000D0030000}"/>
    <cellStyle name="Migliaia 20 2 2" xfId="1662" xr:uid="{00000000-0005-0000-0000-0000D1030000}"/>
    <cellStyle name="Migliaia 20 3" xfId="318" xr:uid="{00000000-0005-0000-0000-0000D2030000}"/>
    <cellStyle name="Migliaia 20 3 2" xfId="1663" xr:uid="{00000000-0005-0000-0000-0000D3030000}"/>
    <cellStyle name="Migliaia 20 3 2 2" xfId="1664" xr:uid="{00000000-0005-0000-0000-0000D4030000}"/>
    <cellStyle name="Migliaia 20 4" xfId="1665" xr:uid="{00000000-0005-0000-0000-0000D5030000}"/>
    <cellStyle name="Migliaia 20 4 2" xfId="1666" xr:uid="{00000000-0005-0000-0000-0000D6030000}"/>
    <cellStyle name="Migliaia 20 5" xfId="1667" xr:uid="{00000000-0005-0000-0000-0000D7030000}"/>
    <cellStyle name="Migliaia 21" xfId="319" xr:uid="{00000000-0005-0000-0000-0000D8030000}"/>
    <cellStyle name="Migliaia 21 2" xfId="320" xr:uid="{00000000-0005-0000-0000-0000D9030000}"/>
    <cellStyle name="Migliaia 21 2 2" xfId="1668" xr:uid="{00000000-0005-0000-0000-0000DA030000}"/>
    <cellStyle name="Migliaia 21 3" xfId="321" xr:uid="{00000000-0005-0000-0000-0000DB030000}"/>
    <cellStyle name="Migliaia 21 3 2" xfId="1669" xr:uid="{00000000-0005-0000-0000-0000DC030000}"/>
    <cellStyle name="Migliaia 21 3 2 2" xfId="1670" xr:uid="{00000000-0005-0000-0000-0000DD030000}"/>
    <cellStyle name="Migliaia 21 4" xfId="1671" xr:uid="{00000000-0005-0000-0000-0000DE030000}"/>
    <cellStyle name="Migliaia 21 4 2" xfId="1672" xr:uid="{00000000-0005-0000-0000-0000DF030000}"/>
    <cellStyle name="Migliaia 21 5" xfId="1673" xr:uid="{00000000-0005-0000-0000-0000E0030000}"/>
    <cellStyle name="Migliaia 22" xfId="322" xr:uid="{00000000-0005-0000-0000-0000E1030000}"/>
    <cellStyle name="Migliaia 22 2" xfId="323" xr:uid="{00000000-0005-0000-0000-0000E2030000}"/>
    <cellStyle name="Migliaia 22 2 2" xfId="1674" xr:uid="{00000000-0005-0000-0000-0000E3030000}"/>
    <cellStyle name="Migliaia 22 3" xfId="324" xr:uid="{00000000-0005-0000-0000-0000E4030000}"/>
    <cellStyle name="Migliaia 22 3 2" xfId="1675" xr:uid="{00000000-0005-0000-0000-0000E5030000}"/>
    <cellStyle name="Migliaia 22 3 2 2" xfId="1676" xr:uid="{00000000-0005-0000-0000-0000E6030000}"/>
    <cellStyle name="Migliaia 22 4" xfId="1677" xr:uid="{00000000-0005-0000-0000-0000E7030000}"/>
    <cellStyle name="Migliaia 22 4 2" xfId="1678" xr:uid="{00000000-0005-0000-0000-0000E8030000}"/>
    <cellStyle name="Migliaia 22 5" xfId="1679" xr:uid="{00000000-0005-0000-0000-0000E9030000}"/>
    <cellStyle name="Migliaia 23" xfId="325" xr:uid="{00000000-0005-0000-0000-0000EA030000}"/>
    <cellStyle name="Migliaia 23 2" xfId="326" xr:uid="{00000000-0005-0000-0000-0000EB030000}"/>
    <cellStyle name="Migliaia 23 2 2" xfId="1680" xr:uid="{00000000-0005-0000-0000-0000EC030000}"/>
    <cellStyle name="Migliaia 23 3" xfId="327" xr:uid="{00000000-0005-0000-0000-0000ED030000}"/>
    <cellStyle name="Migliaia 23 3 2" xfId="1681" xr:uid="{00000000-0005-0000-0000-0000EE030000}"/>
    <cellStyle name="Migliaia 23 3 2 2" xfId="1682" xr:uid="{00000000-0005-0000-0000-0000EF030000}"/>
    <cellStyle name="Migliaia 23 4" xfId="1683" xr:uid="{00000000-0005-0000-0000-0000F0030000}"/>
    <cellStyle name="Migliaia 23 4 2" xfId="1684" xr:uid="{00000000-0005-0000-0000-0000F1030000}"/>
    <cellStyle name="Migliaia 23 5" xfId="1685" xr:uid="{00000000-0005-0000-0000-0000F2030000}"/>
    <cellStyle name="Migliaia 24" xfId="328" xr:uid="{00000000-0005-0000-0000-0000F3030000}"/>
    <cellStyle name="Migliaia 24 2" xfId="329" xr:uid="{00000000-0005-0000-0000-0000F4030000}"/>
    <cellStyle name="Migliaia 24 2 2" xfId="1686" xr:uid="{00000000-0005-0000-0000-0000F5030000}"/>
    <cellStyle name="Migliaia 24 3" xfId="330" xr:uid="{00000000-0005-0000-0000-0000F6030000}"/>
    <cellStyle name="Migliaia 24 3 2" xfId="1687" xr:uid="{00000000-0005-0000-0000-0000F7030000}"/>
    <cellStyle name="Migliaia 24 3 2 2" xfId="1688" xr:uid="{00000000-0005-0000-0000-0000F8030000}"/>
    <cellStyle name="Migliaia 24 4" xfId="1689" xr:uid="{00000000-0005-0000-0000-0000F9030000}"/>
    <cellStyle name="Migliaia 24 4 2" xfId="1690" xr:uid="{00000000-0005-0000-0000-0000FA030000}"/>
    <cellStyle name="Migliaia 24 5" xfId="1691" xr:uid="{00000000-0005-0000-0000-0000FB030000}"/>
    <cellStyle name="Migliaia 25" xfId="331" xr:uid="{00000000-0005-0000-0000-0000FC030000}"/>
    <cellStyle name="Migliaia 25 2" xfId="332" xr:uid="{00000000-0005-0000-0000-0000FD030000}"/>
    <cellStyle name="Migliaia 25 2 2" xfId="1692" xr:uid="{00000000-0005-0000-0000-0000FE030000}"/>
    <cellStyle name="Migliaia 25 3" xfId="333" xr:uid="{00000000-0005-0000-0000-0000FF030000}"/>
    <cellStyle name="Migliaia 25 3 2" xfId="1693" xr:uid="{00000000-0005-0000-0000-000000040000}"/>
    <cellStyle name="Migliaia 25 3 2 2" xfId="1694" xr:uid="{00000000-0005-0000-0000-000001040000}"/>
    <cellStyle name="Migliaia 25 4" xfId="1695" xr:uid="{00000000-0005-0000-0000-000002040000}"/>
    <cellStyle name="Migliaia 25 4 2" xfId="1696" xr:uid="{00000000-0005-0000-0000-000003040000}"/>
    <cellStyle name="Migliaia 25 5" xfId="1697" xr:uid="{00000000-0005-0000-0000-000004040000}"/>
    <cellStyle name="Migliaia 26" xfId="334" xr:uid="{00000000-0005-0000-0000-000005040000}"/>
    <cellStyle name="Migliaia 26 2" xfId="335" xr:uid="{00000000-0005-0000-0000-000006040000}"/>
    <cellStyle name="Migliaia 26 2 2" xfId="1698" xr:uid="{00000000-0005-0000-0000-000007040000}"/>
    <cellStyle name="Migliaia 26 3" xfId="336" xr:uid="{00000000-0005-0000-0000-000008040000}"/>
    <cellStyle name="Migliaia 26 3 2" xfId="1699" xr:uid="{00000000-0005-0000-0000-000009040000}"/>
    <cellStyle name="Migliaia 26 3 2 2" xfId="1700" xr:uid="{00000000-0005-0000-0000-00000A040000}"/>
    <cellStyle name="Migliaia 26 4" xfId="1701" xr:uid="{00000000-0005-0000-0000-00000B040000}"/>
    <cellStyle name="Migliaia 26 4 2" xfId="1702" xr:uid="{00000000-0005-0000-0000-00000C040000}"/>
    <cellStyle name="Migliaia 26 5" xfId="1703" xr:uid="{00000000-0005-0000-0000-00000D040000}"/>
    <cellStyle name="Migliaia 27" xfId="337" xr:uid="{00000000-0005-0000-0000-00000E040000}"/>
    <cellStyle name="Migliaia 27 2" xfId="338" xr:uid="{00000000-0005-0000-0000-00000F040000}"/>
    <cellStyle name="Migliaia 27 2 2" xfId="1704" xr:uid="{00000000-0005-0000-0000-000010040000}"/>
    <cellStyle name="Migliaia 27 3" xfId="339" xr:uid="{00000000-0005-0000-0000-000011040000}"/>
    <cellStyle name="Migliaia 27 3 2" xfId="1705" xr:uid="{00000000-0005-0000-0000-000012040000}"/>
    <cellStyle name="Migliaia 27 3 2 2" xfId="1706" xr:uid="{00000000-0005-0000-0000-000013040000}"/>
    <cellStyle name="Migliaia 27 4" xfId="1707" xr:uid="{00000000-0005-0000-0000-000014040000}"/>
    <cellStyle name="Migliaia 27 4 2" xfId="1708" xr:uid="{00000000-0005-0000-0000-000015040000}"/>
    <cellStyle name="Migliaia 27 5" xfId="1709" xr:uid="{00000000-0005-0000-0000-000016040000}"/>
    <cellStyle name="Migliaia 28" xfId="340" xr:uid="{00000000-0005-0000-0000-000017040000}"/>
    <cellStyle name="Migliaia 28 2" xfId="341" xr:uid="{00000000-0005-0000-0000-000018040000}"/>
    <cellStyle name="Migliaia 28 2 2" xfId="1710" xr:uid="{00000000-0005-0000-0000-000019040000}"/>
    <cellStyle name="Migliaia 28 3" xfId="342" xr:uid="{00000000-0005-0000-0000-00001A040000}"/>
    <cellStyle name="Migliaia 28 3 2" xfId="1711" xr:uid="{00000000-0005-0000-0000-00001B040000}"/>
    <cellStyle name="Migliaia 28 3 2 2" xfId="1712" xr:uid="{00000000-0005-0000-0000-00001C040000}"/>
    <cellStyle name="Migliaia 28 4" xfId="1713" xr:uid="{00000000-0005-0000-0000-00001D040000}"/>
    <cellStyle name="Migliaia 28 4 2" xfId="1714" xr:uid="{00000000-0005-0000-0000-00001E040000}"/>
    <cellStyle name="Migliaia 28 5" xfId="1715" xr:uid="{00000000-0005-0000-0000-00001F040000}"/>
    <cellStyle name="Migliaia 29" xfId="343" xr:uid="{00000000-0005-0000-0000-000020040000}"/>
    <cellStyle name="Migliaia 29 2" xfId="344" xr:uid="{00000000-0005-0000-0000-000021040000}"/>
    <cellStyle name="Migliaia 29 2 2" xfId="1716" xr:uid="{00000000-0005-0000-0000-000022040000}"/>
    <cellStyle name="Migliaia 29 3" xfId="345" xr:uid="{00000000-0005-0000-0000-000023040000}"/>
    <cellStyle name="Migliaia 29 3 2" xfId="1717" xr:uid="{00000000-0005-0000-0000-000024040000}"/>
    <cellStyle name="Migliaia 29 3 2 2" xfId="1718" xr:uid="{00000000-0005-0000-0000-000025040000}"/>
    <cellStyle name="Migliaia 29 4" xfId="1719" xr:uid="{00000000-0005-0000-0000-000026040000}"/>
    <cellStyle name="Migliaia 29 4 2" xfId="1720" xr:uid="{00000000-0005-0000-0000-000027040000}"/>
    <cellStyle name="Migliaia 29 5" xfId="1721" xr:uid="{00000000-0005-0000-0000-000028040000}"/>
    <cellStyle name="Migliaia 3" xfId="346" xr:uid="{00000000-0005-0000-0000-000029040000}"/>
    <cellStyle name="Migliaia 3 2" xfId="347" xr:uid="{00000000-0005-0000-0000-00002A040000}"/>
    <cellStyle name="Migliaia 3 2 2" xfId="1722" xr:uid="{00000000-0005-0000-0000-00002B040000}"/>
    <cellStyle name="Migliaia 3 3" xfId="348" xr:uid="{00000000-0005-0000-0000-00002C040000}"/>
    <cellStyle name="Migliaia 3 3 2" xfId="1723" xr:uid="{00000000-0005-0000-0000-00002D040000}"/>
    <cellStyle name="Migliaia 3 3 2 2" xfId="1724" xr:uid="{00000000-0005-0000-0000-00002E040000}"/>
    <cellStyle name="Migliaia 3 4" xfId="1725" xr:uid="{00000000-0005-0000-0000-00002F040000}"/>
    <cellStyle name="Migliaia 3 4 2" xfId="1726" xr:uid="{00000000-0005-0000-0000-000030040000}"/>
    <cellStyle name="Migliaia 3 5" xfId="1727" xr:uid="{00000000-0005-0000-0000-000031040000}"/>
    <cellStyle name="Migliaia 30" xfId="349" xr:uid="{00000000-0005-0000-0000-000032040000}"/>
    <cellStyle name="Migliaia 30 2" xfId="350" xr:uid="{00000000-0005-0000-0000-000033040000}"/>
    <cellStyle name="Migliaia 30 2 2" xfId="1728" xr:uid="{00000000-0005-0000-0000-000034040000}"/>
    <cellStyle name="Migliaia 30 3" xfId="351" xr:uid="{00000000-0005-0000-0000-000035040000}"/>
    <cellStyle name="Migliaia 30 3 2" xfId="1729" xr:uid="{00000000-0005-0000-0000-000036040000}"/>
    <cellStyle name="Migliaia 30 3 2 2" xfId="1730" xr:uid="{00000000-0005-0000-0000-000037040000}"/>
    <cellStyle name="Migliaia 30 4" xfId="1731" xr:uid="{00000000-0005-0000-0000-000038040000}"/>
    <cellStyle name="Migliaia 30 4 2" xfId="1732" xr:uid="{00000000-0005-0000-0000-000039040000}"/>
    <cellStyle name="Migliaia 30 5" xfId="1733" xr:uid="{00000000-0005-0000-0000-00003A040000}"/>
    <cellStyle name="Migliaia 31" xfId="352" xr:uid="{00000000-0005-0000-0000-00003B040000}"/>
    <cellStyle name="Migliaia 31 2" xfId="353" xr:uid="{00000000-0005-0000-0000-00003C040000}"/>
    <cellStyle name="Migliaia 31 2 2" xfId="1734" xr:uid="{00000000-0005-0000-0000-00003D040000}"/>
    <cellStyle name="Migliaia 31 3" xfId="354" xr:uid="{00000000-0005-0000-0000-00003E040000}"/>
    <cellStyle name="Migliaia 31 3 2" xfId="1735" xr:uid="{00000000-0005-0000-0000-00003F040000}"/>
    <cellStyle name="Migliaia 31 3 2 2" xfId="1736" xr:uid="{00000000-0005-0000-0000-000040040000}"/>
    <cellStyle name="Migliaia 31 4" xfId="1737" xr:uid="{00000000-0005-0000-0000-000041040000}"/>
    <cellStyle name="Migliaia 31 4 2" xfId="1738" xr:uid="{00000000-0005-0000-0000-000042040000}"/>
    <cellStyle name="Migliaia 31 5" xfId="1739" xr:uid="{00000000-0005-0000-0000-000043040000}"/>
    <cellStyle name="Migliaia 32" xfId="355" xr:uid="{00000000-0005-0000-0000-000044040000}"/>
    <cellStyle name="Migliaia 32 2" xfId="356" xr:uid="{00000000-0005-0000-0000-000045040000}"/>
    <cellStyle name="Migliaia 32 2 2" xfId="1740" xr:uid="{00000000-0005-0000-0000-000046040000}"/>
    <cellStyle name="Migliaia 32 3" xfId="357" xr:uid="{00000000-0005-0000-0000-000047040000}"/>
    <cellStyle name="Migliaia 32 3 2" xfId="1741" xr:uid="{00000000-0005-0000-0000-000048040000}"/>
    <cellStyle name="Migliaia 32 3 2 2" xfId="1742" xr:uid="{00000000-0005-0000-0000-000049040000}"/>
    <cellStyle name="Migliaia 32 4" xfId="1743" xr:uid="{00000000-0005-0000-0000-00004A040000}"/>
    <cellStyle name="Migliaia 32 4 2" xfId="1744" xr:uid="{00000000-0005-0000-0000-00004B040000}"/>
    <cellStyle name="Migliaia 32 5" xfId="1745" xr:uid="{00000000-0005-0000-0000-00004C040000}"/>
    <cellStyle name="Migliaia 33" xfId="358" xr:uid="{00000000-0005-0000-0000-00004D040000}"/>
    <cellStyle name="Migliaia 33 2" xfId="359" xr:uid="{00000000-0005-0000-0000-00004E040000}"/>
    <cellStyle name="Migliaia 33 2 2" xfId="1746" xr:uid="{00000000-0005-0000-0000-00004F040000}"/>
    <cellStyle name="Migliaia 33 3" xfId="360" xr:uid="{00000000-0005-0000-0000-000050040000}"/>
    <cellStyle name="Migliaia 33 3 2" xfId="1747" xr:uid="{00000000-0005-0000-0000-000051040000}"/>
    <cellStyle name="Migliaia 33 3 2 2" xfId="1748" xr:uid="{00000000-0005-0000-0000-000052040000}"/>
    <cellStyle name="Migliaia 33 4" xfId="1749" xr:uid="{00000000-0005-0000-0000-000053040000}"/>
    <cellStyle name="Migliaia 33 4 2" xfId="1750" xr:uid="{00000000-0005-0000-0000-000054040000}"/>
    <cellStyle name="Migliaia 33 5" xfId="1751" xr:uid="{00000000-0005-0000-0000-000055040000}"/>
    <cellStyle name="Migliaia 34" xfId="361" xr:uid="{00000000-0005-0000-0000-000056040000}"/>
    <cellStyle name="Migliaia 34 2" xfId="362" xr:uid="{00000000-0005-0000-0000-000057040000}"/>
    <cellStyle name="Migliaia 34 2 2" xfId="1752" xr:uid="{00000000-0005-0000-0000-000058040000}"/>
    <cellStyle name="Migliaia 34 3" xfId="363" xr:uid="{00000000-0005-0000-0000-000059040000}"/>
    <cellStyle name="Migliaia 34 3 2" xfId="1753" xr:uid="{00000000-0005-0000-0000-00005A040000}"/>
    <cellStyle name="Migliaia 34 3 2 2" xfId="1754" xr:uid="{00000000-0005-0000-0000-00005B040000}"/>
    <cellStyle name="Migliaia 34 4" xfId="1755" xr:uid="{00000000-0005-0000-0000-00005C040000}"/>
    <cellStyle name="Migliaia 34 4 2" xfId="1756" xr:uid="{00000000-0005-0000-0000-00005D040000}"/>
    <cellStyle name="Migliaia 34 5" xfId="1757" xr:uid="{00000000-0005-0000-0000-00005E040000}"/>
    <cellStyle name="Migliaia 35" xfId="364" xr:uid="{00000000-0005-0000-0000-00005F040000}"/>
    <cellStyle name="Migliaia 35 2" xfId="365" xr:uid="{00000000-0005-0000-0000-000060040000}"/>
    <cellStyle name="Migliaia 35 2 2" xfId="1758" xr:uid="{00000000-0005-0000-0000-000061040000}"/>
    <cellStyle name="Migliaia 35 3" xfId="366" xr:uid="{00000000-0005-0000-0000-000062040000}"/>
    <cellStyle name="Migliaia 35 3 2" xfId="1759" xr:uid="{00000000-0005-0000-0000-000063040000}"/>
    <cellStyle name="Migliaia 35 3 2 2" xfId="1760" xr:uid="{00000000-0005-0000-0000-000064040000}"/>
    <cellStyle name="Migliaia 35 4" xfId="1761" xr:uid="{00000000-0005-0000-0000-000065040000}"/>
    <cellStyle name="Migliaia 35 4 2" xfId="1762" xr:uid="{00000000-0005-0000-0000-000066040000}"/>
    <cellStyle name="Migliaia 35 5" xfId="1763" xr:uid="{00000000-0005-0000-0000-000067040000}"/>
    <cellStyle name="Migliaia 36" xfId="367" xr:uid="{00000000-0005-0000-0000-000068040000}"/>
    <cellStyle name="Migliaia 36 2" xfId="368" xr:uid="{00000000-0005-0000-0000-000069040000}"/>
    <cellStyle name="Migliaia 36 2 2" xfId="1764" xr:uid="{00000000-0005-0000-0000-00006A040000}"/>
    <cellStyle name="Migliaia 36 3" xfId="369" xr:uid="{00000000-0005-0000-0000-00006B040000}"/>
    <cellStyle name="Migliaia 36 3 2" xfId="1765" xr:uid="{00000000-0005-0000-0000-00006C040000}"/>
    <cellStyle name="Migliaia 36 3 2 2" xfId="1766" xr:uid="{00000000-0005-0000-0000-00006D040000}"/>
    <cellStyle name="Migliaia 36 4" xfId="1767" xr:uid="{00000000-0005-0000-0000-00006E040000}"/>
    <cellStyle name="Migliaia 36 4 2" xfId="1768" xr:uid="{00000000-0005-0000-0000-00006F040000}"/>
    <cellStyle name="Migliaia 36 5" xfId="1769" xr:uid="{00000000-0005-0000-0000-000070040000}"/>
    <cellStyle name="Migliaia 37" xfId="370" xr:uid="{00000000-0005-0000-0000-000071040000}"/>
    <cellStyle name="Migliaia 37 2" xfId="371" xr:uid="{00000000-0005-0000-0000-000072040000}"/>
    <cellStyle name="Migliaia 37 2 2" xfId="1770" xr:uid="{00000000-0005-0000-0000-000073040000}"/>
    <cellStyle name="Migliaia 37 3" xfId="372" xr:uid="{00000000-0005-0000-0000-000074040000}"/>
    <cellStyle name="Migliaia 37 3 2" xfId="1771" xr:uid="{00000000-0005-0000-0000-000075040000}"/>
    <cellStyle name="Migliaia 37 3 2 2" xfId="1772" xr:uid="{00000000-0005-0000-0000-000076040000}"/>
    <cellStyle name="Migliaia 37 4" xfId="1773" xr:uid="{00000000-0005-0000-0000-000077040000}"/>
    <cellStyle name="Migliaia 37 4 2" xfId="1774" xr:uid="{00000000-0005-0000-0000-000078040000}"/>
    <cellStyle name="Migliaia 37 5" xfId="1775" xr:uid="{00000000-0005-0000-0000-000079040000}"/>
    <cellStyle name="Migliaia 38" xfId="373" xr:uid="{00000000-0005-0000-0000-00007A040000}"/>
    <cellStyle name="Migliaia 38 2" xfId="374" xr:uid="{00000000-0005-0000-0000-00007B040000}"/>
    <cellStyle name="Migliaia 38 2 2" xfId="1776" xr:uid="{00000000-0005-0000-0000-00007C040000}"/>
    <cellStyle name="Migliaia 38 3" xfId="375" xr:uid="{00000000-0005-0000-0000-00007D040000}"/>
    <cellStyle name="Migliaia 38 3 2" xfId="1777" xr:uid="{00000000-0005-0000-0000-00007E040000}"/>
    <cellStyle name="Migliaia 38 3 2 2" xfId="1778" xr:uid="{00000000-0005-0000-0000-00007F040000}"/>
    <cellStyle name="Migliaia 38 4" xfId="1779" xr:uid="{00000000-0005-0000-0000-000080040000}"/>
    <cellStyle name="Migliaia 38 4 2" xfId="1780" xr:uid="{00000000-0005-0000-0000-000081040000}"/>
    <cellStyle name="Migliaia 38 5" xfId="1781" xr:uid="{00000000-0005-0000-0000-000082040000}"/>
    <cellStyle name="Migliaia 39" xfId="376" xr:uid="{00000000-0005-0000-0000-000083040000}"/>
    <cellStyle name="Migliaia 39 2" xfId="377" xr:uid="{00000000-0005-0000-0000-000084040000}"/>
    <cellStyle name="Migliaia 39 2 2" xfId="1782" xr:uid="{00000000-0005-0000-0000-000085040000}"/>
    <cellStyle name="Migliaia 39 3" xfId="378" xr:uid="{00000000-0005-0000-0000-000086040000}"/>
    <cellStyle name="Migliaia 39 3 2" xfId="1783" xr:uid="{00000000-0005-0000-0000-000087040000}"/>
    <cellStyle name="Migliaia 39 3 2 2" xfId="1784" xr:uid="{00000000-0005-0000-0000-000088040000}"/>
    <cellStyle name="Migliaia 39 4" xfId="1785" xr:uid="{00000000-0005-0000-0000-000089040000}"/>
    <cellStyle name="Migliaia 39 4 2" xfId="1786" xr:uid="{00000000-0005-0000-0000-00008A040000}"/>
    <cellStyle name="Migliaia 39 5" xfId="1787" xr:uid="{00000000-0005-0000-0000-00008B040000}"/>
    <cellStyle name="Migliaia 4" xfId="379" xr:uid="{00000000-0005-0000-0000-00008C040000}"/>
    <cellStyle name="Migliaia 4 2" xfId="380" xr:uid="{00000000-0005-0000-0000-00008D040000}"/>
    <cellStyle name="Migliaia 4 2 2" xfId="1788" xr:uid="{00000000-0005-0000-0000-00008E040000}"/>
    <cellStyle name="Migliaia 4 3" xfId="381" xr:uid="{00000000-0005-0000-0000-00008F040000}"/>
    <cellStyle name="Migliaia 4 3 2" xfId="1789" xr:uid="{00000000-0005-0000-0000-000090040000}"/>
    <cellStyle name="Migliaia 4 3 2 2" xfId="1790" xr:uid="{00000000-0005-0000-0000-000091040000}"/>
    <cellStyle name="Migliaia 4 4" xfId="1791" xr:uid="{00000000-0005-0000-0000-000092040000}"/>
    <cellStyle name="Migliaia 4 4 2" xfId="1792" xr:uid="{00000000-0005-0000-0000-000093040000}"/>
    <cellStyle name="Migliaia 4 5" xfId="1793" xr:uid="{00000000-0005-0000-0000-000094040000}"/>
    <cellStyle name="Migliaia 40" xfId="382" xr:uid="{00000000-0005-0000-0000-000095040000}"/>
    <cellStyle name="Migliaia 40 2" xfId="383" xr:uid="{00000000-0005-0000-0000-000096040000}"/>
    <cellStyle name="Migliaia 40 2 2" xfId="1794" xr:uid="{00000000-0005-0000-0000-000097040000}"/>
    <cellStyle name="Migliaia 40 3" xfId="384" xr:uid="{00000000-0005-0000-0000-000098040000}"/>
    <cellStyle name="Migliaia 40 3 2" xfId="1795" xr:uid="{00000000-0005-0000-0000-000099040000}"/>
    <cellStyle name="Migliaia 40 3 2 2" xfId="1796" xr:uid="{00000000-0005-0000-0000-00009A040000}"/>
    <cellStyle name="Migliaia 40 4" xfId="1797" xr:uid="{00000000-0005-0000-0000-00009B040000}"/>
    <cellStyle name="Migliaia 40 4 2" xfId="1798" xr:uid="{00000000-0005-0000-0000-00009C040000}"/>
    <cellStyle name="Migliaia 40 5" xfId="1799" xr:uid="{00000000-0005-0000-0000-00009D040000}"/>
    <cellStyle name="Migliaia 41" xfId="385" xr:uid="{00000000-0005-0000-0000-00009E040000}"/>
    <cellStyle name="Migliaia 41 2" xfId="386" xr:uid="{00000000-0005-0000-0000-00009F040000}"/>
    <cellStyle name="Migliaia 41 2 2" xfId="1800" xr:uid="{00000000-0005-0000-0000-0000A0040000}"/>
    <cellStyle name="Migliaia 41 3" xfId="387" xr:uid="{00000000-0005-0000-0000-0000A1040000}"/>
    <cellStyle name="Migliaia 41 3 2" xfId="1801" xr:uid="{00000000-0005-0000-0000-0000A2040000}"/>
    <cellStyle name="Migliaia 41 3 2 2" xfId="1802" xr:uid="{00000000-0005-0000-0000-0000A3040000}"/>
    <cellStyle name="Migliaia 41 4" xfId="1803" xr:uid="{00000000-0005-0000-0000-0000A4040000}"/>
    <cellStyle name="Migliaia 41 4 2" xfId="1804" xr:uid="{00000000-0005-0000-0000-0000A5040000}"/>
    <cellStyle name="Migliaia 41 5" xfId="1805" xr:uid="{00000000-0005-0000-0000-0000A6040000}"/>
    <cellStyle name="Migliaia 42" xfId="388" xr:uid="{00000000-0005-0000-0000-0000A7040000}"/>
    <cellStyle name="Migliaia 42 2" xfId="389" xr:uid="{00000000-0005-0000-0000-0000A8040000}"/>
    <cellStyle name="Migliaia 42 2 2" xfId="1806" xr:uid="{00000000-0005-0000-0000-0000A9040000}"/>
    <cellStyle name="Migliaia 42 3" xfId="390" xr:uid="{00000000-0005-0000-0000-0000AA040000}"/>
    <cellStyle name="Migliaia 42 3 2" xfId="1807" xr:uid="{00000000-0005-0000-0000-0000AB040000}"/>
    <cellStyle name="Migliaia 42 3 2 2" xfId="1808" xr:uid="{00000000-0005-0000-0000-0000AC040000}"/>
    <cellStyle name="Migliaia 42 4" xfId="1809" xr:uid="{00000000-0005-0000-0000-0000AD040000}"/>
    <cellStyle name="Migliaia 42 4 2" xfId="1810" xr:uid="{00000000-0005-0000-0000-0000AE040000}"/>
    <cellStyle name="Migliaia 42 5" xfId="1811" xr:uid="{00000000-0005-0000-0000-0000AF040000}"/>
    <cellStyle name="Migliaia 43" xfId="391" xr:uid="{00000000-0005-0000-0000-0000B0040000}"/>
    <cellStyle name="Migliaia 43 2" xfId="392" xr:uid="{00000000-0005-0000-0000-0000B1040000}"/>
    <cellStyle name="Migliaia 43 2 2" xfId="1812" xr:uid="{00000000-0005-0000-0000-0000B2040000}"/>
    <cellStyle name="Migliaia 43 3" xfId="393" xr:uid="{00000000-0005-0000-0000-0000B3040000}"/>
    <cellStyle name="Migliaia 43 3 2" xfId="1813" xr:uid="{00000000-0005-0000-0000-0000B4040000}"/>
    <cellStyle name="Migliaia 43 3 2 2" xfId="1814" xr:uid="{00000000-0005-0000-0000-0000B5040000}"/>
    <cellStyle name="Migliaia 43 4" xfId="1815" xr:uid="{00000000-0005-0000-0000-0000B6040000}"/>
    <cellStyle name="Migliaia 43 4 2" xfId="1816" xr:uid="{00000000-0005-0000-0000-0000B7040000}"/>
    <cellStyle name="Migliaia 43 5" xfId="1817" xr:uid="{00000000-0005-0000-0000-0000B8040000}"/>
    <cellStyle name="Migliaia 44" xfId="394" xr:uid="{00000000-0005-0000-0000-0000B9040000}"/>
    <cellStyle name="Migliaia 44 2" xfId="395" xr:uid="{00000000-0005-0000-0000-0000BA040000}"/>
    <cellStyle name="Migliaia 44 2 2" xfId="1818" xr:uid="{00000000-0005-0000-0000-0000BB040000}"/>
    <cellStyle name="Migliaia 44 3" xfId="396" xr:uid="{00000000-0005-0000-0000-0000BC040000}"/>
    <cellStyle name="Migliaia 44 3 2" xfId="1819" xr:uid="{00000000-0005-0000-0000-0000BD040000}"/>
    <cellStyle name="Migliaia 44 3 2 2" xfId="1820" xr:uid="{00000000-0005-0000-0000-0000BE040000}"/>
    <cellStyle name="Migliaia 44 4" xfId="1821" xr:uid="{00000000-0005-0000-0000-0000BF040000}"/>
    <cellStyle name="Migliaia 44 4 2" xfId="1822" xr:uid="{00000000-0005-0000-0000-0000C0040000}"/>
    <cellStyle name="Migliaia 44 5" xfId="1823" xr:uid="{00000000-0005-0000-0000-0000C1040000}"/>
    <cellStyle name="Migliaia 45" xfId="397" xr:uid="{00000000-0005-0000-0000-0000C2040000}"/>
    <cellStyle name="Migliaia 45 2" xfId="398" xr:uid="{00000000-0005-0000-0000-0000C3040000}"/>
    <cellStyle name="Migliaia 45 2 2" xfId="1824" xr:uid="{00000000-0005-0000-0000-0000C4040000}"/>
    <cellStyle name="Migliaia 45 3" xfId="399" xr:uid="{00000000-0005-0000-0000-0000C5040000}"/>
    <cellStyle name="Migliaia 45 3 2" xfId="1825" xr:uid="{00000000-0005-0000-0000-0000C6040000}"/>
    <cellStyle name="Migliaia 45 3 2 2" xfId="1826" xr:uid="{00000000-0005-0000-0000-0000C7040000}"/>
    <cellStyle name="Migliaia 45 4" xfId="1827" xr:uid="{00000000-0005-0000-0000-0000C8040000}"/>
    <cellStyle name="Migliaia 45 4 2" xfId="1828" xr:uid="{00000000-0005-0000-0000-0000C9040000}"/>
    <cellStyle name="Migliaia 45 5" xfId="1829" xr:uid="{00000000-0005-0000-0000-0000CA040000}"/>
    <cellStyle name="Migliaia 46" xfId="400" xr:uid="{00000000-0005-0000-0000-0000CB040000}"/>
    <cellStyle name="Migliaia 46 2" xfId="401" xr:uid="{00000000-0005-0000-0000-0000CC040000}"/>
    <cellStyle name="Migliaia 46 2 2" xfId="1830" xr:uid="{00000000-0005-0000-0000-0000CD040000}"/>
    <cellStyle name="Migliaia 46 3" xfId="402" xr:uid="{00000000-0005-0000-0000-0000CE040000}"/>
    <cellStyle name="Migliaia 46 3 2" xfId="1831" xr:uid="{00000000-0005-0000-0000-0000CF040000}"/>
    <cellStyle name="Migliaia 46 3 2 2" xfId="1832" xr:uid="{00000000-0005-0000-0000-0000D0040000}"/>
    <cellStyle name="Migliaia 46 4" xfId="1833" xr:uid="{00000000-0005-0000-0000-0000D1040000}"/>
    <cellStyle name="Migliaia 46 4 2" xfId="1834" xr:uid="{00000000-0005-0000-0000-0000D2040000}"/>
    <cellStyle name="Migliaia 46 5" xfId="1835" xr:uid="{00000000-0005-0000-0000-0000D3040000}"/>
    <cellStyle name="Migliaia 47" xfId="403" xr:uid="{00000000-0005-0000-0000-0000D4040000}"/>
    <cellStyle name="Migliaia 47 2" xfId="404" xr:uid="{00000000-0005-0000-0000-0000D5040000}"/>
    <cellStyle name="Migliaia 47 2 2" xfId="1836" xr:uid="{00000000-0005-0000-0000-0000D6040000}"/>
    <cellStyle name="Migliaia 47 3" xfId="405" xr:uid="{00000000-0005-0000-0000-0000D7040000}"/>
    <cellStyle name="Migliaia 47 3 2" xfId="1837" xr:uid="{00000000-0005-0000-0000-0000D8040000}"/>
    <cellStyle name="Migliaia 47 3 2 2" xfId="1838" xr:uid="{00000000-0005-0000-0000-0000D9040000}"/>
    <cellStyle name="Migliaia 47 4" xfId="1839" xr:uid="{00000000-0005-0000-0000-0000DA040000}"/>
    <cellStyle name="Migliaia 47 4 2" xfId="1840" xr:uid="{00000000-0005-0000-0000-0000DB040000}"/>
    <cellStyle name="Migliaia 47 5" xfId="1841" xr:uid="{00000000-0005-0000-0000-0000DC040000}"/>
    <cellStyle name="Migliaia 48" xfId="406" xr:uid="{00000000-0005-0000-0000-0000DD040000}"/>
    <cellStyle name="Migliaia 48 2" xfId="407" xr:uid="{00000000-0005-0000-0000-0000DE040000}"/>
    <cellStyle name="Migliaia 48 2 2" xfId="1842" xr:uid="{00000000-0005-0000-0000-0000DF040000}"/>
    <cellStyle name="Migliaia 48 3" xfId="408" xr:uid="{00000000-0005-0000-0000-0000E0040000}"/>
    <cellStyle name="Migliaia 48 3 2" xfId="1843" xr:uid="{00000000-0005-0000-0000-0000E1040000}"/>
    <cellStyle name="Migliaia 48 3 2 2" xfId="1844" xr:uid="{00000000-0005-0000-0000-0000E2040000}"/>
    <cellStyle name="Migliaia 48 4" xfId="1845" xr:uid="{00000000-0005-0000-0000-0000E3040000}"/>
    <cellStyle name="Migliaia 48 4 2" xfId="1846" xr:uid="{00000000-0005-0000-0000-0000E4040000}"/>
    <cellStyle name="Migliaia 48 5" xfId="1847" xr:uid="{00000000-0005-0000-0000-0000E5040000}"/>
    <cellStyle name="Migliaia 49" xfId="409" xr:uid="{00000000-0005-0000-0000-0000E6040000}"/>
    <cellStyle name="Migliaia 49 2" xfId="410" xr:uid="{00000000-0005-0000-0000-0000E7040000}"/>
    <cellStyle name="Migliaia 49 2 2" xfId="1848" xr:uid="{00000000-0005-0000-0000-0000E8040000}"/>
    <cellStyle name="Migliaia 49 3" xfId="411" xr:uid="{00000000-0005-0000-0000-0000E9040000}"/>
    <cellStyle name="Migliaia 49 3 2" xfId="1849" xr:uid="{00000000-0005-0000-0000-0000EA040000}"/>
    <cellStyle name="Migliaia 49 3 2 2" xfId="1850" xr:uid="{00000000-0005-0000-0000-0000EB040000}"/>
    <cellStyle name="Migliaia 49 4" xfId="1851" xr:uid="{00000000-0005-0000-0000-0000EC040000}"/>
    <cellStyle name="Migliaia 49 4 2" xfId="1852" xr:uid="{00000000-0005-0000-0000-0000ED040000}"/>
    <cellStyle name="Migliaia 49 5" xfId="1853" xr:uid="{00000000-0005-0000-0000-0000EE040000}"/>
    <cellStyle name="Migliaia 5" xfId="412" xr:uid="{00000000-0005-0000-0000-0000EF040000}"/>
    <cellStyle name="Migliaia 5 2" xfId="413" xr:uid="{00000000-0005-0000-0000-0000F0040000}"/>
    <cellStyle name="Migliaia 5 2 2" xfId="1854" xr:uid="{00000000-0005-0000-0000-0000F1040000}"/>
    <cellStyle name="Migliaia 5 3" xfId="414" xr:uid="{00000000-0005-0000-0000-0000F2040000}"/>
    <cellStyle name="Migliaia 5 3 2" xfId="1855" xr:uid="{00000000-0005-0000-0000-0000F3040000}"/>
    <cellStyle name="Migliaia 5 3 2 2" xfId="1856" xr:uid="{00000000-0005-0000-0000-0000F4040000}"/>
    <cellStyle name="Migliaia 5 4" xfId="1857" xr:uid="{00000000-0005-0000-0000-0000F5040000}"/>
    <cellStyle name="Migliaia 5 4 2" xfId="1858" xr:uid="{00000000-0005-0000-0000-0000F6040000}"/>
    <cellStyle name="Migliaia 5 5" xfId="1859" xr:uid="{00000000-0005-0000-0000-0000F7040000}"/>
    <cellStyle name="Migliaia 50" xfId="415" xr:uid="{00000000-0005-0000-0000-0000F8040000}"/>
    <cellStyle name="Migliaia 50 2" xfId="416" xr:uid="{00000000-0005-0000-0000-0000F9040000}"/>
    <cellStyle name="Migliaia 50 2 2" xfId="1860" xr:uid="{00000000-0005-0000-0000-0000FA040000}"/>
    <cellStyle name="Migliaia 50 3" xfId="417" xr:uid="{00000000-0005-0000-0000-0000FB040000}"/>
    <cellStyle name="Migliaia 50 3 2" xfId="1861" xr:uid="{00000000-0005-0000-0000-0000FC040000}"/>
    <cellStyle name="Migliaia 50 3 2 2" xfId="1862" xr:uid="{00000000-0005-0000-0000-0000FD040000}"/>
    <cellStyle name="Migliaia 50 4" xfId="1863" xr:uid="{00000000-0005-0000-0000-0000FE040000}"/>
    <cellStyle name="Migliaia 50 4 2" xfId="1864" xr:uid="{00000000-0005-0000-0000-0000FF040000}"/>
    <cellStyle name="Migliaia 50 5" xfId="1865" xr:uid="{00000000-0005-0000-0000-000000050000}"/>
    <cellStyle name="Migliaia 51" xfId="418" xr:uid="{00000000-0005-0000-0000-000001050000}"/>
    <cellStyle name="Migliaia 51 2" xfId="419" xr:uid="{00000000-0005-0000-0000-000002050000}"/>
    <cellStyle name="Migliaia 51 2 2" xfId="1866" xr:uid="{00000000-0005-0000-0000-000003050000}"/>
    <cellStyle name="Migliaia 51 3" xfId="420" xr:uid="{00000000-0005-0000-0000-000004050000}"/>
    <cellStyle name="Migliaia 51 3 2" xfId="1867" xr:uid="{00000000-0005-0000-0000-000005050000}"/>
    <cellStyle name="Migliaia 51 3 2 2" xfId="1868" xr:uid="{00000000-0005-0000-0000-000006050000}"/>
    <cellStyle name="Migliaia 51 4" xfId="1869" xr:uid="{00000000-0005-0000-0000-000007050000}"/>
    <cellStyle name="Migliaia 51 4 2" xfId="1870" xr:uid="{00000000-0005-0000-0000-000008050000}"/>
    <cellStyle name="Migliaia 51 5" xfId="1871" xr:uid="{00000000-0005-0000-0000-000009050000}"/>
    <cellStyle name="Migliaia 52" xfId="421" xr:uid="{00000000-0005-0000-0000-00000A050000}"/>
    <cellStyle name="Migliaia 52 2" xfId="422" xr:uid="{00000000-0005-0000-0000-00000B050000}"/>
    <cellStyle name="Migliaia 52 2 2" xfId="1872" xr:uid="{00000000-0005-0000-0000-00000C050000}"/>
    <cellStyle name="Migliaia 52 3" xfId="423" xr:uid="{00000000-0005-0000-0000-00000D050000}"/>
    <cellStyle name="Migliaia 52 3 2" xfId="1873" xr:uid="{00000000-0005-0000-0000-00000E050000}"/>
    <cellStyle name="Migliaia 52 3 2 2" xfId="1874" xr:uid="{00000000-0005-0000-0000-00000F050000}"/>
    <cellStyle name="Migliaia 52 4" xfId="1875" xr:uid="{00000000-0005-0000-0000-000010050000}"/>
    <cellStyle name="Migliaia 52 4 2" xfId="1876" xr:uid="{00000000-0005-0000-0000-000011050000}"/>
    <cellStyle name="Migliaia 52 5" xfId="1877" xr:uid="{00000000-0005-0000-0000-000012050000}"/>
    <cellStyle name="Migliaia 53" xfId="424" xr:uid="{00000000-0005-0000-0000-000013050000}"/>
    <cellStyle name="Migliaia 53 2" xfId="425" xr:uid="{00000000-0005-0000-0000-000014050000}"/>
    <cellStyle name="Migliaia 53 2 2" xfId="1878" xr:uid="{00000000-0005-0000-0000-000015050000}"/>
    <cellStyle name="Migliaia 53 3" xfId="426" xr:uid="{00000000-0005-0000-0000-000016050000}"/>
    <cellStyle name="Migliaia 53 3 2" xfId="1879" xr:uid="{00000000-0005-0000-0000-000017050000}"/>
    <cellStyle name="Migliaia 53 3 2 2" xfId="1880" xr:uid="{00000000-0005-0000-0000-000018050000}"/>
    <cellStyle name="Migliaia 53 4" xfId="1881" xr:uid="{00000000-0005-0000-0000-000019050000}"/>
    <cellStyle name="Migliaia 53 4 2" xfId="1882" xr:uid="{00000000-0005-0000-0000-00001A050000}"/>
    <cellStyle name="Migliaia 53 5" xfId="1883" xr:uid="{00000000-0005-0000-0000-00001B050000}"/>
    <cellStyle name="Migliaia 54" xfId="427" xr:uid="{00000000-0005-0000-0000-00001C050000}"/>
    <cellStyle name="Migliaia 54 2" xfId="428" xr:uid="{00000000-0005-0000-0000-00001D050000}"/>
    <cellStyle name="Migliaia 54 2 2" xfId="1884" xr:uid="{00000000-0005-0000-0000-00001E050000}"/>
    <cellStyle name="Migliaia 54 3" xfId="429" xr:uid="{00000000-0005-0000-0000-00001F050000}"/>
    <cellStyle name="Migliaia 54 3 2" xfId="1885" xr:uid="{00000000-0005-0000-0000-000020050000}"/>
    <cellStyle name="Migliaia 54 3 2 2" xfId="1886" xr:uid="{00000000-0005-0000-0000-000021050000}"/>
    <cellStyle name="Migliaia 54 4" xfId="1887" xr:uid="{00000000-0005-0000-0000-000022050000}"/>
    <cellStyle name="Migliaia 54 4 2" xfId="1888" xr:uid="{00000000-0005-0000-0000-000023050000}"/>
    <cellStyle name="Migliaia 54 5" xfId="1889" xr:uid="{00000000-0005-0000-0000-000024050000}"/>
    <cellStyle name="Migliaia 55" xfId="430" xr:uid="{00000000-0005-0000-0000-000025050000}"/>
    <cellStyle name="Migliaia 55 2" xfId="431" xr:uid="{00000000-0005-0000-0000-000026050000}"/>
    <cellStyle name="Migliaia 55 2 2" xfId="1890" xr:uid="{00000000-0005-0000-0000-000027050000}"/>
    <cellStyle name="Migliaia 55 3" xfId="432" xr:uid="{00000000-0005-0000-0000-000028050000}"/>
    <cellStyle name="Migliaia 55 3 2" xfId="1891" xr:uid="{00000000-0005-0000-0000-000029050000}"/>
    <cellStyle name="Migliaia 55 3 2 2" xfId="1892" xr:uid="{00000000-0005-0000-0000-00002A050000}"/>
    <cellStyle name="Migliaia 55 4" xfId="1893" xr:uid="{00000000-0005-0000-0000-00002B050000}"/>
    <cellStyle name="Migliaia 55 4 2" xfId="1894" xr:uid="{00000000-0005-0000-0000-00002C050000}"/>
    <cellStyle name="Migliaia 55 5" xfId="1895" xr:uid="{00000000-0005-0000-0000-00002D050000}"/>
    <cellStyle name="Migliaia 56" xfId="433" xr:uid="{00000000-0005-0000-0000-00002E050000}"/>
    <cellStyle name="Migliaia 56 2" xfId="434" xr:uid="{00000000-0005-0000-0000-00002F050000}"/>
    <cellStyle name="Migliaia 56 2 2" xfId="1896" xr:uid="{00000000-0005-0000-0000-000030050000}"/>
    <cellStyle name="Migliaia 56 3" xfId="435" xr:uid="{00000000-0005-0000-0000-000031050000}"/>
    <cellStyle name="Migliaia 56 3 2" xfId="1897" xr:uid="{00000000-0005-0000-0000-000032050000}"/>
    <cellStyle name="Migliaia 56 3 2 2" xfId="1898" xr:uid="{00000000-0005-0000-0000-000033050000}"/>
    <cellStyle name="Migliaia 56 4" xfId="1899" xr:uid="{00000000-0005-0000-0000-000034050000}"/>
    <cellStyle name="Migliaia 56 4 2" xfId="1900" xr:uid="{00000000-0005-0000-0000-000035050000}"/>
    <cellStyle name="Migliaia 56 5" xfId="1901" xr:uid="{00000000-0005-0000-0000-000036050000}"/>
    <cellStyle name="Migliaia 57" xfId="436" xr:uid="{00000000-0005-0000-0000-000037050000}"/>
    <cellStyle name="Migliaia 57 2" xfId="437" xr:uid="{00000000-0005-0000-0000-000038050000}"/>
    <cellStyle name="Migliaia 57 2 2" xfId="1902" xr:uid="{00000000-0005-0000-0000-000039050000}"/>
    <cellStyle name="Migliaia 57 3" xfId="438" xr:uid="{00000000-0005-0000-0000-00003A050000}"/>
    <cellStyle name="Migliaia 57 3 2" xfId="1903" xr:uid="{00000000-0005-0000-0000-00003B050000}"/>
    <cellStyle name="Migliaia 57 3 2 2" xfId="1904" xr:uid="{00000000-0005-0000-0000-00003C050000}"/>
    <cellStyle name="Migliaia 57 4" xfId="1905" xr:uid="{00000000-0005-0000-0000-00003D050000}"/>
    <cellStyle name="Migliaia 57 4 2" xfId="1906" xr:uid="{00000000-0005-0000-0000-00003E050000}"/>
    <cellStyle name="Migliaia 57 5" xfId="1907" xr:uid="{00000000-0005-0000-0000-00003F050000}"/>
    <cellStyle name="Migliaia 58" xfId="439" xr:uid="{00000000-0005-0000-0000-000040050000}"/>
    <cellStyle name="Migliaia 58 2" xfId="440" xr:uid="{00000000-0005-0000-0000-000041050000}"/>
    <cellStyle name="Migliaia 58 2 2" xfId="1908" xr:uid="{00000000-0005-0000-0000-000042050000}"/>
    <cellStyle name="Migliaia 58 3" xfId="441" xr:uid="{00000000-0005-0000-0000-000043050000}"/>
    <cellStyle name="Migliaia 58 3 2" xfId="1909" xr:uid="{00000000-0005-0000-0000-000044050000}"/>
    <cellStyle name="Migliaia 58 3 2 2" xfId="1910" xr:uid="{00000000-0005-0000-0000-000045050000}"/>
    <cellStyle name="Migliaia 58 4" xfId="1911" xr:uid="{00000000-0005-0000-0000-000046050000}"/>
    <cellStyle name="Migliaia 58 4 2" xfId="1912" xr:uid="{00000000-0005-0000-0000-000047050000}"/>
    <cellStyle name="Migliaia 58 5" xfId="1913" xr:uid="{00000000-0005-0000-0000-000048050000}"/>
    <cellStyle name="Migliaia 59" xfId="442" xr:uid="{00000000-0005-0000-0000-000049050000}"/>
    <cellStyle name="Migliaia 59 2" xfId="443" xr:uid="{00000000-0005-0000-0000-00004A050000}"/>
    <cellStyle name="Migliaia 59 2 2" xfId="1914" xr:uid="{00000000-0005-0000-0000-00004B050000}"/>
    <cellStyle name="Migliaia 59 3" xfId="444" xr:uid="{00000000-0005-0000-0000-00004C050000}"/>
    <cellStyle name="Migliaia 59 3 2" xfId="1915" xr:uid="{00000000-0005-0000-0000-00004D050000}"/>
    <cellStyle name="Migliaia 59 3 2 2" xfId="1916" xr:uid="{00000000-0005-0000-0000-00004E050000}"/>
    <cellStyle name="Migliaia 59 4" xfId="1917" xr:uid="{00000000-0005-0000-0000-00004F050000}"/>
    <cellStyle name="Migliaia 59 4 2" xfId="1918" xr:uid="{00000000-0005-0000-0000-000050050000}"/>
    <cellStyle name="Migliaia 59 5" xfId="1919" xr:uid="{00000000-0005-0000-0000-000051050000}"/>
    <cellStyle name="Migliaia 6" xfId="445" xr:uid="{00000000-0005-0000-0000-000052050000}"/>
    <cellStyle name="Migliaia 6 2" xfId="446" xr:uid="{00000000-0005-0000-0000-000053050000}"/>
    <cellStyle name="Migliaia 6 2 2" xfId="1920" xr:uid="{00000000-0005-0000-0000-000054050000}"/>
    <cellStyle name="Migliaia 6 3" xfId="447" xr:uid="{00000000-0005-0000-0000-000055050000}"/>
    <cellStyle name="Migliaia 6 3 2" xfId="1921" xr:uid="{00000000-0005-0000-0000-000056050000}"/>
    <cellStyle name="Migliaia 6 3 2 2" xfId="1922" xr:uid="{00000000-0005-0000-0000-000057050000}"/>
    <cellStyle name="Migliaia 6 4" xfId="1923" xr:uid="{00000000-0005-0000-0000-000058050000}"/>
    <cellStyle name="Migliaia 6 4 2" xfId="1924" xr:uid="{00000000-0005-0000-0000-000059050000}"/>
    <cellStyle name="Migliaia 6 5" xfId="1925" xr:uid="{00000000-0005-0000-0000-00005A050000}"/>
    <cellStyle name="Migliaia 60" xfId="448" xr:uid="{00000000-0005-0000-0000-00005B050000}"/>
    <cellStyle name="Migliaia 60 2" xfId="449" xr:uid="{00000000-0005-0000-0000-00005C050000}"/>
    <cellStyle name="Migliaia 60 2 2" xfId="1926" xr:uid="{00000000-0005-0000-0000-00005D050000}"/>
    <cellStyle name="Migliaia 60 3" xfId="450" xr:uid="{00000000-0005-0000-0000-00005E050000}"/>
    <cellStyle name="Migliaia 60 3 2" xfId="1927" xr:uid="{00000000-0005-0000-0000-00005F050000}"/>
    <cellStyle name="Migliaia 60 3 2 2" xfId="1928" xr:uid="{00000000-0005-0000-0000-000060050000}"/>
    <cellStyle name="Migliaia 60 4" xfId="1929" xr:uid="{00000000-0005-0000-0000-000061050000}"/>
    <cellStyle name="Migliaia 60 4 2" xfId="1930" xr:uid="{00000000-0005-0000-0000-000062050000}"/>
    <cellStyle name="Migliaia 60 5" xfId="1931" xr:uid="{00000000-0005-0000-0000-000063050000}"/>
    <cellStyle name="Migliaia 61" xfId="451" xr:uid="{00000000-0005-0000-0000-000064050000}"/>
    <cellStyle name="Migliaia 61 2" xfId="452" xr:uid="{00000000-0005-0000-0000-000065050000}"/>
    <cellStyle name="Migliaia 61 2 2" xfId="1932" xr:uid="{00000000-0005-0000-0000-000066050000}"/>
    <cellStyle name="Migliaia 61 3" xfId="453" xr:uid="{00000000-0005-0000-0000-000067050000}"/>
    <cellStyle name="Migliaia 61 3 2" xfId="1933" xr:uid="{00000000-0005-0000-0000-000068050000}"/>
    <cellStyle name="Migliaia 61 3 2 2" xfId="1934" xr:uid="{00000000-0005-0000-0000-000069050000}"/>
    <cellStyle name="Migliaia 61 4" xfId="1935" xr:uid="{00000000-0005-0000-0000-00006A050000}"/>
    <cellStyle name="Migliaia 61 4 2" xfId="1936" xr:uid="{00000000-0005-0000-0000-00006B050000}"/>
    <cellStyle name="Migliaia 61 5" xfId="1937" xr:uid="{00000000-0005-0000-0000-00006C050000}"/>
    <cellStyle name="Migliaia 7" xfId="454" xr:uid="{00000000-0005-0000-0000-00006D050000}"/>
    <cellStyle name="Migliaia 7 2" xfId="455" xr:uid="{00000000-0005-0000-0000-00006E050000}"/>
    <cellStyle name="Migliaia 7 2 2" xfId="1938" xr:uid="{00000000-0005-0000-0000-00006F050000}"/>
    <cellStyle name="Migliaia 7 3" xfId="456" xr:uid="{00000000-0005-0000-0000-000070050000}"/>
    <cellStyle name="Migliaia 7 3 2" xfId="1939" xr:uid="{00000000-0005-0000-0000-000071050000}"/>
    <cellStyle name="Migliaia 7 3 2 2" xfId="1940" xr:uid="{00000000-0005-0000-0000-000072050000}"/>
    <cellStyle name="Migliaia 7 4" xfId="1941" xr:uid="{00000000-0005-0000-0000-000073050000}"/>
    <cellStyle name="Migliaia 7 4 2" xfId="1942" xr:uid="{00000000-0005-0000-0000-000074050000}"/>
    <cellStyle name="Migliaia 7 5" xfId="1943" xr:uid="{00000000-0005-0000-0000-000075050000}"/>
    <cellStyle name="Migliaia 8" xfId="457" xr:uid="{00000000-0005-0000-0000-000076050000}"/>
    <cellStyle name="Migliaia 8 2" xfId="458" xr:uid="{00000000-0005-0000-0000-000077050000}"/>
    <cellStyle name="Migliaia 8 2 2" xfId="1944" xr:uid="{00000000-0005-0000-0000-000078050000}"/>
    <cellStyle name="Migliaia 8 3" xfId="459" xr:uid="{00000000-0005-0000-0000-000079050000}"/>
    <cellStyle name="Migliaia 8 3 2" xfId="1945" xr:uid="{00000000-0005-0000-0000-00007A050000}"/>
    <cellStyle name="Migliaia 8 3 2 2" xfId="1946" xr:uid="{00000000-0005-0000-0000-00007B050000}"/>
    <cellStyle name="Migliaia 8 4" xfId="1947" xr:uid="{00000000-0005-0000-0000-00007C050000}"/>
    <cellStyle name="Migliaia 8 4 2" xfId="1948" xr:uid="{00000000-0005-0000-0000-00007D050000}"/>
    <cellStyle name="Migliaia 8 5" xfId="1949" xr:uid="{00000000-0005-0000-0000-00007E050000}"/>
    <cellStyle name="Migliaia 9" xfId="460" xr:uid="{00000000-0005-0000-0000-00007F050000}"/>
    <cellStyle name="Migliaia 9 2" xfId="461" xr:uid="{00000000-0005-0000-0000-000080050000}"/>
    <cellStyle name="Migliaia 9 2 2" xfId="1950" xr:uid="{00000000-0005-0000-0000-000081050000}"/>
    <cellStyle name="Migliaia 9 3" xfId="462" xr:uid="{00000000-0005-0000-0000-000082050000}"/>
    <cellStyle name="Migliaia 9 3 2" xfId="1951" xr:uid="{00000000-0005-0000-0000-000083050000}"/>
    <cellStyle name="Migliaia 9 3 2 2" xfId="1952" xr:uid="{00000000-0005-0000-0000-000084050000}"/>
    <cellStyle name="Migliaia 9 4" xfId="1953" xr:uid="{00000000-0005-0000-0000-000085050000}"/>
    <cellStyle name="Migliaia 9 4 2" xfId="1954" xr:uid="{00000000-0005-0000-0000-000086050000}"/>
    <cellStyle name="Migliaia 9 5" xfId="1955" xr:uid="{00000000-0005-0000-0000-000087050000}"/>
    <cellStyle name="Neutral" xfId="463" builtinId="28" customBuiltin="1"/>
    <cellStyle name="Neutral 2" xfId="1103" xr:uid="{00000000-0005-0000-0000-000089050000}"/>
    <cellStyle name="Neutrale" xfId="464" xr:uid="{00000000-0005-0000-0000-00008A050000}"/>
    <cellStyle name="Normal" xfId="0" builtinId="0"/>
    <cellStyle name="Normal 10" xfId="465" xr:uid="{00000000-0005-0000-0000-00008C050000}"/>
    <cellStyle name="Normal 10 2" xfId="1956" xr:uid="{00000000-0005-0000-0000-00008D050000}"/>
    <cellStyle name="Normal 11" xfId="1104" xr:uid="{00000000-0005-0000-0000-00008E050000}"/>
    <cellStyle name="Normal 11 2" xfId="1146" xr:uid="{00000000-0005-0000-0000-00008F050000}"/>
    <cellStyle name="Normal 12" xfId="1105" xr:uid="{00000000-0005-0000-0000-000090050000}"/>
    <cellStyle name="Normal 12 2" xfId="1957" xr:uid="{00000000-0005-0000-0000-000091050000}"/>
    <cellStyle name="Normal 13" xfId="1106" xr:uid="{00000000-0005-0000-0000-000092050000}"/>
    <cellStyle name="Normal 14" xfId="1958" xr:uid="{00000000-0005-0000-0000-000093050000}"/>
    <cellStyle name="Normal 15" xfId="1959" xr:uid="{00000000-0005-0000-0000-000094050000}"/>
    <cellStyle name="Normal 15 9" xfId="2785" xr:uid="{C72F1AC6-7C2A-421B-9431-7E949ECEE3EE}"/>
    <cellStyle name="Normal 16" xfId="1960" xr:uid="{00000000-0005-0000-0000-000095050000}"/>
    <cellStyle name="Normal 16 2" xfId="1961" xr:uid="{00000000-0005-0000-0000-000096050000}"/>
    <cellStyle name="Normal 16 3" xfId="1962" xr:uid="{00000000-0005-0000-0000-000097050000}"/>
    <cellStyle name="Normal 17" xfId="1963" xr:uid="{00000000-0005-0000-0000-000098050000}"/>
    <cellStyle name="Normal 17 2" xfId="1964" xr:uid="{00000000-0005-0000-0000-000099050000}"/>
    <cellStyle name="Normal 18" xfId="1965" xr:uid="{00000000-0005-0000-0000-00009A050000}"/>
    <cellStyle name="Normal 18 2" xfId="1966" xr:uid="{00000000-0005-0000-0000-00009B050000}"/>
    <cellStyle name="Normal 19" xfId="1967" xr:uid="{00000000-0005-0000-0000-00009C050000}"/>
    <cellStyle name="Normal 19 2" xfId="1968" xr:uid="{00000000-0005-0000-0000-00009D050000}"/>
    <cellStyle name="Normal 19 3" xfId="1969" xr:uid="{00000000-0005-0000-0000-00009E050000}"/>
    <cellStyle name="Normal 2" xfId="466" xr:uid="{00000000-0005-0000-0000-00009F050000}"/>
    <cellStyle name="Normal 2 2" xfId="467" xr:uid="{00000000-0005-0000-0000-0000A0050000}"/>
    <cellStyle name="Normal 2 2 2" xfId="1107" xr:uid="{00000000-0005-0000-0000-0000A1050000}"/>
    <cellStyle name="Normal 2 2 2 2" xfId="1108" xr:uid="{00000000-0005-0000-0000-0000A2050000}"/>
    <cellStyle name="Normal 2 2 2 2 2" xfId="1970" xr:uid="{00000000-0005-0000-0000-0000A3050000}"/>
    <cellStyle name="Normal 2 2 2 2 2 2" xfId="1971" xr:uid="{00000000-0005-0000-0000-0000A4050000}"/>
    <cellStyle name="Normal 2 2 2 2 3" xfId="1972" xr:uid="{00000000-0005-0000-0000-0000A5050000}"/>
    <cellStyle name="Normal 2 2 3" xfId="1109" xr:uid="{00000000-0005-0000-0000-0000A6050000}"/>
    <cellStyle name="Normal 2 2 3 2" xfId="1973" xr:uid="{00000000-0005-0000-0000-0000A7050000}"/>
    <cellStyle name="Normal 2 2 3 2 2" xfId="1974" xr:uid="{00000000-0005-0000-0000-0000A8050000}"/>
    <cellStyle name="Normal 2 2 3 3" xfId="1975" xr:uid="{00000000-0005-0000-0000-0000A9050000}"/>
    <cellStyle name="Normal 2 2 4" xfId="1976" xr:uid="{00000000-0005-0000-0000-0000AA050000}"/>
    <cellStyle name="Normal 2 2 4 2" xfId="1977" xr:uid="{00000000-0005-0000-0000-0000AB050000}"/>
    <cellStyle name="Normal 2 2 5" xfId="1978" xr:uid="{00000000-0005-0000-0000-0000AC050000}"/>
    <cellStyle name="Normal 2 3" xfId="468" xr:uid="{00000000-0005-0000-0000-0000AD050000}"/>
    <cellStyle name="Normal 2 3 9" xfId="2786" xr:uid="{103ED202-E1E8-4440-80FE-CE77A8328170}"/>
    <cellStyle name="Normal 2 4" xfId="1110" xr:uid="{00000000-0005-0000-0000-0000AE050000}"/>
    <cellStyle name="Normal 2 4 2" xfId="1979" xr:uid="{00000000-0005-0000-0000-0000AF050000}"/>
    <cellStyle name="Normal 2 4 2 2" xfId="1980" xr:uid="{00000000-0005-0000-0000-0000B0050000}"/>
    <cellStyle name="Normal 2 4 3" xfId="1981" xr:uid="{00000000-0005-0000-0000-0000B1050000}"/>
    <cellStyle name="Normal 2 5" xfId="1111" xr:uid="{00000000-0005-0000-0000-0000B2050000}"/>
    <cellStyle name="Normal 2_Plants" xfId="1982" xr:uid="{00000000-0005-0000-0000-0000B3050000}"/>
    <cellStyle name="Normal 20" xfId="1983" xr:uid="{00000000-0005-0000-0000-0000B4050000}"/>
    <cellStyle name="Normal 21" xfId="1984" xr:uid="{00000000-0005-0000-0000-0000B5050000}"/>
    <cellStyle name="Normal 22" xfId="1985" xr:uid="{00000000-0005-0000-0000-0000B6050000}"/>
    <cellStyle name="Normal 23" xfId="1986" xr:uid="{00000000-0005-0000-0000-0000B7050000}"/>
    <cellStyle name="Normal 24" xfId="1987" xr:uid="{00000000-0005-0000-0000-0000B8050000}"/>
    <cellStyle name="Normal 25" xfId="1988" xr:uid="{00000000-0005-0000-0000-0000B9050000}"/>
    <cellStyle name="Normal 26" xfId="1989" xr:uid="{00000000-0005-0000-0000-0000BA050000}"/>
    <cellStyle name="Normal 27" xfId="1990" xr:uid="{00000000-0005-0000-0000-0000BB050000}"/>
    <cellStyle name="Normal 28" xfId="1991" xr:uid="{00000000-0005-0000-0000-0000BC050000}"/>
    <cellStyle name="Normal 29" xfId="1992" xr:uid="{00000000-0005-0000-0000-0000BD050000}"/>
    <cellStyle name="Normal 29 2" xfId="1993" xr:uid="{00000000-0005-0000-0000-0000BE050000}"/>
    <cellStyle name="Normal 3" xfId="469" xr:uid="{00000000-0005-0000-0000-0000BF050000}"/>
    <cellStyle name="Normal 3 10" xfId="1994" xr:uid="{00000000-0005-0000-0000-0000C0050000}"/>
    <cellStyle name="Normal 3 11" xfId="1995" xr:uid="{00000000-0005-0000-0000-0000C1050000}"/>
    <cellStyle name="Normal 3 12" xfId="1996" xr:uid="{00000000-0005-0000-0000-0000C2050000}"/>
    <cellStyle name="Normal 3 13" xfId="1997" xr:uid="{00000000-0005-0000-0000-0000C3050000}"/>
    <cellStyle name="Normal 3 14" xfId="1998" xr:uid="{00000000-0005-0000-0000-0000C4050000}"/>
    <cellStyle name="Normal 3 15" xfId="1999" xr:uid="{00000000-0005-0000-0000-0000C5050000}"/>
    <cellStyle name="Normal 3 16" xfId="2000" xr:uid="{00000000-0005-0000-0000-0000C6050000}"/>
    <cellStyle name="Normal 3 2" xfId="470" xr:uid="{00000000-0005-0000-0000-0000C7050000}"/>
    <cellStyle name="Normal 3 2 2" xfId="1112" xr:uid="{00000000-0005-0000-0000-0000C8050000}"/>
    <cellStyle name="Normal 3 2 2 2" xfId="2001" xr:uid="{00000000-0005-0000-0000-0000C9050000}"/>
    <cellStyle name="Normal 3 2 2 3" xfId="2002" xr:uid="{00000000-0005-0000-0000-0000CA050000}"/>
    <cellStyle name="Normal 3 2 2 3 2" xfId="2003" xr:uid="{00000000-0005-0000-0000-0000CB050000}"/>
    <cellStyle name="Normal 3 2 2 4" xfId="2004" xr:uid="{00000000-0005-0000-0000-0000CC050000}"/>
    <cellStyle name="Normal 3 2 3" xfId="2005" xr:uid="{00000000-0005-0000-0000-0000CD050000}"/>
    <cellStyle name="Normal 3 2 3 2" xfId="2006" xr:uid="{00000000-0005-0000-0000-0000CE050000}"/>
    <cellStyle name="Normal 3 2 3 2 2" xfId="2007" xr:uid="{00000000-0005-0000-0000-0000CF050000}"/>
    <cellStyle name="Normal 3 2 3 3" xfId="2008" xr:uid="{00000000-0005-0000-0000-0000D0050000}"/>
    <cellStyle name="Normal 3 2 4" xfId="2009" xr:uid="{00000000-0005-0000-0000-0000D1050000}"/>
    <cellStyle name="Normal 3 2 4 2" xfId="2010" xr:uid="{00000000-0005-0000-0000-0000D2050000}"/>
    <cellStyle name="Normal 3 2 5" xfId="2011" xr:uid="{00000000-0005-0000-0000-0000D3050000}"/>
    <cellStyle name="Normal 3 3" xfId="471" xr:uid="{00000000-0005-0000-0000-0000D4050000}"/>
    <cellStyle name="Normal 3 3 2" xfId="2012" xr:uid="{00000000-0005-0000-0000-0000D5050000}"/>
    <cellStyle name="Normal 3 3 2 2" xfId="2013" xr:uid="{00000000-0005-0000-0000-0000D6050000}"/>
    <cellStyle name="Normal 3 3 2 2 2" xfId="2014" xr:uid="{00000000-0005-0000-0000-0000D7050000}"/>
    <cellStyle name="Normal 3 3 2 3" xfId="2015" xr:uid="{00000000-0005-0000-0000-0000D8050000}"/>
    <cellStyle name="Normal 3 3 3" xfId="2016" xr:uid="{00000000-0005-0000-0000-0000D9050000}"/>
    <cellStyle name="Normal 3 3 3 2" xfId="2017" xr:uid="{00000000-0005-0000-0000-0000DA050000}"/>
    <cellStyle name="Normal 3 3 4" xfId="2018" xr:uid="{00000000-0005-0000-0000-0000DB050000}"/>
    <cellStyle name="Normal 3 4" xfId="2019" xr:uid="{00000000-0005-0000-0000-0000DC050000}"/>
    <cellStyle name="Normal 3 4 12" xfId="2787" xr:uid="{7B1928C6-BAF7-46DB-B66C-C2FC37FE5561}"/>
    <cellStyle name="Normal 3 4 2" xfId="2020" xr:uid="{00000000-0005-0000-0000-0000DD050000}"/>
    <cellStyle name="Normal 3 5" xfId="2021" xr:uid="{00000000-0005-0000-0000-0000DE050000}"/>
    <cellStyle name="Normal 3 6" xfId="2022" xr:uid="{00000000-0005-0000-0000-0000DF050000}"/>
    <cellStyle name="Normal 3 6 2" xfId="2023" xr:uid="{00000000-0005-0000-0000-0000E0050000}"/>
    <cellStyle name="Normal 3 7" xfId="2024" xr:uid="{00000000-0005-0000-0000-0000E1050000}"/>
    <cellStyle name="Normal 3 8" xfId="2025" xr:uid="{00000000-0005-0000-0000-0000E2050000}"/>
    <cellStyle name="Normal 3 9" xfId="2026" xr:uid="{00000000-0005-0000-0000-0000E3050000}"/>
    <cellStyle name="Normal 30" xfId="2788" xr:uid="{81E975FD-B528-41EB-BD78-D0729E097AD7}"/>
    <cellStyle name="Normal 31" xfId="2027" xr:uid="{00000000-0005-0000-0000-0000E4050000}"/>
    <cellStyle name="Normal 32" xfId="2028" xr:uid="{00000000-0005-0000-0000-0000E5050000}"/>
    <cellStyle name="Normal 33" xfId="2029" xr:uid="{00000000-0005-0000-0000-0000E6050000}"/>
    <cellStyle name="Normal 34" xfId="2030" xr:uid="{00000000-0005-0000-0000-0000E7050000}"/>
    <cellStyle name="Normal 35" xfId="2789" xr:uid="{5772D507-8EA2-4E99-92B4-BBCA30D77AF2}"/>
    <cellStyle name="Normal 4" xfId="472" xr:uid="{00000000-0005-0000-0000-0000E8050000}"/>
    <cellStyle name="Normal 4 10" xfId="2031" xr:uid="{00000000-0005-0000-0000-0000E9050000}"/>
    <cellStyle name="Normal 4 11" xfId="2032" xr:uid="{00000000-0005-0000-0000-0000EA050000}"/>
    <cellStyle name="Normal 4 12" xfId="2033" xr:uid="{00000000-0005-0000-0000-0000EB050000}"/>
    <cellStyle name="Normal 4 13" xfId="2034" xr:uid="{00000000-0005-0000-0000-0000EC050000}"/>
    <cellStyle name="Normal 4 14" xfId="2035" xr:uid="{00000000-0005-0000-0000-0000ED050000}"/>
    <cellStyle name="Normal 4 15" xfId="2036" xr:uid="{00000000-0005-0000-0000-0000EE050000}"/>
    <cellStyle name="Normal 4 2" xfId="1113" xr:uid="{00000000-0005-0000-0000-0000EF050000}"/>
    <cellStyle name="Normal 4 3" xfId="1114" xr:uid="{00000000-0005-0000-0000-0000F0050000}"/>
    <cellStyle name="Normal 4 4" xfId="2037" xr:uid="{00000000-0005-0000-0000-0000F1050000}"/>
    <cellStyle name="Normal 4 5" xfId="2038" xr:uid="{00000000-0005-0000-0000-0000F2050000}"/>
    <cellStyle name="Normal 4 6" xfId="2039" xr:uid="{00000000-0005-0000-0000-0000F3050000}"/>
    <cellStyle name="Normal 4 7" xfId="2040" xr:uid="{00000000-0005-0000-0000-0000F4050000}"/>
    <cellStyle name="Normal 4 8" xfId="2041" xr:uid="{00000000-0005-0000-0000-0000F5050000}"/>
    <cellStyle name="Normal 4 9" xfId="2042" xr:uid="{00000000-0005-0000-0000-0000F6050000}"/>
    <cellStyle name="Normal 5" xfId="959" xr:uid="{00000000-0005-0000-0000-0000F7050000}"/>
    <cellStyle name="Normal 5 2" xfId="1115" xr:uid="{00000000-0005-0000-0000-0000F8050000}"/>
    <cellStyle name="Normal 5 2 2" xfId="2043" xr:uid="{00000000-0005-0000-0000-0000F9050000}"/>
    <cellStyle name="Normal 5 2 2 2" xfId="2044" xr:uid="{00000000-0005-0000-0000-0000FA050000}"/>
    <cellStyle name="Normal 5 2 2 3" xfId="2045" xr:uid="{00000000-0005-0000-0000-0000FB050000}"/>
    <cellStyle name="Normal 5 2 3" xfId="2046" xr:uid="{00000000-0005-0000-0000-0000FC050000}"/>
    <cellStyle name="Normal 5 2 3 2" xfId="2047" xr:uid="{00000000-0005-0000-0000-0000FD050000}"/>
    <cellStyle name="Normal 5 3" xfId="1116" xr:uid="{00000000-0005-0000-0000-0000FE050000}"/>
    <cellStyle name="Normal 6" xfId="1117" xr:uid="{00000000-0005-0000-0000-0000FF050000}"/>
    <cellStyle name="Normal 6 2" xfId="1118" xr:uid="{00000000-0005-0000-0000-000000060000}"/>
    <cellStyle name="Normal 6 2 2" xfId="2048" xr:uid="{00000000-0005-0000-0000-000001060000}"/>
    <cellStyle name="Normal 6 2 3" xfId="2049" xr:uid="{00000000-0005-0000-0000-000002060000}"/>
    <cellStyle name="Normal 6 2 3 2" xfId="2050" xr:uid="{00000000-0005-0000-0000-000003060000}"/>
    <cellStyle name="Normal 6 2 4" xfId="2051" xr:uid="{00000000-0005-0000-0000-000004060000}"/>
    <cellStyle name="Normal 6 3" xfId="1119" xr:uid="{00000000-0005-0000-0000-000005060000}"/>
    <cellStyle name="Normal 6 3 2" xfId="2052" xr:uid="{00000000-0005-0000-0000-000006060000}"/>
    <cellStyle name="Normal 6 3 2 2" xfId="2053" xr:uid="{00000000-0005-0000-0000-000007060000}"/>
    <cellStyle name="Normal 6 3 2 2 2" xfId="2054" xr:uid="{00000000-0005-0000-0000-000008060000}"/>
    <cellStyle name="Normal 6 3 2 3" xfId="2055" xr:uid="{00000000-0005-0000-0000-000009060000}"/>
    <cellStyle name="Normal 6 4" xfId="2056" xr:uid="{00000000-0005-0000-0000-00000A060000}"/>
    <cellStyle name="Normal 6 4 2" xfId="2057" xr:uid="{00000000-0005-0000-0000-00000B060000}"/>
    <cellStyle name="Normal 6 5" xfId="2058" xr:uid="{00000000-0005-0000-0000-00000C060000}"/>
    <cellStyle name="Normal 7" xfId="1120" xr:uid="{00000000-0005-0000-0000-00000D060000}"/>
    <cellStyle name="Normal 7 2" xfId="1121" xr:uid="{00000000-0005-0000-0000-00000E060000}"/>
    <cellStyle name="Normal 7 3" xfId="2059" xr:uid="{00000000-0005-0000-0000-00000F060000}"/>
    <cellStyle name="Normal 7 3 2" xfId="2060" xr:uid="{00000000-0005-0000-0000-000010060000}"/>
    <cellStyle name="Normal 7 3 2 2" xfId="2061" xr:uid="{00000000-0005-0000-0000-000011060000}"/>
    <cellStyle name="Normal 7 3 3" xfId="2062" xr:uid="{00000000-0005-0000-0000-000012060000}"/>
    <cellStyle name="Normal 8" xfId="1122" xr:uid="{00000000-0005-0000-0000-000013060000}"/>
    <cellStyle name="Normal 8 2" xfId="2063" xr:uid="{00000000-0005-0000-0000-000014060000}"/>
    <cellStyle name="Normal 8 2 2" xfId="2064" xr:uid="{00000000-0005-0000-0000-000015060000}"/>
    <cellStyle name="Normal 8 2 2 2" xfId="2065" xr:uid="{00000000-0005-0000-0000-000016060000}"/>
    <cellStyle name="Normal 8 2 2 2 2" xfId="2066" xr:uid="{00000000-0005-0000-0000-000017060000}"/>
    <cellStyle name="Normal 8 2 2 3" xfId="2067" xr:uid="{00000000-0005-0000-0000-000018060000}"/>
    <cellStyle name="Normal 8 3" xfId="2068" xr:uid="{00000000-0005-0000-0000-000019060000}"/>
    <cellStyle name="Normal 9" xfId="1123" xr:uid="{00000000-0005-0000-0000-00001A060000}"/>
    <cellStyle name="Normal 9 2" xfId="2069" xr:uid="{00000000-0005-0000-0000-00001B060000}"/>
    <cellStyle name="Normal 9 2 2" xfId="2070" xr:uid="{00000000-0005-0000-0000-00001C060000}"/>
    <cellStyle name="Normal GHG Numbers (0.00)" xfId="473" xr:uid="{00000000-0005-0000-0000-00001D060000}"/>
    <cellStyle name="Normal GHG Numbers (0.00) 2" xfId="2071" xr:uid="{00000000-0005-0000-0000-00001E060000}"/>
    <cellStyle name="Normal GHG Numbers (0.00) 3" xfId="2072" xr:uid="{00000000-0005-0000-0000-00001F060000}"/>
    <cellStyle name="Normal GHG Textfiels Bold" xfId="474" xr:uid="{00000000-0005-0000-0000-000020060000}"/>
    <cellStyle name="Normal GHG-Shade" xfId="475" xr:uid="{00000000-0005-0000-0000-000021060000}"/>
    <cellStyle name="Normale 10" xfId="476" xr:uid="{00000000-0005-0000-0000-000022060000}"/>
    <cellStyle name="Normale 10 2" xfId="477" xr:uid="{00000000-0005-0000-0000-000023060000}"/>
    <cellStyle name="Normale 10 2 2" xfId="2073" xr:uid="{00000000-0005-0000-0000-000024060000}"/>
    <cellStyle name="Normale 10 3" xfId="478" xr:uid="{00000000-0005-0000-0000-000025060000}"/>
    <cellStyle name="Normale 10 3 2" xfId="2074" xr:uid="{00000000-0005-0000-0000-000026060000}"/>
    <cellStyle name="Normale 10 4" xfId="2075" xr:uid="{00000000-0005-0000-0000-000027060000}"/>
    <cellStyle name="Normale 10_EDEN industria 2008 rev" xfId="479" xr:uid="{00000000-0005-0000-0000-000028060000}"/>
    <cellStyle name="Normale 11" xfId="480" xr:uid="{00000000-0005-0000-0000-000029060000}"/>
    <cellStyle name="Normale 11 2" xfId="481" xr:uid="{00000000-0005-0000-0000-00002A060000}"/>
    <cellStyle name="Normale 11 2 2" xfId="2076" xr:uid="{00000000-0005-0000-0000-00002B060000}"/>
    <cellStyle name="Normale 11 3" xfId="482" xr:uid="{00000000-0005-0000-0000-00002C060000}"/>
    <cellStyle name="Normale 11 3 2" xfId="2077" xr:uid="{00000000-0005-0000-0000-00002D060000}"/>
    <cellStyle name="Normale 11 4" xfId="2078" xr:uid="{00000000-0005-0000-0000-00002E060000}"/>
    <cellStyle name="Normale 11_EDEN industria 2008 rev" xfId="483" xr:uid="{00000000-0005-0000-0000-00002F060000}"/>
    <cellStyle name="Normale 12" xfId="484" xr:uid="{00000000-0005-0000-0000-000030060000}"/>
    <cellStyle name="Normale 12 2" xfId="485" xr:uid="{00000000-0005-0000-0000-000031060000}"/>
    <cellStyle name="Normale 12 2 2" xfId="2079" xr:uid="{00000000-0005-0000-0000-000032060000}"/>
    <cellStyle name="Normale 12 3" xfId="486" xr:uid="{00000000-0005-0000-0000-000033060000}"/>
    <cellStyle name="Normale 12 3 2" xfId="2080" xr:uid="{00000000-0005-0000-0000-000034060000}"/>
    <cellStyle name="Normale 12 4" xfId="2081" xr:uid="{00000000-0005-0000-0000-000035060000}"/>
    <cellStyle name="Normale 12_EDEN industria 2008 rev" xfId="487" xr:uid="{00000000-0005-0000-0000-000036060000}"/>
    <cellStyle name="Normale 13" xfId="488" xr:uid="{00000000-0005-0000-0000-000037060000}"/>
    <cellStyle name="Normale 13 2" xfId="489" xr:uid="{00000000-0005-0000-0000-000038060000}"/>
    <cellStyle name="Normale 13 2 2" xfId="2082" xr:uid="{00000000-0005-0000-0000-000039060000}"/>
    <cellStyle name="Normale 13 3" xfId="490" xr:uid="{00000000-0005-0000-0000-00003A060000}"/>
    <cellStyle name="Normale 13 3 2" xfId="2083" xr:uid="{00000000-0005-0000-0000-00003B060000}"/>
    <cellStyle name="Normale 13 4" xfId="2084" xr:uid="{00000000-0005-0000-0000-00003C060000}"/>
    <cellStyle name="Normale 13_EDEN industria 2008 rev" xfId="491" xr:uid="{00000000-0005-0000-0000-00003D060000}"/>
    <cellStyle name="Normale 14" xfId="492" xr:uid="{00000000-0005-0000-0000-00003E060000}"/>
    <cellStyle name="Normale 14 2" xfId="493" xr:uid="{00000000-0005-0000-0000-00003F060000}"/>
    <cellStyle name="Normale 14 2 2" xfId="2085" xr:uid="{00000000-0005-0000-0000-000040060000}"/>
    <cellStyle name="Normale 14 3" xfId="494" xr:uid="{00000000-0005-0000-0000-000041060000}"/>
    <cellStyle name="Normale 14 3 2" xfId="2086" xr:uid="{00000000-0005-0000-0000-000042060000}"/>
    <cellStyle name="Normale 14 4" xfId="2087" xr:uid="{00000000-0005-0000-0000-000043060000}"/>
    <cellStyle name="Normale 14_EDEN industria 2008 rev" xfId="495" xr:uid="{00000000-0005-0000-0000-000044060000}"/>
    <cellStyle name="Normale 15" xfId="496" xr:uid="{00000000-0005-0000-0000-000045060000}"/>
    <cellStyle name="Normale 15 2" xfId="497" xr:uid="{00000000-0005-0000-0000-000046060000}"/>
    <cellStyle name="Normale 15 2 2" xfId="2088" xr:uid="{00000000-0005-0000-0000-000047060000}"/>
    <cellStyle name="Normale 15 3" xfId="498" xr:uid="{00000000-0005-0000-0000-000048060000}"/>
    <cellStyle name="Normale 15 3 2" xfId="2089" xr:uid="{00000000-0005-0000-0000-000049060000}"/>
    <cellStyle name="Normale 15 4" xfId="2090" xr:uid="{00000000-0005-0000-0000-00004A060000}"/>
    <cellStyle name="Normale 15_EDEN industria 2008 rev" xfId="499" xr:uid="{00000000-0005-0000-0000-00004B060000}"/>
    <cellStyle name="Normale 16" xfId="500" xr:uid="{00000000-0005-0000-0000-00004C060000}"/>
    <cellStyle name="Normale 16 2" xfId="2091" xr:uid="{00000000-0005-0000-0000-00004D060000}"/>
    <cellStyle name="Normale 17" xfId="501" xr:uid="{00000000-0005-0000-0000-00004E060000}"/>
    <cellStyle name="Normale 17 2" xfId="2092" xr:uid="{00000000-0005-0000-0000-00004F060000}"/>
    <cellStyle name="Normale 18" xfId="502" xr:uid="{00000000-0005-0000-0000-000050060000}"/>
    <cellStyle name="Normale 18 2" xfId="2093" xr:uid="{00000000-0005-0000-0000-000051060000}"/>
    <cellStyle name="Normale 19" xfId="503" xr:uid="{00000000-0005-0000-0000-000052060000}"/>
    <cellStyle name="Normale 19 2" xfId="2094" xr:uid="{00000000-0005-0000-0000-000053060000}"/>
    <cellStyle name="Normale 2" xfId="504" xr:uid="{00000000-0005-0000-0000-000054060000}"/>
    <cellStyle name="Normale 2 2" xfId="505" xr:uid="{00000000-0005-0000-0000-000055060000}"/>
    <cellStyle name="Normale 2 2 2" xfId="2095" xr:uid="{00000000-0005-0000-0000-000056060000}"/>
    <cellStyle name="Normale 2 3" xfId="2096" xr:uid="{00000000-0005-0000-0000-000057060000}"/>
    <cellStyle name="Normale 2_EDEN industria 2008 rev" xfId="506" xr:uid="{00000000-0005-0000-0000-000058060000}"/>
    <cellStyle name="Normale 20" xfId="507" xr:uid="{00000000-0005-0000-0000-000059060000}"/>
    <cellStyle name="Normale 20 2" xfId="2097" xr:uid="{00000000-0005-0000-0000-00005A060000}"/>
    <cellStyle name="Normale 21" xfId="508" xr:uid="{00000000-0005-0000-0000-00005B060000}"/>
    <cellStyle name="Normale 21 2" xfId="2098" xr:uid="{00000000-0005-0000-0000-00005C060000}"/>
    <cellStyle name="Normale 22" xfId="509" xr:uid="{00000000-0005-0000-0000-00005D060000}"/>
    <cellStyle name="Normale 22 2" xfId="2099" xr:uid="{00000000-0005-0000-0000-00005E060000}"/>
    <cellStyle name="Normale 23" xfId="510" xr:uid="{00000000-0005-0000-0000-00005F060000}"/>
    <cellStyle name="Normale 23 2" xfId="2100" xr:uid="{00000000-0005-0000-0000-000060060000}"/>
    <cellStyle name="Normale 24" xfId="511" xr:uid="{00000000-0005-0000-0000-000061060000}"/>
    <cellStyle name="Normale 24 2" xfId="2101" xr:uid="{00000000-0005-0000-0000-000062060000}"/>
    <cellStyle name="Normale 25" xfId="512" xr:uid="{00000000-0005-0000-0000-000063060000}"/>
    <cellStyle name="Normale 25 2" xfId="2102" xr:uid="{00000000-0005-0000-0000-000064060000}"/>
    <cellStyle name="Normale 26" xfId="513" xr:uid="{00000000-0005-0000-0000-000065060000}"/>
    <cellStyle name="Normale 26 2" xfId="2103" xr:uid="{00000000-0005-0000-0000-000066060000}"/>
    <cellStyle name="Normale 27" xfId="514" xr:uid="{00000000-0005-0000-0000-000067060000}"/>
    <cellStyle name="Normale 27 2" xfId="2104" xr:uid="{00000000-0005-0000-0000-000068060000}"/>
    <cellStyle name="Normale 28" xfId="515" xr:uid="{00000000-0005-0000-0000-000069060000}"/>
    <cellStyle name="Normale 28 2" xfId="2105" xr:uid="{00000000-0005-0000-0000-00006A060000}"/>
    <cellStyle name="Normale 29" xfId="516" xr:uid="{00000000-0005-0000-0000-00006B060000}"/>
    <cellStyle name="Normale 29 2" xfId="2106" xr:uid="{00000000-0005-0000-0000-00006C060000}"/>
    <cellStyle name="Normale 3" xfId="517" xr:uid="{00000000-0005-0000-0000-00006D060000}"/>
    <cellStyle name="Normale 3 2" xfId="518" xr:uid="{00000000-0005-0000-0000-00006E060000}"/>
    <cellStyle name="Normale 3 2 2" xfId="2107" xr:uid="{00000000-0005-0000-0000-00006F060000}"/>
    <cellStyle name="Normale 3 3" xfId="519" xr:uid="{00000000-0005-0000-0000-000070060000}"/>
    <cellStyle name="Normale 3 3 2" xfId="2108" xr:uid="{00000000-0005-0000-0000-000071060000}"/>
    <cellStyle name="Normale 3 4" xfId="2109" xr:uid="{00000000-0005-0000-0000-000072060000}"/>
    <cellStyle name="Normale 3_EDEN industria 2008 rev" xfId="520" xr:uid="{00000000-0005-0000-0000-000073060000}"/>
    <cellStyle name="Normale 30" xfId="521" xr:uid="{00000000-0005-0000-0000-000074060000}"/>
    <cellStyle name="Normale 30 2" xfId="2110" xr:uid="{00000000-0005-0000-0000-000075060000}"/>
    <cellStyle name="Normale 31" xfId="522" xr:uid="{00000000-0005-0000-0000-000076060000}"/>
    <cellStyle name="Normale 31 2" xfId="2111" xr:uid="{00000000-0005-0000-0000-000077060000}"/>
    <cellStyle name="Normale 32" xfId="523" xr:uid="{00000000-0005-0000-0000-000078060000}"/>
    <cellStyle name="Normale 32 2" xfId="2112" xr:uid="{00000000-0005-0000-0000-000079060000}"/>
    <cellStyle name="Normale 33" xfId="524" xr:uid="{00000000-0005-0000-0000-00007A060000}"/>
    <cellStyle name="Normale 33 2" xfId="2113" xr:uid="{00000000-0005-0000-0000-00007B060000}"/>
    <cellStyle name="Normale 34" xfId="525" xr:uid="{00000000-0005-0000-0000-00007C060000}"/>
    <cellStyle name="Normale 34 2" xfId="2114" xr:uid="{00000000-0005-0000-0000-00007D060000}"/>
    <cellStyle name="Normale 35" xfId="526" xr:uid="{00000000-0005-0000-0000-00007E060000}"/>
    <cellStyle name="Normale 35 2" xfId="2115" xr:uid="{00000000-0005-0000-0000-00007F060000}"/>
    <cellStyle name="Normale 36" xfId="527" xr:uid="{00000000-0005-0000-0000-000080060000}"/>
    <cellStyle name="Normale 36 2" xfId="2116" xr:uid="{00000000-0005-0000-0000-000081060000}"/>
    <cellStyle name="Normale 37" xfId="528" xr:uid="{00000000-0005-0000-0000-000082060000}"/>
    <cellStyle name="Normale 37 2" xfId="2117" xr:uid="{00000000-0005-0000-0000-000083060000}"/>
    <cellStyle name="Normale 38" xfId="529" xr:uid="{00000000-0005-0000-0000-000084060000}"/>
    <cellStyle name="Normale 38 2" xfId="2118" xr:uid="{00000000-0005-0000-0000-000085060000}"/>
    <cellStyle name="Normale 39" xfId="530" xr:uid="{00000000-0005-0000-0000-000086060000}"/>
    <cellStyle name="Normale 39 2" xfId="2119" xr:uid="{00000000-0005-0000-0000-000087060000}"/>
    <cellStyle name="Normale 4" xfId="531" xr:uid="{00000000-0005-0000-0000-000088060000}"/>
    <cellStyle name="Normale 4 2" xfId="532" xr:uid="{00000000-0005-0000-0000-000089060000}"/>
    <cellStyle name="Normale 4 2 2" xfId="2120" xr:uid="{00000000-0005-0000-0000-00008A060000}"/>
    <cellStyle name="Normale 4 3" xfId="533" xr:uid="{00000000-0005-0000-0000-00008B060000}"/>
    <cellStyle name="Normale 4 3 2" xfId="2121" xr:uid="{00000000-0005-0000-0000-00008C060000}"/>
    <cellStyle name="Normale 4 4" xfId="2122" xr:uid="{00000000-0005-0000-0000-00008D060000}"/>
    <cellStyle name="Normale 4_EDEN industria 2008 rev" xfId="534" xr:uid="{00000000-0005-0000-0000-00008E060000}"/>
    <cellStyle name="Normale 40" xfId="535" xr:uid="{00000000-0005-0000-0000-00008F060000}"/>
    <cellStyle name="Normale 40 2" xfId="2123" xr:uid="{00000000-0005-0000-0000-000090060000}"/>
    <cellStyle name="Normale 41" xfId="536" xr:uid="{00000000-0005-0000-0000-000091060000}"/>
    <cellStyle name="Normale 41 2" xfId="2124" xr:uid="{00000000-0005-0000-0000-000092060000}"/>
    <cellStyle name="Normale 42" xfId="537" xr:uid="{00000000-0005-0000-0000-000093060000}"/>
    <cellStyle name="Normale 42 2" xfId="2125" xr:uid="{00000000-0005-0000-0000-000094060000}"/>
    <cellStyle name="Normale 43" xfId="538" xr:uid="{00000000-0005-0000-0000-000095060000}"/>
    <cellStyle name="Normale 43 2" xfId="2126" xr:uid="{00000000-0005-0000-0000-000096060000}"/>
    <cellStyle name="Normale 44" xfId="539" xr:uid="{00000000-0005-0000-0000-000097060000}"/>
    <cellStyle name="Normale 44 2" xfId="2127" xr:uid="{00000000-0005-0000-0000-000098060000}"/>
    <cellStyle name="Normale 45" xfId="540" xr:uid="{00000000-0005-0000-0000-000099060000}"/>
    <cellStyle name="Normale 45 2" xfId="2128" xr:uid="{00000000-0005-0000-0000-00009A060000}"/>
    <cellStyle name="Normale 46" xfId="541" xr:uid="{00000000-0005-0000-0000-00009B060000}"/>
    <cellStyle name="Normale 46 2" xfId="2129" xr:uid="{00000000-0005-0000-0000-00009C060000}"/>
    <cellStyle name="Normale 47" xfId="542" xr:uid="{00000000-0005-0000-0000-00009D060000}"/>
    <cellStyle name="Normale 47 2" xfId="2130" xr:uid="{00000000-0005-0000-0000-00009E060000}"/>
    <cellStyle name="Normale 48" xfId="543" xr:uid="{00000000-0005-0000-0000-00009F060000}"/>
    <cellStyle name="Normale 48 2" xfId="2131" xr:uid="{00000000-0005-0000-0000-0000A0060000}"/>
    <cellStyle name="Normale 49" xfId="544" xr:uid="{00000000-0005-0000-0000-0000A1060000}"/>
    <cellStyle name="Normale 49 2" xfId="2132" xr:uid="{00000000-0005-0000-0000-0000A2060000}"/>
    <cellStyle name="Normale 5" xfId="545" xr:uid="{00000000-0005-0000-0000-0000A3060000}"/>
    <cellStyle name="Normale 5 2" xfId="546" xr:uid="{00000000-0005-0000-0000-0000A4060000}"/>
    <cellStyle name="Normale 5 2 2" xfId="2133" xr:uid="{00000000-0005-0000-0000-0000A5060000}"/>
    <cellStyle name="Normale 5 3" xfId="547" xr:uid="{00000000-0005-0000-0000-0000A6060000}"/>
    <cellStyle name="Normale 5 3 2" xfId="2134" xr:uid="{00000000-0005-0000-0000-0000A7060000}"/>
    <cellStyle name="Normale 5 4" xfId="2135" xr:uid="{00000000-0005-0000-0000-0000A8060000}"/>
    <cellStyle name="Normale 5_EDEN industria 2008 rev" xfId="548" xr:uid="{00000000-0005-0000-0000-0000A9060000}"/>
    <cellStyle name="Normale 50" xfId="549" xr:uid="{00000000-0005-0000-0000-0000AA060000}"/>
    <cellStyle name="Normale 50 2" xfId="2136" xr:uid="{00000000-0005-0000-0000-0000AB060000}"/>
    <cellStyle name="Normale 51" xfId="550" xr:uid="{00000000-0005-0000-0000-0000AC060000}"/>
    <cellStyle name="Normale 51 2" xfId="2137" xr:uid="{00000000-0005-0000-0000-0000AD060000}"/>
    <cellStyle name="Normale 52" xfId="551" xr:uid="{00000000-0005-0000-0000-0000AE060000}"/>
    <cellStyle name="Normale 52 2" xfId="2138" xr:uid="{00000000-0005-0000-0000-0000AF060000}"/>
    <cellStyle name="Normale 53" xfId="552" xr:uid="{00000000-0005-0000-0000-0000B0060000}"/>
    <cellStyle name="Normale 53 2" xfId="2139" xr:uid="{00000000-0005-0000-0000-0000B1060000}"/>
    <cellStyle name="Normale 54" xfId="553" xr:uid="{00000000-0005-0000-0000-0000B2060000}"/>
    <cellStyle name="Normale 54 2" xfId="2140" xr:uid="{00000000-0005-0000-0000-0000B3060000}"/>
    <cellStyle name="Normale 55" xfId="554" xr:uid="{00000000-0005-0000-0000-0000B4060000}"/>
    <cellStyle name="Normale 55 2" xfId="2141" xr:uid="{00000000-0005-0000-0000-0000B5060000}"/>
    <cellStyle name="Normale 56" xfId="555" xr:uid="{00000000-0005-0000-0000-0000B6060000}"/>
    <cellStyle name="Normale 56 2" xfId="2142" xr:uid="{00000000-0005-0000-0000-0000B7060000}"/>
    <cellStyle name="Normale 57" xfId="556" xr:uid="{00000000-0005-0000-0000-0000B8060000}"/>
    <cellStyle name="Normale 57 2" xfId="2143" xr:uid="{00000000-0005-0000-0000-0000B9060000}"/>
    <cellStyle name="Normale 58" xfId="557" xr:uid="{00000000-0005-0000-0000-0000BA060000}"/>
    <cellStyle name="Normale 58 2" xfId="2144" xr:uid="{00000000-0005-0000-0000-0000BB060000}"/>
    <cellStyle name="Normale 59" xfId="558" xr:uid="{00000000-0005-0000-0000-0000BC060000}"/>
    <cellStyle name="Normale 59 2" xfId="2145" xr:uid="{00000000-0005-0000-0000-0000BD060000}"/>
    <cellStyle name="Normale 6" xfId="559" xr:uid="{00000000-0005-0000-0000-0000BE060000}"/>
    <cellStyle name="Normale 6 2" xfId="560" xr:uid="{00000000-0005-0000-0000-0000BF060000}"/>
    <cellStyle name="Normale 6 2 2" xfId="2146" xr:uid="{00000000-0005-0000-0000-0000C0060000}"/>
    <cellStyle name="Normale 6 3" xfId="561" xr:uid="{00000000-0005-0000-0000-0000C1060000}"/>
    <cellStyle name="Normale 6 3 2" xfId="2147" xr:uid="{00000000-0005-0000-0000-0000C2060000}"/>
    <cellStyle name="Normale 6 4" xfId="2148" xr:uid="{00000000-0005-0000-0000-0000C3060000}"/>
    <cellStyle name="Normale 6_EDEN industria 2008 rev" xfId="562" xr:uid="{00000000-0005-0000-0000-0000C4060000}"/>
    <cellStyle name="Normale 60" xfId="563" xr:uid="{00000000-0005-0000-0000-0000C5060000}"/>
    <cellStyle name="Normale 60 2" xfId="2149" xr:uid="{00000000-0005-0000-0000-0000C6060000}"/>
    <cellStyle name="Normale 61" xfId="564" xr:uid="{00000000-0005-0000-0000-0000C7060000}"/>
    <cellStyle name="Normale 61 2" xfId="2150" xr:uid="{00000000-0005-0000-0000-0000C8060000}"/>
    <cellStyle name="Normale 62" xfId="565" xr:uid="{00000000-0005-0000-0000-0000C9060000}"/>
    <cellStyle name="Normale 62 2" xfId="2151" xr:uid="{00000000-0005-0000-0000-0000CA060000}"/>
    <cellStyle name="Normale 63" xfId="566" xr:uid="{00000000-0005-0000-0000-0000CB060000}"/>
    <cellStyle name="Normale 63 2" xfId="2152" xr:uid="{00000000-0005-0000-0000-0000CC060000}"/>
    <cellStyle name="Normale 64" xfId="567" xr:uid="{00000000-0005-0000-0000-0000CD060000}"/>
    <cellStyle name="Normale 64 2" xfId="2153" xr:uid="{00000000-0005-0000-0000-0000CE060000}"/>
    <cellStyle name="Normale 65" xfId="568" xr:uid="{00000000-0005-0000-0000-0000CF060000}"/>
    <cellStyle name="Normale 65 2" xfId="2154" xr:uid="{00000000-0005-0000-0000-0000D0060000}"/>
    <cellStyle name="Normale 7" xfId="569" xr:uid="{00000000-0005-0000-0000-0000D1060000}"/>
    <cellStyle name="Normale 7 2" xfId="570" xr:uid="{00000000-0005-0000-0000-0000D2060000}"/>
    <cellStyle name="Normale 7 2 2" xfId="2155" xr:uid="{00000000-0005-0000-0000-0000D3060000}"/>
    <cellStyle name="Normale 7 3" xfId="571" xr:uid="{00000000-0005-0000-0000-0000D4060000}"/>
    <cellStyle name="Normale 7 3 2" xfId="2156" xr:uid="{00000000-0005-0000-0000-0000D5060000}"/>
    <cellStyle name="Normale 7 4" xfId="2157" xr:uid="{00000000-0005-0000-0000-0000D6060000}"/>
    <cellStyle name="Normale 7_EDEN industria 2008 rev" xfId="572" xr:uid="{00000000-0005-0000-0000-0000D7060000}"/>
    <cellStyle name="Normale 8" xfId="573" xr:uid="{00000000-0005-0000-0000-0000D8060000}"/>
    <cellStyle name="Normale 8 2" xfId="574" xr:uid="{00000000-0005-0000-0000-0000D9060000}"/>
    <cellStyle name="Normale 8 2 2" xfId="2158" xr:uid="{00000000-0005-0000-0000-0000DA060000}"/>
    <cellStyle name="Normale 8 3" xfId="575" xr:uid="{00000000-0005-0000-0000-0000DB060000}"/>
    <cellStyle name="Normale 8 3 2" xfId="2159" xr:uid="{00000000-0005-0000-0000-0000DC060000}"/>
    <cellStyle name="Normale 8 4" xfId="2160" xr:uid="{00000000-0005-0000-0000-0000DD060000}"/>
    <cellStyle name="Normale 8_EDEN industria 2008 rev" xfId="576" xr:uid="{00000000-0005-0000-0000-0000DE060000}"/>
    <cellStyle name="Normale 9" xfId="577" xr:uid="{00000000-0005-0000-0000-0000DF060000}"/>
    <cellStyle name="Normale 9 2" xfId="578" xr:uid="{00000000-0005-0000-0000-0000E0060000}"/>
    <cellStyle name="Normale 9 2 2" xfId="2161" xr:uid="{00000000-0005-0000-0000-0000E1060000}"/>
    <cellStyle name="Normale 9 3" xfId="579" xr:uid="{00000000-0005-0000-0000-0000E2060000}"/>
    <cellStyle name="Normale 9 3 2" xfId="2162" xr:uid="{00000000-0005-0000-0000-0000E3060000}"/>
    <cellStyle name="Normale 9 4" xfId="2163" xr:uid="{00000000-0005-0000-0000-0000E4060000}"/>
    <cellStyle name="Normale 9_EDEN industria 2008 rev" xfId="580" xr:uid="{00000000-0005-0000-0000-0000E5060000}"/>
    <cellStyle name="Normale_B2020" xfId="581" xr:uid="{00000000-0005-0000-0000-0000E6060000}"/>
    <cellStyle name="Nota" xfId="582" xr:uid="{00000000-0005-0000-0000-0000E7060000}"/>
    <cellStyle name="Nota 2" xfId="583" xr:uid="{00000000-0005-0000-0000-0000E8060000}"/>
    <cellStyle name="Nota 2 2" xfId="584" xr:uid="{00000000-0005-0000-0000-0000E9060000}"/>
    <cellStyle name="Nota 2 3" xfId="585" xr:uid="{00000000-0005-0000-0000-0000EA060000}"/>
    <cellStyle name="Nota 2 4" xfId="586" xr:uid="{00000000-0005-0000-0000-0000EB060000}"/>
    <cellStyle name="Nota 2 5" xfId="587" xr:uid="{00000000-0005-0000-0000-0000EC060000}"/>
    <cellStyle name="Nota 3" xfId="588" xr:uid="{00000000-0005-0000-0000-0000ED060000}"/>
    <cellStyle name="Nota 3 2" xfId="589" xr:uid="{00000000-0005-0000-0000-0000EE060000}"/>
    <cellStyle name="Nota 3 2 2" xfId="2164" xr:uid="{00000000-0005-0000-0000-0000EF060000}"/>
    <cellStyle name="Nota 3 2 2 2" xfId="2165" xr:uid="{00000000-0005-0000-0000-0000F0060000}"/>
    <cellStyle name="Nota 3 2 3" xfId="2166" xr:uid="{00000000-0005-0000-0000-0000F1060000}"/>
    <cellStyle name="Nota 3 3" xfId="590" xr:uid="{00000000-0005-0000-0000-0000F2060000}"/>
    <cellStyle name="Nota 3 4" xfId="591" xr:uid="{00000000-0005-0000-0000-0000F3060000}"/>
    <cellStyle name="Nota 3 5" xfId="592" xr:uid="{00000000-0005-0000-0000-0000F4060000}"/>
    <cellStyle name="Nota 4" xfId="593" xr:uid="{00000000-0005-0000-0000-0000F5060000}"/>
    <cellStyle name="Nota 4 2" xfId="2167" xr:uid="{00000000-0005-0000-0000-0000F6060000}"/>
    <cellStyle name="Nota 4 2 2" xfId="2168" xr:uid="{00000000-0005-0000-0000-0000F7060000}"/>
    <cellStyle name="Nota 4 3" xfId="2169" xr:uid="{00000000-0005-0000-0000-0000F8060000}"/>
    <cellStyle name="Nota 5" xfId="2170" xr:uid="{00000000-0005-0000-0000-0000F9060000}"/>
    <cellStyle name="Nota 5 2" xfId="2171" xr:uid="{00000000-0005-0000-0000-0000FA060000}"/>
    <cellStyle name="Nota 6" xfId="2172" xr:uid="{00000000-0005-0000-0000-0000FB060000}"/>
    <cellStyle name="Note 2" xfId="594" xr:uid="{00000000-0005-0000-0000-0000FC060000}"/>
    <cellStyle name="Note 2 2" xfId="2173" xr:uid="{00000000-0005-0000-0000-0000FD060000}"/>
    <cellStyle name="Note 2 2 2" xfId="2174" xr:uid="{00000000-0005-0000-0000-0000FE060000}"/>
    <cellStyle name="Note 2 3" xfId="2175" xr:uid="{00000000-0005-0000-0000-0000FF060000}"/>
    <cellStyle name="Nuovo" xfId="595" xr:uid="{00000000-0005-0000-0000-000000070000}"/>
    <cellStyle name="Nuovo 10" xfId="596" xr:uid="{00000000-0005-0000-0000-000001070000}"/>
    <cellStyle name="Nuovo 10 2" xfId="597" xr:uid="{00000000-0005-0000-0000-000002070000}"/>
    <cellStyle name="Nuovo 10 3" xfId="598" xr:uid="{00000000-0005-0000-0000-000003070000}"/>
    <cellStyle name="Nuovo 10 3 2" xfId="2176" xr:uid="{00000000-0005-0000-0000-000004070000}"/>
    <cellStyle name="Nuovo 10 3 2 2" xfId="2177" xr:uid="{00000000-0005-0000-0000-000005070000}"/>
    <cellStyle name="Nuovo 10 4" xfId="2178" xr:uid="{00000000-0005-0000-0000-000006070000}"/>
    <cellStyle name="Nuovo 10 4 2" xfId="2179" xr:uid="{00000000-0005-0000-0000-000007070000}"/>
    <cellStyle name="Nuovo 10 5" xfId="2180" xr:uid="{00000000-0005-0000-0000-000008070000}"/>
    <cellStyle name="Nuovo 11" xfId="599" xr:uid="{00000000-0005-0000-0000-000009070000}"/>
    <cellStyle name="Nuovo 11 2" xfId="600" xr:uid="{00000000-0005-0000-0000-00000A070000}"/>
    <cellStyle name="Nuovo 11 3" xfId="601" xr:uid="{00000000-0005-0000-0000-00000B070000}"/>
    <cellStyle name="Nuovo 11 3 2" xfId="2181" xr:uid="{00000000-0005-0000-0000-00000C070000}"/>
    <cellStyle name="Nuovo 11 3 2 2" xfId="2182" xr:uid="{00000000-0005-0000-0000-00000D070000}"/>
    <cellStyle name="Nuovo 11 4" xfId="2183" xr:uid="{00000000-0005-0000-0000-00000E070000}"/>
    <cellStyle name="Nuovo 11 4 2" xfId="2184" xr:uid="{00000000-0005-0000-0000-00000F070000}"/>
    <cellStyle name="Nuovo 11 5" xfId="2185" xr:uid="{00000000-0005-0000-0000-000010070000}"/>
    <cellStyle name="Nuovo 12" xfId="602" xr:uid="{00000000-0005-0000-0000-000011070000}"/>
    <cellStyle name="Nuovo 12 2" xfId="603" xr:uid="{00000000-0005-0000-0000-000012070000}"/>
    <cellStyle name="Nuovo 12 3" xfId="604" xr:uid="{00000000-0005-0000-0000-000013070000}"/>
    <cellStyle name="Nuovo 12 3 2" xfId="2186" xr:uid="{00000000-0005-0000-0000-000014070000}"/>
    <cellStyle name="Nuovo 12 3 2 2" xfId="2187" xr:uid="{00000000-0005-0000-0000-000015070000}"/>
    <cellStyle name="Nuovo 12 4" xfId="2188" xr:uid="{00000000-0005-0000-0000-000016070000}"/>
    <cellStyle name="Nuovo 12 4 2" xfId="2189" xr:uid="{00000000-0005-0000-0000-000017070000}"/>
    <cellStyle name="Nuovo 12 5" xfId="2190" xr:uid="{00000000-0005-0000-0000-000018070000}"/>
    <cellStyle name="Nuovo 13" xfId="605" xr:uid="{00000000-0005-0000-0000-000019070000}"/>
    <cellStyle name="Nuovo 13 2" xfId="606" xr:uid="{00000000-0005-0000-0000-00001A070000}"/>
    <cellStyle name="Nuovo 13 3" xfId="607" xr:uid="{00000000-0005-0000-0000-00001B070000}"/>
    <cellStyle name="Nuovo 13 3 2" xfId="2191" xr:uid="{00000000-0005-0000-0000-00001C070000}"/>
    <cellStyle name="Nuovo 13 3 2 2" xfId="2192" xr:uid="{00000000-0005-0000-0000-00001D070000}"/>
    <cellStyle name="Nuovo 13 4" xfId="2193" xr:uid="{00000000-0005-0000-0000-00001E070000}"/>
    <cellStyle name="Nuovo 13 4 2" xfId="2194" xr:uid="{00000000-0005-0000-0000-00001F070000}"/>
    <cellStyle name="Nuovo 13 5" xfId="2195" xr:uid="{00000000-0005-0000-0000-000020070000}"/>
    <cellStyle name="Nuovo 14" xfId="608" xr:uid="{00000000-0005-0000-0000-000021070000}"/>
    <cellStyle name="Nuovo 14 2" xfId="609" xr:uid="{00000000-0005-0000-0000-000022070000}"/>
    <cellStyle name="Nuovo 14 3" xfId="610" xr:uid="{00000000-0005-0000-0000-000023070000}"/>
    <cellStyle name="Nuovo 14 3 2" xfId="2196" xr:uid="{00000000-0005-0000-0000-000024070000}"/>
    <cellStyle name="Nuovo 14 3 2 2" xfId="2197" xr:uid="{00000000-0005-0000-0000-000025070000}"/>
    <cellStyle name="Nuovo 14 4" xfId="2198" xr:uid="{00000000-0005-0000-0000-000026070000}"/>
    <cellStyle name="Nuovo 14 4 2" xfId="2199" xr:uid="{00000000-0005-0000-0000-000027070000}"/>
    <cellStyle name="Nuovo 14 5" xfId="2200" xr:uid="{00000000-0005-0000-0000-000028070000}"/>
    <cellStyle name="Nuovo 15" xfId="611" xr:uid="{00000000-0005-0000-0000-000029070000}"/>
    <cellStyle name="Nuovo 15 2" xfId="612" xr:uid="{00000000-0005-0000-0000-00002A070000}"/>
    <cellStyle name="Nuovo 15 3" xfId="613" xr:uid="{00000000-0005-0000-0000-00002B070000}"/>
    <cellStyle name="Nuovo 15 3 2" xfId="2201" xr:uid="{00000000-0005-0000-0000-00002C070000}"/>
    <cellStyle name="Nuovo 15 3 2 2" xfId="2202" xr:uid="{00000000-0005-0000-0000-00002D070000}"/>
    <cellStyle name="Nuovo 15 4" xfId="2203" xr:uid="{00000000-0005-0000-0000-00002E070000}"/>
    <cellStyle name="Nuovo 15 4 2" xfId="2204" xr:uid="{00000000-0005-0000-0000-00002F070000}"/>
    <cellStyle name="Nuovo 15 5" xfId="2205" xr:uid="{00000000-0005-0000-0000-000030070000}"/>
    <cellStyle name="Nuovo 16" xfId="614" xr:uid="{00000000-0005-0000-0000-000031070000}"/>
    <cellStyle name="Nuovo 16 2" xfId="615" xr:uid="{00000000-0005-0000-0000-000032070000}"/>
    <cellStyle name="Nuovo 16 3" xfId="616" xr:uid="{00000000-0005-0000-0000-000033070000}"/>
    <cellStyle name="Nuovo 16 3 2" xfId="2206" xr:uid="{00000000-0005-0000-0000-000034070000}"/>
    <cellStyle name="Nuovo 16 3 2 2" xfId="2207" xr:uid="{00000000-0005-0000-0000-000035070000}"/>
    <cellStyle name="Nuovo 16 4" xfId="2208" xr:uid="{00000000-0005-0000-0000-000036070000}"/>
    <cellStyle name="Nuovo 16 4 2" xfId="2209" xr:uid="{00000000-0005-0000-0000-000037070000}"/>
    <cellStyle name="Nuovo 16 5" xfId="2210" xr:uid="{00000000-0005-0000-0000-000038070000}"/>
    <cellStyle name="Nuovo 17" xfId="617" xr:uid="{00000000-0005-0000-0000-000039070000}"/>
    <cellStyle name="Nuovo 17 2" xfId="618" xr:uid="{00000000-0005-0000-0000-00003A070000}"/>
    <cellStyle name="Nuovo 17 3" xfId="619" xr:uid="{00000000-0005-0000-0000-00003B070000}"/>
    <cellStyle name="Nuovo 17 3 2" xfId="2211" xr:uid="{00000000-0005-0000-0000-00003C070000}"/>
    <cellStyle name="Nuovo 17 3 2 2" xfId="2212" xr:uid="{00000000-0005-0000-0000-00003D070000}"/>
    <cellStyle name="Nuovo 17 4" xfId="2213" xr:uid="{00000000-0005-0000-0000-00003E070000}"/>
    <cellStyle name="Nuovo 17 4 2" xfId="2214" xr:uid="{00000000-0005-0000-0000-00003F070000}"/>
    <cellStyle name="Nuovo 17 5" xfId="2215" xr:uid="{00000000-0005-0000-0000-000040070000}"/>
    <cellStyle name="Nuovo 18" xfId="620" xr:uid="{00000000-0005-0000-0000-000041070000}"/>
    <cellStyle name="Nuovo 18 2" xfId="621" xr:uid="{00000000-0005-0000-0000-000042070000}"/>
    <cellStyle name="Nuovo 18 3" xfId="622" xr:uid="{00000000-0005-0000-0000-000043070000}"/>
    <cellStyle name="Nuovo 18 3 2" xfId="2216" xr:uid="{00000000-0005-0000-0000-000044070000}"/>
    <cellStyle name="Nuovo 18 3 2 2" xfId="2217" xr:uid="{00000000-0005-0000-0000-000045070000}"/>
    <cellStyle name="Nuovo 18 4" xfId="2218" xr:uid="{00000000-0005-0000-0000-000046070000}"/>
    <cellStyle name="Nuovo 18 4 2" xfId="2219" xr:uid="{00000000-0005-0000-0000-000047070000}"/>
    <cellStyle name="Nuovo 18 5" xfId="2220" xr:uid="{00000000-0005-0000-0000-000048070000}"/>
    <cellStyle name="Nuovo 19" xfId="623" xr:uid="{00000000-0005-0000-0000-000049070000}"/>
    <cellStyle name="Nuovo 19 2" xfId="624" xr:uid="{00000000-0005-0000-0000-00004A070000}"/>
    <cellStyle name="Nuovo 19 3" xfId="625" xr:uid="{00000000-0005-0000-0000-00004B070000}"/>
    <cellStyle name="Nuovo 19 3 2" xfId="2221" xr:uid="{00000000-0005-0000-0000-00004C070000}"/>
    <cellStyle name="Nuovo 19 3 2 2" xfId="2222" xr:uid="{00000000-0005-0000-0000-00004D070000}"/>
    <cellStyle name="Nuovo 19 4" xfId="2223" xr:uid="{00000000-0005-0000-0000-00004E070000}"/>
    <cellStyle name="Nuovo 19 4 2" xfId="2224" xr:uid="{00000000-0005-0000-0000-00004F070000}"/>
    <cellStyle name="Nuovo 19 5" xfId="2225" xr:uid="{00000000-0005-0000-0000-000050070000}"/>
    <cellStyle name="Nuovo 2" xfId="626" xr:uid="{00000000-0005-0000-0000-000051070000}"/>
    <cellStyle name="Nuovo 2 2" xfId="627" xr:uid="{00000000-0005-0000-0000-000052070000}"/>
    <cellStyle name="Nuovo 2 3" xfId="628" xr:uid="{00000000-0005-0000-0000-000053070000}"/>
    <cellStyle name="Nuovo 2 3 2" xfId="2226" xr:uid="{00000000-0005-0000-0000-000054070000}"/>
    <cellStyle name="Nuovo 2 3 2 2" xfId="2227" xr:uid="{00000000-0005-0000-0000-000055070000}"/>
    <cellStyle name="Nuovo 2 4" xfId="2228" xr:uid="{00000000-0005-0000-0000-000056070000}"/>
    <cellStyle name="Nuovo 2 4 2" xfId="2229" xr:uid="{00000000-0005-0000-0000-000057070000}"/>
    <cellStyle name="Nuovo 2 5" xfId="2230" xr:uid="{00000000-0005-0000-0000-000058070000}"/>
    <cellStyle name="Nuovo 20" xfId="629" xr:uid="{00000000-0005-0000-0000-000059070000}"/>
    <cellStyle name="Nuovo 20 2" xfId="630" xr:uid="{00000000-0005-0000-0000-00005A070000}"/>
    <cellStyle name="Nuovo 20 3" xfId="631" xr:uid="{00000000-0005-0000-0000-00005B070000}"/>
    <cellStyle name="Nuovo 20 3 2" xfId="2231" xr:uid="{00000000-0005-0000-0000-00005C070000}"/>
    <cellStyle name="Nuovo 20 3 2 2" xfId="2232" xr:uid="{00000000-0005-0000-0000-00005D070000}"/>
    <cellStyle name="Nuovo 20 4" xfId="2233" xr:uid="{00000000-0005-0000-0000-00005E070000}"/>
    <cellStyle name="Nuovo 20 4 2" xfId="2234" xr:uid="{00000000-0005-0000-0000-00005F070000}"/>
    <cellStyle name="Nuovo 20 5" xfId="2235" xr:uid="{00000000-0005-0000-0000-000060070000}"/>
    <cellStyle name="Nuovo 21" xfId="632" xr:uid="{00000000-0005-0000-0000-000061070000}"/>
    <cellStyle name="Nuovo 21 2" xfId="633" xr:uid="{00000000-0005-0000-0000-000062070000}"/>
    <cellStyle name="Nuovo 21 3" xfId="634" xr:uid="{00000000-0005-0000-0000-000063070000}"/>
    <cellStyle name="Nuovo 21 3 2" xfId="2236" xr:uid="{00000000-0005-0000-0000-000064070000}"/>
    <cellStyle name="Nuovo 21 3 2 2" xfId="2237" xr:uid="{00000000-0005-0000-0000-000065070000}"/>
    <cellStyle name="Nuovo 21 4" xfId="2238" xr:uid="{00000000-0005-0000-0000-000066070000}"/>
    <cellStyle name="Nuovo 21 4 2" xfId="2239" xr:uid="{00000000-0005-0000-0000-000067070000}"/>
    <cellStyle name="Nuovo 21 5" xfId="2240" xr:uid="{00000000-0005-0000-0000-000068070000}"/>
    <cellStyle name="Nuovo 22" xfId="635" xr:uid="{00000000-0005-0000-0000-000069070000}"/>
    <cellStyle name="Nuovo 22 2" xfId="636" xr:uid="{00000000-0005-0000-0000-00006A070000}"/>
    <cellStyle name="Nuovo 22 3" xfId="637" xr:uid="{00000000-0005-0000-0000-00006B070000}"/>
    <cellStyle name="Nuovo 22 3 2" xfId="2241" xr:uid="{00000000-0005-0000-0000-00006C070000}"/>
    <cellStyle name="Nuovo 22 3 2 2" xfId="2242" xr:uid="{00000000-0005-0000-0000-00006D070000}"/>
    <cellStyle name="Nuovo 22 4" xfId="2243" xr:uid="{00000000-0005-0000-0000-00006E070000}"/>
    <cellStyle name="Nuovo 22 4 2" xfId="2244" xr:uid="{00000000-0005-0000-0000-00006F070000}"/>
    <cellStyle name="Nuovo 22 5" xfId="2245" xr:uid="{00000000-0005-0000-0000-000070070000}"/>
    <cellStyle name="Nuovo 23" xfId="638" xr:uid="{00000000-0005-0000-0000-000071070000}"/>
    <cellStyle name="Nuovo 23 2" xfId="639" xr:uid="{00000000-0005-0000-0000-000072070000}"/>
    <cellStyle name="Nuovo 23 3" xfId="640" xr:uid="{00000000-0005-0000-0000-000073070000}"/>
    <cellStyle name="Nuovo 23 3 2" xfId="2246" xr:uid="{00000000-0005-0000-0000-000074070000}"/>
    <cellStyle name="Nuovo 23 3 2 2" xfId="2247" xr:uid="{00000000-0005-0000-0000-000075070000}"/>
    <cellStyle name="Nuovo 23 4" xfId="2248" xr:uid="{00000000-0005-0000-0000-000076070000}"/>
    <cellStyle name="Nuovo 23 4 2" xfId="2249" xr:uid="{00000000-0005-0000-0000-000077070000}"/>
    <cellStyle name="Nuovo 23 5" xfId="2250" xr:uid="{00000000-0005-0000-0000-000078070000}"/>
    <cellStyle name="Nuovo 24" xfId="641" xr:uid="{00000000-0005-0000-0000-000079070000}"/>
    <cellStyle name="Nuovo 24 2" xfId="642" xr:uid="{00000000-0005-0000-0000-00007A070000}"/>
    <cellStyle name="Nuovo 24 3" xfId="643" xr:uid="{00000000-0005-0000-0000-00007B070000}"/>
    <cellStyle name="Nuovo 24 3 2" xfId="2251" xr:uid="{00000000-0005-0000-0000-00007C070000}"/>
    <cellStyle name="Nuovo 24 3 2 2" xfId="2252" xr:uid="{00000000-0005-0000-0000-00007D070000}"/>
    <cellStyle name="Nuovo 24 4" xfId="2253" xr:uid="{00000000-0005-0000-0000-00007E070000}"/>
    <cellStyle name="Nuovo 24 4 2" xfId="2254" xr:uid="{00000000-0005-0000-0000-00007F070000}"/>
    <cellStyle name="Nuovo 24 5" xfId="2255" xr:uid="{00000000-0005-0000-0000-000080070000}"/>
    <cellStyle name="Nuovo 25" xfId="644" xr:uid="{00000000-0005-0000-0000-000081070000}"/>
    <cellStyle name="Nuovo 25 2" xfId="645" xr:uid="{00000000-0005-0000-0000-000082070000}"/>
    <cellStyle name="Nuovo 25 3" xfId="646" xr:uid="{00000000-0005-0000-0000-000083070000}"/>
    <cellStyle name="Nuovo 25 3 2" xfId="2256" xr:uid="{00000000-0005-0000-0000-000084070000}"/>
    <cellStyle name="Nuovo 25 3 2 2" xfId="2257" xr:uid="{00000000-0005-0000-0000-000085070000}"/>
    <cellStyle name="Nuovo 25 4" xfId="2258" xr:uid="{00000000-0005-0000-0000-000086070000}"/>
    <cellStyle name="Nuovo 25 4 2" xfId="2259" xr:uid="{00000000-0005-0000-0000-000087070000}"/>
    <cellStyle name="Nuovo 25 5" xfId="2260" xr:uid="{00000000-0005-0000-0000-000088070000}"/>
    <cellStyle name="Nuovo 26" xfId="647" xr:uid="{00000000-0005-0000-0000-000089070000}"/>
    <cellStyle name="Nuovo 26 2" xfId="648" xr:uid="{00000000-0005-0000-0000-00008A070000}"/>
    <cellStyle name="Nuovo 26 3" xfId="649" xr:uid="{00000000-0005-0000-0000-00008B070000}"/>
    <cellStyle name="Nuovo 26 3 2" xfId="2261" xr:uid="{00000000-0005-0000-0000-00008C070000}"/>
    <cellStyle name="Nuovo 26 3 2 2" xfId="2262" xr:uid="{00000000-0005-0000-0000-00008D070000}"/>
    <cellStyle name="Nuovo 26 4" xfId="2263" xr:uid="{00000000-0005-0000-0000-00008E070000}"/>
    <cellStyle name="Nuovo 26 4 2" xfId="2264" xr:uid="{00000000-0005-0000-0000-00008F070000}"/>
    <cellStyle name="Nuovo 26 5" xfId="2265" xr:uid="{00000000-0005-0000-0000-000090070000}"/>
    <cellStyle name="Nuovo 27" xfId="650" xr:uid="{00000000-0005-0000-0000-000091070000}"/>
    <cellStyle name="Nuovo 27 2" xfId="651" xr:uid="{00000000-0005-0000-0000-000092070000}"/>
    <cellStyle name="Nuovo 27 3" xfId="652" xr:uid="{00000000-0005-0000-0000-000093070000}"/>
    <cellStyle name="Nuovo 27 3 2" xfId="2266" xr:uid="{00000000-0005-0000-0000-000094070000}"/>
    <cellStyle name="Nuovo 27 3 2 2" xfId="2267" xr:uid="{00000000-0005-0000-0000-000095070000}"/>
    <cellStyle name="Nuovo 27 4" xfId="2268" xr:uid="{00000000-0005-0000-0000-000096070000}"/>
    <cellStyle name="Nuovo 27 4 2" xfId="2269" xr:uid="{00000000-0005-0000-0000-000097070000}"/>
    <cellStyle name="Nuovo 27 5" xfId="2270" xr:uid="{00000000-0005-0000-0000-000098070000}"/>
    <cellStyle name="Nuovo 28" xfId="653" xr:uid="{00000000-0005-0000-0000-000099070000}"/>
    <cellStyle name="Nuovo 28 2" xfId="654" xr:uid="{00000000-0005-0000-0000-00009A070000}"/>
    <cellStyle name="Nuovo 28 3" xfId="655" xr:uid="{00000000-0005-0000-0000-00009B070000}"/>
    <cellStyle name="Nuovo 28 3 2" xfId="2271" xr:uid="{00000000-0005-0000-0000-00009C070000}"/>
    <cellStyle name="Nuovo 28 3 2 2" xfId="2272" xr:uid="{00000000-0005-0000-0000-00009D070000}"/>
    <cellStyle name="Nuovo 28 4" xfId="2273" xr:uid="{00000000-0005-0000-0000-00009E070000}"/>
    <cellStyle name="Nuovo 28 4 2" xfId="2274" xr:uid="{00000000-0005-0000-0000-00009F070000}"/>
    <cellStyle name="Nuovo 28 5" xfId="2275" xr:uid="{00000000-0005-0000-0000-0000A0070000}"/>
    <cellStyle name="Nuovo 29" xfId="656" xr:uid="{00000000-0005-0000-0000-0000A1070000}"/>
    <cellStyle name="Nuovo 29 2" xfId="657" xr:uid="{00000000-0005-0000-0000-0000A2070000}"/>
    <cellStyle name="Nuovo 29 3" xfId="658" xr:uid="{00000000-0005-0000-0000-0000A3070000}"/>
    <cellStyle name="Nuovo 29 3 2" xfId="2276" xr:uid="{00000000-0005-0000-0000-0000A4070000}"/>
    <cellStyle name="Nuovo 29 3 2 2" xfId="2277" xr:uid="{00000000-0005-0000-0000-0000A5070000}"/>
    <cellStyle name="Nuovo 29 4" xfId="2278" xr:uid="{00000000-0005-0000-0000-0000A6070000}"/>
    <cellStyle name="Nuovo 29 4 2" xfId="2279" xr:uid="{00000000-0005-0000-0000-0000A7070000}"/>
    <cellStyle name="Nuovo 29 5" xfId="2280" xr:uid="{00000000-0005-0000-0000-0000A8070000}"/>
    <cellStyle name="Nuovo 3" xfId="659" xr:uid="{00000000-0005-0000-0000-0000A9070000}"/>
    <cellStyle name="Nuovo 3 2" xfId="660" xr:uid="{00000000-0005-0000-0000-0000AA070000}"/>
    <cellStyle name="Nuovo 3 3" xfId="661" xr:uid="{00000000-0005-0000-0000-0000AB070000}"/>
    <cellStyle name="Nuovo 3 3 2" xfId="2281" xr:uid="{00000000-0005-0000-0000-0000AC070000}"/>
    <cellStyle name="Nuovo 3 3 2 2" xfId="2282" xr:uid="{00000000-0005-0000-0000-0000AD070000}"/>
    <cellStyle name="Nuovo 3 4" xfId="2283" xr:uid="{00000000-0005-0000-0000-0000AE070000}"/>
    <cellStyle name="Nuovo 3 4 2" xfId="2284" xr:uid="{00000000-0005-0000-0000-0000AF070000}"/>
    <cellStyle name="Nuovo 3 5" xfId="2285" xr:uid="{00000000-0005-0000-0000-0000B0070000}"/>
    <cellStyle name="Nuovo 30" xfId="662" xr:uid="{00000000-0005-0000-0000-0000B1070000}"/>
    <cellStyle name="Nuovo 30 2" xfId="663" xr:uid="{00000000-0005-0000-0000-0000B2070000}"/>
    <cellStyle name="Nuovo 30 3" xfId="664" xr:uid="{00000000-0005-0000-0000-0000B3070000}"/>
    <cellStyle name="Nuovo 30 3 2" xfId="2286" xr:uid="{00000000-0005-0000-0000-0000B4070000}"/>
    <cellStyle name="Nuovo 30 3 2 2" xfId="2287" xr:uid="{00000000-0005-0000-0000-0000B5070000}"/>
    <cellStyle name="Nuovo 30 4" xfId="2288" xr:uid="{00000000-0005-0000-0000-0000B6070000}"/>
    <cellStyle name="Nuovo 30 4 2" xfId="2289" xr:uid="{00000000-0005-0000-0000-0000B7070000}"/>
    <cellStyle name="Nuovo 30 5" xfId="2290" xr:uid="{00000000-0005-0000-0000-0000B8070000}"/>
    <cellStyle name="Nuovo 31" xfId="665" xr:uid="{00000000-0005-0000-0000-0000B9070000}"/>
    <cellStyle name="Nuovo 31 2" xfId="666" xr:uid="{00000000-0005-0000-0000-0000BA070000}"/>
    <cellStyle name="Nuovo 31 3" xfId="667" xr:uid="{00000000-0005-0000-0000-0000BB070000}"/>
    <cellStyle name="Nuovo 31 3 2" xfId="2291" xr:uid="{00000000-0005-0000-0000-0000BC070000}"/>
    <cellStyle name="Nuovo 31 3 2 2" xfId="2292" xr:uid="{00000000-0005-0000-0000-0000BD070000}"/>
    <cellStyle name="Nuovo 31 4" xfId="2293" xr:uid="{00000000-0005-0000-0000-0000BE070000}"/>
    <cellStyle name="Nuovo 31 4 2" xfId="2294" xr:uid="{00000000-0005-0000-0000-0000BF070000}"/>
    <cellStyle name="Nuovo 31 5" xfId="2295" xr:uid="{00000000-0005-0000-0000-0000C0070000}"/>
    <cellStyle name="Nuovo 32" xfId="668" xr:uid="{00000000-0005-0000-0000-0000C1070000}"/>
    <cellStyle name="Nuovo 32 2" xfId="669" xr:uid="{00000000-0005-0000-0000-0000C2070000}"/>
    <cellStyle name="Nuovo 32 3" xfId="670" xr:uid="{00000000-0005-0000-0000-0000C3070000}"/>
    <cellStyle name="Nuovo 32 3 2" xfId="2296" xr:uid="{00000000-0005-0000-0000-0000C4070000}"/>
    <cellStyle name="Nuovo 32 3 2 2" xfId="2297" xr:uid="{00000000-0005-0000-0000-0000C5070000}"/>
    <cellStyle name="Nuovo 32 4" xfId="2298" xr:uid="{00000000-0005-0000-0000-0000C6070000}"/>
    <cellStyle name="Nuovo 32 4 2" xfId="2299" xr:uid="{00000000-0005-0000-0000-0000C7070000}"/>
    <cellStyle name="Nuovo 32 5" xfId="2300" xr:uid="{00000000-0005-0000-0000-0000C8070000}"/>
    <cellStyle name="Nuovo 33" xfId="671" xr:uid="{00000000-0005-0000-0000-0000C9070000}"/>
    <cellStyle name="Nuovo 33 2" xfId="672" xr:uid="{00000000-0005-0000-0000-0000CA070000}"/>
    <cellStyle name="Nuovo 33 3" xfId="673" xr:uid="{00000000-0005-0000-0000-0000CB070000}"/>
    <cellStyle name="Nuovo 33 3 2" xfId="2301" xr:uid="{00000000-0005-0000-0000-0000CC070000}"/>
    <cellStyle name="Nuovo 33 3 2 2" xfId="2302" xr:uid="{00000000-0005-0000-0000-0000CD070000}"/>
    <cellStyle name="Nuovo 33 4" xfId="2303" xr:uid="{00000000-0005-0000-0000-0000CE070000}"/>
    <cellStyle name="Nuovo 33 4 2" xfId="2304" xr:uid="{00000000-0005-0000-0000-0000CF070000}"/>
    <cellStyle name="Nuovo 33 5" xfId="2305" xr:uid="{00000000-0005-0000-0000-0000D0070000}"/>
    <cellStyle name="Nuovo 34" xfId="674" xr:uid="{00000000-0005-0000-0000-0000D1070000}"/>
    <cellStyle name="Nuovo 34 2" xfId="675" xr:uid="{00000000-0005-0000-0000-0000D2070000}"/>
    <cellStyle name="Nuovo 34 3" xfId="676" xr:uid="{00000000-0005-0000-0000-0000D3070000}"/>
    <cellStyle name="Nuovo 34 3 2" xfId="2306" xr:uid="{00000000-0005-0000-0000-0000D4070000}"/>
    <cellStyle name="Nuovo 34 3 2 2" xfId="2307" xr:uid="{00000000-0005-0000-0000-0000D5070000}"/>
    <cellStyle name="Nuovo 34 4" xfId="2308" xr:uid="{00000000-0005-0000-0000-0000D6070000}"/>
    <cellStyle name="Nuovo 34 4 2" xfId="2309" xr:uid="{00000000-0005-0000-0000-0000D7070000}"/>
    <cellStyle name="Nuovo 34 5" xfId="2310" xr:uid="{00000000-0005-0000-0000-0000D8070000}"/>
    <cellStyle name="Nuovo 35" xfId="677" xr:uid="{00000000-0005-0000-0000-0000D9070000}"/>
    <cellStyle name="Nuovo 35 2" xfId="678" xr:uid="{00000000-0005-0000-0000-0000DA070000}"/>
    <cellStyle name="Nuovo 35 3" xfId="679" xr:uid="{00000000-0005-0000-0000-0000DB070000}"/>
    <cellStyle name="Nuovo 35 3 2" xfId="2311" xr:uid="{00000000-0005-0000-0000-0000DC070000}"/>
    <cellStyle name="Nuovo 35 3 2 2" xfId="2312" xr:uid="{00000000-0005-0000-0000-0000DD070000}"/>
    <cellStyle name="Nuovo 35 4" xfId="2313" xr:uid="{00000000-0005-0000-0000-0000DE070000}"/>
    <cellStyle name="Nuovo 35 4 2" xfId="2314" xr:uid="{00000000-0005-0000-0000-0000DF070000}"/>
    <cellStyle name="Nuovo 35 5" xfId="2315" xr:uid="{00000000-0005-0000-0000-0000E0070000}"/>
    <cellStyle name="Nuovo 36" xfId="680" xr:uid="{00000000-0005-0000-0000-0000E1070000}"/>
    <cellStyle name="Nuovo 36 2" xfId="681" xr:uid="{00000000-0005-0000-0000-0000E2070000}"/>
    <cellStyle name="Nuovo 36 3" xfId="682" xr:uid="{00000000-0005-0000-0000-0000E3070000}"/>
    <cellStyle name="Nuovo 36 3 2" xfId="2316" xr:uid="{00000000-0005-0000-0000-0000E4070000}"/>
    <cellStyle name="Nuovo 36 3 2 2" xfId="2317" xr:uid="{00000000-0005-0000-0000-0000E5070000}"/>
    <cellStyle name="Nuovo 36 4" xfId="2318" xr:uid="{00000000-0005-0000-0000-0000E6070000}"/>
    <cellStyle name="Nuovo 36 4 2" xfId="2319" xr:uid="{00000000-0005-0000-0000-0000E7070000}"/>
    <cellStyle name="Nuovo 36 5" xfId="2320" xr:uid="{00000000-0005-0000-0000-0000E8070000}"/>
    <cellStyle name="Nuovo 37" xfId="683" xr:uid="{00000000-0005-0000-0000-0000E9070000}"/>
    <cellStyle name="Nuovo 37 2" xfId="684" xr:uid="{00000000-0005-0000-0000-0000EA070000}"/>
    <cellStyle name="Nuovo 37 3" xfId="685" xr:uid="{00000000-0005-0000-0000-0000EB070000}"/>
    <cellStyle name="Nuovo 37 3 2" xfId="2321" xr:uid="{00000000-0005-0000-0000-0000EC070000}"/>
    <cellStyle name="Nuovo 37 3 2 2" xfId="2322" xr:uid="{00000000-0005-0000-0000-0000ED070000}"/>
    <cellStyle name="Nuovo 37 4" xfId="2323" xr:uid="{00000000-0005-0000-0000-0000EE070000}"/>
    <cellStyle name="Nuovo 37 4 2" xfId="2324" xr:uid="{00000000-0005-0000-0000-0000EF070000}"/>
    <cellStyle name="Nuovo 37 5" xfId="2325" xr:uid="{00000000-0005-0000-0000-0000F0070000}"/>
    <cellStyle name="Nuovo 38" xfId="686" xr:uid="{00000000-0005-0000-0000-0000F1070000}"/>
    <cellStyle name="Nuovo 38 2" xfId="687" xr:uid="{00000000-0005-0000-0000-0000F2070000}"/>
    <cellStyle name="Nuovo 38 3" xfId="688" xr:uid="{00000000-0005-0000-0000-0000F3070000}"/>
    <cellStyle name="Nuovo 38 3 2" xfId="2326" xr:uid="{00000000-0005-0000-0000-0000F4070000}"/>
    <cellStyle name="Nuovo 38 3 2 2" xfId="2327" xr:uid="{00000000-0005-0000-0000-0000F5070000}"/>
    <cellStyle name="Nuovo 38 4" xfId="2328" xr:uid="{00000000-0005-0000-0000-0000F6070000}"/>
    <cellStyle name="Nuovo 38 4 2" xfId="2329" xr:uid="{00000000-0005-0000-0000-0000F7070000}"/>
    <cellStyle name="Nuovo 38 5" xfId="2330" xr:uid="{00000000-0005-0000-0000-0000F8070000}"/>
    <cellStyle name="Nuovo 39" xfId="689" xr:uid="{00000000-0005-0000-0000-0000F9070000}"/>
    <cellStyle name="Nuovo 39 2" xfId="690" xr:uid="{00000000-0005-0000-0000-0000FA070000}"/>
    <cellStyle name="Nuovo 39 3" xfId="691" xr:uid="{00000000-0005-0000-0000-0000FB070000}"/>
    <cellStyle name="Nuovo 39 3 2" xfId="2331" xr:uid="{00000000-0005-0000-0000-0000FC070000}"/>
    <cellStyle name="Nuovo 39 3 2 2" xfId="2332" xr:uid="{00000000-0005-0000-0000-0000FD070000}"/>
    <cellStyle name="Nuovo 39 4" xfId="2333" xr:uid="{00000000-0005-0000-0000-0000FE070000}"/>
    <cellStyle name="Nuovo 39 4 2" xfId="2334" xr:uid="{00000000-0005-0000-0000-0000FF070000}"/>
    <cellStyle name="Nuovo 39 5" xfId="2335" xr:uid="{00000000-0005-0000-0000-000000080000}"/>
    <cellStyle name="Nuovo 4" xfId="692" xr:uid="{00000000-0005-0000-0000-000001080000}"/>
    <cellStyle name="Nuovo 4 2" xfId="693" xr:uid="{00000000-0005-0000-0000-000002080000}"/>
    <cellStyle name="Nuovo 4 3" xfId="694" xr:uid="{00000000-0005-0000-0000-000003080000}"/>
    <cellStyle name="Nuovo 4 3 2" xfId="2336" xr:uid="{00000000-0005-0000-0000-000004080000}"/>
    <cellStyle name="Nuovo 4 3 2 2" xfId="2337" xr:uid="{00000000-0005-0000-0000-000005080000}"/>
    <cellStyle name="Nuovo 4 4" xfId="2338" xr:uid="{00000000-0005-0000-0000-000006080000}"/>
    <cellStyle name="Nuovo 4 4 2" xfId="2339" xr:uid="{00000000-0005-0000-0000-000007080000}"/>
    <cellStyle name="Nuovo 4 5" xfId="2340" xr:uid="{00000000-0005-0000-0000-000008080000}"/>
    <cellStyle name="Nuovo 40" xfId="695" xr:uid="{00000000-0005-0000-0000-000009080000}"/>
    <cellStyle name="Nuovo 40 2" xfId="696" xr:uid="{00000000-0005-0000-0000-00000A080000}"/>
    <cellStyle name="Nuovo 40 3" xfId="697" xr:uid="{00000000-0005-0000-0000-00000B080000}"/>
    <cellStyle name="Nuovo 40 3 2" xfId="2341" xr:uid="{00000000-0005-0000-0000-00000C080000}"/>
    <cellStyle name="Nuovo 40 3 2 2" xfId="2342" xr:uid="{00000000-0005-0000-0000-00000D080000}"/>
    <cellStyle name="Nuovo 40 4" xfId="2343" xr:uid="{00000000-0005-0000-0000-00000E080000}"/>
    <cellStyle name="Nuovo 40 4 2" xfId="2344" xr:uid="{00000000-0005-0000-0000-00000F080000}"/>
    <cellStyle name="Nuovo 40 5" xfId="2345" xr:uid="{00000000-0005-0000-0000-000010080000}"/>
    <cellStyle name="Nuovo 41" xfId="698" xr:uid="{00000000-0005-0000-0000-000011080000}"/>
    <cellStyle name="Nuovo 41 2" xfId="699" xr:uid="{00000000-0005-0000-0000-000012080000}"/>
    <cellStyle name="Nuovo 41 3" xfId="700" xr:uid="{00000000-0005-0000-0000-000013080000}"/>
    <cellStyle name="Nuovo 41 3 2" xfId="2346" xr:uid="{00000000-0005-0000-0000-000014080000}"/>
    <cellStyle name="Nuovo 41 3 2 2" xfId="2347" xr:uid="{00000000-0005-0000-0000-000015080000}"/>
    <cellStyle name="Nuovo 41 4" xfId="2348" xr:uid="{00000000-0005-0000-0000-000016080000}"/>
    <cellStyle name="Nuovo 41 4 2" xfId="2349" xr:uid="{00000000-0005-0000-0000-000017080000}"/>
    <cellStyle name="Nuovo 41 5" xfId="2350" xr:uid="{00000000-0005-0000-0000-000018080000}"/>
    <cellStyle name="Nuovo 42" xfId="701" xr:uid="{00000000-0005-0000-0000-000019080000}"/>
    <cellStyle name="Nuovo 42 2" xfId="702" xr:uid="{00000000-0005-0000-0000-00001A080000}"/>
    <cellStyle name="Nuovo 42 3" xfId="703" xr:uid="{00000000-0005-0000-0000-00001B080000}"/>
    <cellStyle name="Nuovo 42 3 2" xfId="2351" xr:uid="{00000000-0005-0000-0000-00001C080000}"/>
    <cellStyle name="Nuovo 42 3 2 2" xfId="2352" xr:uid="{00000000-0005-0000-0000-00001D080000}"/>
    <cellStyle name="Nuovo 42 4" xfId="2353" xr:uid="{00000000-0005-0000-0000-00001E080000}"/>
    <cellStyle name="Nuovo 42 4 2" xfId="2354" xr:uid="{00000000-0005-0000-0000-00001F080000}"/>
    <cellStyle name="Nuovo 42 5" xfId="2355" xr:uid="{00000000-0005-0000-0000-000020080000}"/>
    <cellStyle name="Nuovo 43" xfId="704" xr:uid="{00000000-0005-0000-0000-000021080000}"/>
    <cellStyle name="Nuovo 43 2" xfId="705" xr:uid="{00000000-0005-0000-0000-000022080000}"/>
    <cellStyle name="Nuovo 43 3" xfId="706" xr:uid="{00000000-0005-0000-0000-000023080000}"/>
    <cellStyle name="Nuovo 43 3 2" xfId="2356" xr:uid="{00000000-0005-0000-0000-000024080000}"/>
    <cellStyle name="Nuovo 43 3 2 2" xfId="2357" xr:uid="{00000000-0005-0000-0000-000025080000}"/>
    <cellStyle name="Nuovo 43 4" xfId="2358" xr:uid="{00000000-0005-0000-0000-000026080000}"/>
    <cellStyle name="Nuovo 43 4 2" xfId="2359" xr:uid="{00000000-0005-0000-0000-000027080000}"/>
    <cellStyle name="Nuovo 43 5" xfId="2360" xr:uid="{00000000-0005-0000-0000-000028080000}"/>
    <cellStyle name="Nuovo 44" xfId="707" xr:uid="{00000000-0005-0000-0000-000029080000}"/>
    <cellStyle name="Nuovo 44 2" xfId="708" xr:uid="{00000000-0005-0000-0000-00002A080000}"/>
    <cellStyle name="Nuovo 44 3" xfId="709" xr:uid="{00000000-0005-0000-0000-00002B080000}"/>
    <cellStyle name="Nuovo 44 3 2" xfId="2361" xr:uid="{00000000-0005-0000-0000-00002C080000}"/>
    <cellStyle name="Nuovo 44 3 2 2" xfId="2362" xr:uid="{00000000-0005-0000-0000-00002D080000}"/>
    <cellStyle name="Nuovo 44 4" xfId="2363" xr:uid="{00000000-0005-0000-0000-00002E080000}"/>
    <cellStyle name="Nuovo 44 4 2" xfId="2364" xr:uid="{00000000-0005-0000-0000-00002F080000}"/>
    <cellStyle name="Nuovo 44 5" xfId="2365" xr:uid="{00000000-0005-0000-0000-000030080000}"/>
    <cellStyle name="Nuovo 45" xfId="710" xr:uid="{00000000-0005-0000-0000-000031080000}"/>
    <cellStyle name="Nuovo 46" xfId="711" xr:uid="{00000000-0005-0000-0000-000032080000}"/>
    <cellStyle name="Nuovo 46 2" xfId="2366" xr:uid="{00000000-0005-0000-0000-000033080000}"/>
    <cellStyle name="Nuovo 46 2 2" xfId="2367" xr:uid="{00000000-0005-0000-0000-000034080000}"/>
    <cellStyle name="Nuovo 47" xfId="2368" xr:uid="{00000000-0005-0000-0000-000035080000}"/>
    <cellStyle name="Nuovo 47 2" xfId="2369" xr:uid="{00000000-0005-0000-0000-000036080000}"/>
    <cellStyle name="Nuovo 48" xfId="2370" xr:uid="{00000000-0005-0000-0000-000037080000}"/>
    <cellStyle name="Nuovo 5" xfId="712" xr:uid="{00000000-0005-0000-0000-000038080000}"/>
    <cellStyle name="Nuovo 5 2" xfId="713" xr:uid="{00000000-0005-0000-0000-000039080000}"/>
    <cellStyle name="Nuovo 5 3" xfId="714" xr:uid="{00000000-0005-0000-0000-00003A080000}"/>
    <cellStyle name="Nuovo 5 3 2" xfId="2371" xr:uid="{00000000-0005-0000-0000-00003B080000}"/>
    <cellStyle name="Nuovo 5 3 2 2" xfId="2372" xr:uid="{00000000-0005-0000-0000-00003C080000}"/>
    <cellStyle name="Nuovo 5 4" xfId="2373" xr:uid="{00000000-0005-0000-0000-00003D080000}"/>
    <cellStyle name="Nuovo 5 4 2" xfId="2374" xr:uid="{00000000-0005-0000-0000-00003E080000}"/>
    <cellStyle name="Nuovo 5 5" xfId="2375" xr:uid="{00000000-0005-0000-0000-00003F080000}"/>
    <cellStyle name="Nuovo 6" xfId="715" xr:uid="{00000000-0005-0000-0000-000040080000}"/>
    <cellStyle name="Nuovo 6 2" xfId="716" xr:uid="{00000000-0005-0000-0000-000041080000}"/>
    <cellStyle name="Nuovo 6 3" xfId="717" xr:uid="{00000000-0005-0000-0000-000042080000}"/>
    <cellStyle name="Nuovo 6 3 2" xfId="2376" xr:uid="{00000000-0005-0000-0000-000043080000}"/>
    <cellStyle name="Nuovo 6 3 2 2" xfId="2377" xr:uid="{00000000-0005-0000-0000-000044080000}"/>
    <cellStyle name="Nuovo 6 4" xfId="2378" xr:uid="{00000000-0005-0000-0000-000045080000}"/>
    <cellStyle name="Nuovo 6 4 2" xfId="2379" xr:uid="{00000000-0005-0000-0000-000046080000}"/>
    <cellStyle name="Nuovo 6 5" xfId="2380" xr:uid="{00000000-0005-0000-0000-000047080000}"/>
    <cellStyle name="Nuovo 7" xfId="718" xr:uid="{00000000-0005-0000-0000-000048080000}"/>
    <cellStyle name="Nuovo 7 2" xfId="719" xr:uid="{00000000-0005-0000-0000-000049080000}"/>
    <cellStyle name="Nuovo 7 3" xfId="720" xr:uid="{00000000-0005-0000-0000-00004A080000}"/>
    <cellStyle name="Nuovo 7 3 2" xfId="2381" xr:uid="{00000000-0005-0000-0000-00004B080000}"/>
    <cellStyle name="Nuovo 7 3 2 2" xfId="2382" xr:uid="{00000000-0005-0000-0000-00004C080000}"/>
    <cellStyle name="Nuovo 7 4" xfId="2383" xr:uid="{00000000-0005-0000-0000-00004D080000}"/>
    <cellStyle name="Nuovo 7 4 2" xfId="2384" xr:uid="{00000000-0005-0000-0000-00004E080000}"/>
    <cellStyle name="Nuovo 7 5" xfId="2385" xr:uid="{00000000-0005-0000-0000-00004F080000}"/>
    <cellStyle name="Nuovo 8" xfId="721" xr:uid="{00000000-0005-0000-0000-000050080000}"/>
    <cellStyle name="Nuovo 8 2" xfId="722" xr:uid="{00000000-0005-0000-0000-000051080000}"/>
    <cellStyle name="Nuovo 8 3" xfId="723" xr:uid="{00000000-0005-0000-0000-000052080000}"/>
    <cellStyle name="Nuovo 8 3 2" xfId="2386" xr:uid="{00000000-0005-0000-0000-000053080000}"/>
    <cellStyle name="Nuovo 8 3 2 2" xfId="2387" xr:uid="{00000000-0005-0000-0000-000054080000}"/>
    <cellStyle name="Nuovo 8 4" xfId="2388" xr:uid="{00000000-0005-0000-0000-000055080000}"/>
    <cellStyle name="Nuovo 8 4 2" xfId="2389" xr:uid="{00000000-0005-0000-0000-000056080000}"/>
    <cellStyle name="Nuovo 8 5" xfId="2390" xr:uid="{00000000-0005-0000-0000-000057080000}"/>
    <cellStyle name="Nuovo 9" xfId="724" xr:uid="{00000000-0005-0000-0000-000058080000}"/>
    <cellStyle name="Nuovo 9 2" xfId="725" xr:uid="{00000000-0005-0000-0000-000059080000}"/>
    <cellStyle name="Nuovo 9 3" xfId="726" xr:uid="{00000000-0005-0000-0000-00005A080000}"/>
    <cellStyle name="Nuovo 9 3 2" xfId="2391" xr:uid="{00000000-0005-0000-0000-00005B080000}"/>
    <cellStyle name="Nuovo 9 3 2 2" xfId="2392" xr:uid="{00000000-0005-0000-0000-00005C080000}"/>
    <cellStyle name="Nuovo 9 4" xfId="2393" xr:uid="{00000000-0005-0000-0000-00005D080000}"/>
    <cellStyle name="Nuovo 9 4 2" xfId="2394" xr:uid="{00000000-0005-0000-0000-00005E080000}"/>
    <cellStyle name="Nuovo 9 5" xfId="2395" xr:uid="{00000000-0005-0000-0000-00005F080000}"/>
    <cellStyle name="Output" xfId="727" builtinId="21" customBuiltin="1"/>
    <cellStyle name="Output 2" xfId="728" xr:uid="{00000000-0005-0000-0000-000061080000}"/>
    <cellStyle name="Output 2 2" xfId="729" xr:uid="{00000000-0005-0000-0000-000062080000}"/>
    <cellStyle name="Output 2 2 2" xfId="730" xr:uid="{00000000-0005-0000-0000-000063080000}"/>
    <cellStyle name="Output 2 2 3" xfId="731" xr:uid="{00000000-0005-0000-0000-000064080000}"/>
    <cellStyle name="Output 2 2 4" xfId="732" xr:uid="{00000000-0005-0000-0000-000065080000}"/>
    <cellStyle name="Output 2 2 5" xfId="733" xr:uid="{00000000-0005-0000-0000-000066080000}"/>
    <cellStyle name="Output 2 3" xfId="734" xr:uid="{00000000-0005-0000-0000-000067080000}"/>
    <cellStyle name="Output 2 4" xfId="735" xr:uid="{00000000-0005-0000-0000-000068080000}"/>
    <cellStyle name="Output 2 5" xfId="736" xr:uid="{00000000-0005-0000-0000-000069080000}"/>
    <cellStyle name="Output 2 6" xfId="737" xr:uid="{00000000-0005-0000-0000-00006A080000}"/>
    <cellStyle name="Output 3" xfId="2396" xr:uid="{00000000-0005-0000-0000-00006B080000}"/>
    <cellStyle name="Output 3 2" xfId="2397" xr:uid="{00000000-0005-0000-0000-00006C080000}"/>
    <cellStyle name="Overskrift 1" xfId="206" builtinId="16" customBuiltin="1"/>
    <cellStyle name="Overskrift 2" xfId="207" builtinId="17" customBuiltin="1"/>
    <cellStyle name="Overskrift 3" xfId="208" builtinId="18" customBuiltin="1"/>
    <cellStyle name="Overskrift 4" xfId="209" builtinId="19" customBuiltin="1"/>
    <cellStyle name="Percen - Type1" xfId="2398" xr:uid="{00000000-0005-0000-0000-00006D080000}"/>
    <cellStyle name="Percent 2" xfId="738" xr:uid="{00000000-0005-0000-0000-00006E080000}"/>
    <cellStyle name="Percent 2 2" xfId="739" xr:uid="{00000000-0005-0000-0000-00006F080000}"/>
    <cellStyle name="Percent 2 2 2" xfId="2399" xr:uid="{00000000-0005-0000-0000-000070080000}"/>
    <cellStyle name="Percent 2 2 3" xfId="2400" xr:uid="{00000000-0005-0000-0000-000071080000}"/>
    <cellStyle name="Percent 2 2 3 2" xfId="2401" xr:uid="{00000000-0005-0000-0000-000072080000}"/>
    <cellStyle name="Percent 2 2 4" xfId="2402" xr:uid="{00000000-0005-0000-0000-000073080000}"/>
    <cellStyle name="Percent 2 3" xfId="2403" xr:uid="{00000000-0005-0000-0000-000074080000}"/>
    <cellStyle name="Percent 2 3 2" xfId="2404" xr:uid="{00000000-0005-0000-0000-000075080000}"/>
    <cellStyle name="Percent 3" xfId="740" xr:uid="{00000000-0005-0000-0000-000076080000}"/>
    <cellStyle name="Percent 3 2" xfId="741" xr:uid="{00000000-0005-0000-0000-000077080000}"/>
    <cellStyle name="Percent 3 3" xfId="742" xr:uid="{00000000-0005-0000-0000-000078080000}"/>
    <cellStyle name="Percent 3 3 2" xfId="2405" xr:uid="{00000000-0005-0000-0000-000079080000}"/>
    <cellStyle name="Percent 3 3 2 2" xfId="2406" xr:uid="{00000000-0005-0000-0000-00007A080000}"/>
    <cellStyle name="Percent 3 4" xfId="2407" xr:uid="{00000000-0005-0000-0000-00007B080000}"/>
    <cellStyle name="Percent 3 4 2" xfId="2408" xr:uid="{00000000-0005-0000-0000-00007C080000}"/>
    <cellStyle name="Percent 4" xfId="2409" xr:uid="{00000000-0005-0000-0000-00007D080000}"/>
    <cellStyle name="Percent 5" xfId="2410" xr:uid="{00000000-0005-0000-0000-00007E080000}"/>
    <cellStyle name="Percentuale 10" xfId="743" xr:uid="{00000000-0005-0000-0000-00007F080000}"/>
    <cellStyle name="Percentuale 10 2" xfId="744" xr:uid="{00000000-0005-0000-0000-000080080000}"/>
    <cellStyle name="Percentuale 10 3" xfId="745" xr:uid="{00000000-0005-0000-0000-000081080000}"/>
    <cellStyle name="Percentuale 10 3 2" xfId="2411" xr:uid="{00000000-0005-0000-0000-000082080000}"/>
    <cellStyle name="Percentuale 10 3 2 2" xfId="2412" xr:uid="{00000000-0005-0000-0000-000083080000}"/>
    <cellStyle name="Percentuale 10 4" xfId="2413" xr:uid="{00000000-0005-0000-0000-000084080000}"/>
    <cellStyle name="Percentuale 10 4 2" xfId="2414" xr:uid="{00000000-0005-0000-0000-000085080000}"/>
    <cellStyle name="Percentuale 10 5" xfId="2415" xr:uid="{00000000-0005-0000-0000-000086080000}"/>
    <cellStyle name="Percentuale 11" xfId="746" xr:uid="{00000000-0005-0000-0000-000087080000}"/>
    <cellStyle name="Percentuale 11 2" xfId="747" xr:uid="{00000000-0005-0000-0000-000088080000}"/>
    <cellStyle name="Percentuale 11 3" xfId="748" xr:uid="{00000000-0005-0000-0000-000089080000}"/>
    <cellStyle name="Percentuale 11 3 2" xfId="2416" xr:uid="{00000000-0005-0000-0000-00008A080000}"/>
    <cellStyle name="Percentuale 11 3 2 2" xfId="2417" xr:uid="{00000000-0005-0000-0000-00008B080000}"/>
    <cellStyle name="Percentuale 11 4" xfId="2418" xr:uid="{00000000-0005-0000-0000-00008C080000}"/>
    <cellStyle name="Percentuale 11 4 2" xfId="2419" xr:uid="{00000000-0005-0000-0000-00008D080000}"/>
    <cellStyle name="Percentuale 11 5" xfId="2420" xr:uid="{00000000-0005-0000-0000-00008E080000}"/>
    <cellStyle name="Percentuale 12" xfId="749" xr:uid="{00000000-0005-0000-0000-00008F080000}"/>
    <cellStyle name="Percentuale 12 2" xfId="750" xr:uid="{00000000-0005-0000-0000-000090080000}"/>
    <cellStyle name="Percentuale 12 3" xfId="751" xr:uid="{00000000-0005-0000-0000-000091080000}"/>
    <cellStyle name="Percentuale 12 3 2" xfId="2421" xr:uid="{00000000-0005-0000-0000-000092080000}"/>
    <cellStyle name="Percentuale 12 3 2 2" xfId="2422" xr:uid="{00000000-0005-0000-0000-000093080000}"/>
    <cellStyle name="Percentuale 12 4" xfId="2423" xr:uid="{00000000-0005-0000-0000-000094080000}"/>
    <cellStyle name="Percentuale 12 4 2" xfId="2424" xr:uid="{00000000-0005-0000-0000-000095080000}"/>
    <cellStyle name="Percentuale 12 5" xfId="2425" xr:uid="{00000000-0005-0000-0000-000096080000}"/>
    <cellStyle name="Percentuale 13" xfId="752" xr:uid="{00000000-0005-0000-0000-000097080000}"/>
    <cellStyle name="Percentuale 13 2" xfId="753" xr:uid="{00000000-0005-0000-0000-000098080000}"/>
    <cellStyle name="Percentuale 13 3" xfId="754" xr:uid="{00000000-0005-0000-0000-000099080000}"/>
    <cellStyle name="Percentuale 13 3 2" xfId="2426" xr:uid="{00000000-0005-0000-0000-00009A080000}"/>
    <cellStyle name="Percentuale 13 3 2 2" xfId="2427" xr:uid="{00000000-0005-0000-0000-00009B080000}"/>
    <cellStyle name="Percentuale 13 4" xfId="2428" xr:uid="{00000000-0005-0000-0000-00009C080000}"/>
    <cellStyle name="Percentuale 13 4 2" xfId="2429" xr:uid="{00000000-0005-0000-0000-00009D080000}"/>
    <cellStyle name="Percentuale 13 5" xfId="2430" xr:uid="{00000000-0005-0000-0000-00009E080000}"/>
    <cellStyle name="Percentuale 14" xfId="755" xr:uid="{00000000-0005-0000-0000-00009F080000}"/>
    <cellStyle name="Percentuale 14 2" xfId="756" xr:uid="{00000000-0005-0000-0000-0000A0080000}"/>
    <cellStyle name="Percentuale 14 3" xfId="757" xr:uid="{00000000-0005-0000-0000-0000A1080000}"/>
    <cellStyle name="Percentuale 14 3 2" xfId="2431" xr:uid="{00000000-0005-0000-0000-0000A2080000}"/>
    <cellStyle name="Percentuale 14 3 2 2" xfId="2432" xr:uid="{00000000-0005-0000-0000-0000A3080000}"/>
    <cellStyle name="Percentuale 14 4" xfId="2433" xr:uid="{00000000-0005-0000-0000-0000A4080000}"/>
    <cellStyle name="Percentuale 14 4 2" xfId="2434" xr:uid="{00000000-0005-0000-0000-0000A5080000}"/>
    <cellStyle name="Percentuale 14 5" xfId="2435" xr:uid="{00000000-0005-0000-0000-0000A6080000}"/>
    <cellStyle name="Percentuale 15" xfId="758" xr:uid="{00000000-0005-0000-0000-0000A7080000}"/>
    <cellStyle name="Percentuale 15 2" xfId="759" xr:uid="{00000000-0005-0000-0000-0000A8080000}"/>
    <cellStyle name="Percentuale 15 3" xfId="760" xr:uid="{00000000-0005-0000-0000-0000A9080000}"/>
    <cellStyle name="Percentuale 15 3 2" xfId="2436" xr:uid="{00000000-0005-0000-0000-0000AA080000}"/>
    <cellStyle name="Percentuale 15 3 2 2" xfId="2437" xr:uid="{00000000-0005-0000-0000-0000AB080000}"/>
    <cellStyle name="Percentuale 15 4" xfId="2438" xr:uid="{00000000-0005-0000-0000-0000AC080000}"/>
    <cellStyle name="Percentuale 15 4 2" xfId="2439" xr:uid="{00000000-0005-0000-0000-0000AD080000}"/>
    <cellStyle name="Percentuale 15 5" xfId="2440" xr:uid="{00000000-0005-0000-0000-0000AE080000}"/>
    <cellStyle name="Percentuale 16" xfId="761" xr:uid="{00000000-0005-0000-0000-0000AF080000}"/>
    <cellStyle name="Percentuale 16 2" xfId="762" xr:uid="{00000000-0005-0000-0000-0000B0080000}"/>
    <cellStyle name="Percentuale 16 3" xfId="763" xr:uid="{00000000-0005-0000-0000-0000B1080000}"/>
    <cellStyle name="Percentuale 16 3 2" xfId="2441" xr:uid="{00000000-0005-0000-0000-0000B2080000}"/>
    <cellStyle name="Percentuale 16 3 2 2" xfId="2442" xr:uid="{00000000-0005-0000-0000-0000B3080000}"/>
    <cellStyle name="Percentuale 16 4" xfId="2443" xr:uid="{00000000-0005-0000-0000-0000B4080000}"/>
    <cellStyle name="Percentuale 16 4 2" xfId="2444" xr:uid="{00000000-0005-0000-0000-0000B5080000}"/>
    <cellStyle name="Percentuale 16 5" xfId="2445" xr:uid="{00000000-0005-0000-0000-0000B6080000}"/>
    <cellStyle name="Percentuale 17" xfId="764" xr:uid="{00000000-0005-0000-0000-0000B7080000}"/>
    <cellStyle name="Percentuale 17 2" xfId="765" xr:uid="{00000000-0005-0000-0000-0000B8080000}"/>
    <cellStyle name="Percentuale 17 3" xfId="766" xr:uid="{00000000-0005-0000-0000-0000B9080000}"/>
    <cellStyle name="Percentuale 17 3 2" xfId="2446" xr:uid="{00000000-0005-0000-0000-0000BA080000}"/>
    <cellStyle name="Percentuale 17 3 2 2" xfId="2447" xr:uid="{00000000-0005-0000-0000-0000BB080000}"/>
    <cellStyle name="Percentuale 17 4" xfId="2448" xr:uid="{00000000-0005-0000-0000-0000BC080000}"/>
    <cellStyle name="Percentuale 17 4 2" xfId="2449" xr:uid="{00000000-0005-0000-0000-0000BD080000}"/>
    <cellStyle name="Percentuale 17 5" xfId="2450" xr:uid="{00000000-0005-0000-0000-0000BE080000}"/>
    <cellStyle name="Percentuale 18" xfId="767" xr:uid="{00000000-0005-0000-0000-0000BF080000}"/>
    <cellStyle name="Percentuale 18 2" xfId="768" xr:uid="{00000000-0005-0000-0000-0000C0080000}"/>
    <cellStyle name="Percentuale 18 3" xfId="769" xr:uid="{00000000-0005-0000-0000-0000C1080000}"/>
    <cellStyle name="Percentuale 18 3 2" xfId="2451" xr:uid="{00000000-0005-0000-0000-0000C2080000}"/>
    <cellStyle name="Percentuale 18 3 2 2" xfId="2452" xr:uid="{00000000-0005-0000-0000-0000C3080000}"/>
    <cellStyle name="Percentuale 18 4" xfId="2453" xr:uid="{00000000-0005-0000-0000-0000C4080000}"/>
    <cellStyle name="Percentuale 18 4 2" xfId="2454" xr:uid="{00000000-0005-0000-0000-0000C5080000}"/>
    <cellStyle name="Percentuale 18 5" xfId="2455" xr:uid="{00000000-0005-0000-0000-0000C6080000}"/>
    <cellStyle name="Percentuale 19" xfId="770" xr:uid="{00000000-0005-0000-0000-0000C7080000}"/>
    <cellStyle name="Percentuale 19 2" xfId="771" xr:uid="{00000000-0005-0000-0000-0000C8080000}"/>
    <cellStyle name="Percentuale 19 3" xfId="772" xr:uid="{00000000-0005-0000-0000-0000C9080000}"/>
    <cellStyle name="Percentuale 19 3 2" xfId="2456" xr:uid="{00000000-0005-0000-0000-0000CA080000}"/>
    <cellStyle name="Percentuale 19 3 2 2" xfId="2457" xr:uid="{00000000-0005-0000-0000-0000CB080000}"/>
    <cellStyle name="Percentuale 19 4" xfId="2458" xr:uid="{00000000-0005-0000-0000-0000CC080000}"/>
    <cellStyle name="Percentuale 19 4 2" xfId="2459" xr:uid="{00000000-0005-0000-0000-0000CD080000}"/>
    <cellStyle name="Percentuale 19 5" xfId="2460" xr:uid="{00000000-0005-0000-0000-0000CE080000}"/>
    <cellStyle name="Percentuale 2" xfId="773" xr:uid="{00000000-0005-0000-0000-0000CF080000}"/>
    <cellStyle name="Percentuale 2 2" xfId="774" xr:uid="{00000000-0005-0000-0000-0000D0080000}"/>
    <cellStyle name="Percentuale 2 3" xfId="775" xr:uid="{00000000-0005-0000-0000-0000D1080000}"/>
    <cellStyle name="Percentuale 2 3 2" xfId="2461" xr:uid="{00000000-0005-0000-0000-0000D2080000}"/>
    <cellStyle name="Percentuale 2 3 2 2" xfId="2462" xr:uid="{00000000-0005-0000-0000-0000D3080000}"/>
    <cellStyle name="Percentuale 2 4" xfId="2463" xr:uid="{00000000-0005-0000-0000-0000D4080000}"/>
    <cellStyle name="Percentuale 2 4 2" xfId="2464" xr:uid="{00000000-0005-0000-0000-0000D5080000}"/>
    <cellStyle name="Percentuale 2 5" xfId="2465" xr:uid="{00000000-0005-0000-0000-0000D6080000}"/>
    <cellStyle name="Percentuale 20" xfId="776" xr:uid="{00000000-0005-0000-0000-0000D7080000}"/>
    <cellStyle name="Percentuale 20 2" xfId="777" xr:uid="{00000000-0005-0000-0000-0000D8080000}"/>
    <cellStyle name="Percentuale 20 3" xfId="778" xr:uid="{00000000-0005-0000-0000-0000D9080000}"/>
    <cellStyle name="Percentuale 20 3 2" xfId="2466" xr:uid="{00000000-0005-0000-0000-0000DA080000}"/>
    <cellStyle name="Percentuale 20 3 2 2" xfId="2467" xr:uid="{00000000-0005-0000-0000-0000DB080000}"/>
    <cellStyle name="Percentuale 20 4" xfId="2468" xr:uid="{00000000-0005-0000-0000-0000DC080000}"/>
    <cellStyle name="Percentuale 20 4 2" xfId="2469" xr:uid="{00000000-0005-0000-0000-0000DD080000}"/>
    <cellStyle name="Percentuale 20 5" xfId="2470" xr:uid="{00000000-0005-0000-0000-0000DE080000}"/>
    <cellStyle name="Percentuale 21" xfId="779" xr:uid="{00000000-0005-0000-0000-0000DF080000}"/>
    <cellStyle name="Percentuale 21 2" xfId="780" xr:uid="{00000000-0005-0000-0000-0000E0080000}"/>
    <cellStyle name="Percentuale 21 3" xfId="781" xr:uid="{00000000-0005-0000-0000-0000E1080000}"/>
    <cellStyle name="Percentuale 21 3 2" xfId="2471" xr:uid="{00000000-0005-0000-0000-0000E2080000}"/>
    <cellStyle name="Percentuale 21 3 2 2" xfId="2472" xr:uid="{00000000-0005-0000-0000-0000E3080000}"/>
    <cellStyle name="Percentuale 21 4" xfId="2473" xr:uid="{00000000-0005-0000-0000-0000E4080000}"/>
    <cellStyle name="Percentuale 21 4 2" xfId="2474" xr:uid="{00000000-0005-0000-0000-0000E5080000}"/>
    <cellStyle name="Percentuale 21 5" xfId="2475" xr:uid="{00000000-0005-0000-0000-0000E6080000}"/>
    <cellStyle name="Percentuale 22" xfId="782" xr:uid="{00000000-0005-0000-0000-0000E7080000}"/>
    <cellStyle name="Percentuale 22 2" xfId="783" xr:uid="{00000000-0005-0000-0000-0000E8080000}"/>
    <cellStyle name="Percentuale 22 3" xfId="784" xr:uid="{00000000-0005-0000-0000-0000E9080000}"/>
    <cellStyle name="Percentuale 22 3 2" xfId="2476" xr:uid="{00000000-0005-0000-0000-0000EA080000}"/>
    <cellStyle name="Percentuale 22 3 2 2" xfId="2477" xr:uid="{00000000-0005-0000-0000-0000EB080000}"/>
    <cellStyle name="Percentuale 22 4" xfId="2478" xr:uid="{00000000-0005-0000-0000-0000EC080000}"/>
    <cellStyle name="Percentuale 22 4 2" xfId="2479" xr:uid="{00000000-0005-0000-0000-0000ED080000}"/>
    <cellStyle name="Percentuale 22 5" xfId="2480" xr:uid="{00000000-0005-0000-0000-0000EE080000}"/>
    <cellStyle name="Percentuale 23" xfId="785" xr:uid="{00000000-0005-0000-0000-0000EF080000}"/>
    <cellStyle name="Percentuale 23 2" xfId="786" xr:uid="{00000000-0005-0000-0000-0000F0080000}"/>
    <cellStyle name="Percentuale 23 3" xfId="787" xr:uid="{00000000-0005-0000-0000-0000F1080000}"/>
    <cellStyle name="Percentuale 23 3 2" xfId="2481" xr:uid="{00000000-0005-0000-0000-0000F2080000}"/>
    <cellStyle name="Percentuale 23 3 2 2" xfId="2482" xr:uid="{00000000-0005-0000-0000-0000F3080000}"/>
    <cellStyle name="Percentuale 23 4" xfId="2483" xr:uid="{00000000-0005-0000-0000-0000F4080000}"/>
    <cellStyle name="Percentuale 23 4 2" xfId="2484" xr:uid="{00000000-0005-0000-0000-0000F5080000}"/>
    <cellStyle name="Percentuale 23 5" xfId="2485" xr:uid="{00000000-0005-0000-0000-0000F6080000}"/>
    <cellStyle name="Percentuale 24" xfId="788" xr:uid="{00000000-0005-0000-0000-0000F7080000}"/>
    <cellStyle name="Percentuale 24 2" xfId="789" xr:uid="{00000000-0005-0000-0000-0000F8080000}"/>
    <cellStyle name="Percentuale 24 3" xfId="790" xr:uid="{00000000-0005-0000-0000-0000F9080000}"/>
    <cellStyle name="Percentuale 24 3 2" xfId="2486" xr:uid="{00000000-0005-0000-0000-0000FA080000}"/>
    <cellStyle name="Percentuale 24 3 2 2" xfId="2487" xr:uid="{00000000-0005-0000-0000-0000FB080000}"/>
    <cellStyle name="Percentuale 24 4" xfId="2488" xr:uid="{00000000-0005-0000-0000-0000FC080000}"/>
    <cellStyle name="Percentuale 24 4 2" xfId="2489" xr:uid="{00000000-0005-0000-0000-0000FD080000}"/>
    <cellStyle name="Percentuale 24 5" xfId="2490" xr:uid="{00000000-0005-0000-0000-0000FE080000}"/>
    <cellStyle name="Percentuale 25" xfId="791" xr:uid="{00000000-0005-0000-0000-0000FF080000}"/>
    <cellStyle name="Percentuale 25 2" xfId="792" xr:uid="{00000000-0005-0000-0000-000000090000}"/>
    <cellStyle name="Percentuale 25 3" xfId="793" xr:uid="{00000000-0005-0000-0000-000001090000}"/>
    <cellStyle name="Percentuale 25 3 2" xfId="2491" xr:uid="{00000000-0005-0000-0000-000002090000}"/>
    <cellStyle name="Percentuale 25 3 2 2" xfId="2492" xr:uid="{00000000-0005-0000-0000-000003090000}"/>
    <cellStyle name="Percentuale 25 4" xfId="2493" xr:uid="{00000000-0005-0000-0000-000004090000}"/>
    <cellStyle name="Percentuale 25 4 2" xfId="2494" xr:uid="{00000000-0005-0000-0000-000005090000}"/>
    <cellStyle name="Percentuale 25 5" xfId="2495" xr:uid="{00000000-0005-0000-0000-000006090000}"/>
    <cellStyle name="Percentuale 26" xfId="794" xr:uid="{00000000-0005-0000-0000-000007090000}"/>
    <cellStyle name="Percentuale 26 2" xfId="795" xr:uid="{00000000-0005-0000-0000-000008090000}"/>
    <cellStyle name="Percentuale 26 3" xfId="796" xr:uid="{00000000-0005-0000-0000-000009090000}"/>
    <cellStyle name="Percentuale 26 3 2" xfId="2496" xr:uid="{00000000-0005-0000-0000-00000A090000}"/>
    <cellStyle name="Percentuale 26 3 2 2" xfId="2497" xr:uid="{00000000-0005-0000-0000-00000B090000}"/>
    <cellStyle name="Percentuale 26 4" xfId="2498" xr:uid="{00000000-0005-0000-0000-00000C090000}"/>
    <cellStyle name="Percentuale 26 4 2" xfId="2499" xr:uid="{00000000-0005-0000-0000-00000D090000}"/>
    <cellStyle name="Percentuale 26 5" xfId="2500" xr:uid="{00000000-0005-0000-0000-00000E090000}"/>
    <cellStyle name="Percentuale 27" xfId="797" xr:uid="{00000000-0005-0000-0000-00000F090000}"/>
    <cellStyle name="Percentuale 27 2" xfId="798" xr:uid="{00000000-0005-0000-0000-000010090000}"/>
    <cellStyle name="Percentuale 27 3" xfId="799" xr:uid="{00000000-0005-0000-0000-000011090000}"/>
    <cellStyle name="Percentuale 27 3 2" xfId="2501" xr:uid="{00000000-0005-0000-0000-000012090000}"/>
    <cellStyle name="Percentuale 27 3 2 2" xfId="2502" xr:uid="{00000000-0005-0000-0000-000013090000}"/>
    <cellStyle name="Percentuale 27 4" xfId="2503" xr:uid="{00000000-0005-0000-0000-000014090000}"/>
    <cellStyle name="Percentuale 27 4 2" xfId="2504" xr:uid="{00000000-0005-0000-0000-000015090000}"/>
    <cellStyle name="Percentuale 27 5" xfId="2505" xr:uid="{00000000-0005-0000-0000-000016090000}"/>
    <cellStyle name="Percentuale 28" xfId="800" xr:uid="{00000000-0005-0000-0000-000017090000}"/>
    <cellStyle name="Percentuale 28 2" xfId="801" xr:uid="{00000000-0005-0000-0000-000018090000}"/>
    <cellStyle name="Percentuale 28 3" xfId="802" xr:uid="{00000000-0005-0000-0000-000019090000}"/>
    <cellStyle name="Percentuale 28 3 2" xfId="2506" xr:uid="{00000000-0005-0000-0000-00001A090000}"/>
    <cellStyle name="Percentuale 28 3 2 2" xfId="2507" xr:uid="{00000000-0005-0000-0000-00001B090000}"/>
    <cellStyle name="Percentuale 28 4" xfId="2508" xr:uid="{00000000-0005-0000-0000-00001C090000}"/>
    <cellStyle name="Percentuale 28 4 2" xfId="2509" xr:uid="{00000000-0005-0000-0000-00001D090000}"/>
    <cellStyle name="Percentuale 28 5" xfId="2510" xr:uid="{00000000-0005-0000-0000-00001E090000}"/>
    <cellStyle name="Percentuale 29" xfId="803" xr:uid="{00000000-0005-0000-0000-00001F090000}"/>
    <cellStyle name="Percentuale 29 2" xfId="804" xr:uid="{00000000-0005-0000-0000-000020090000}"/>
    <cellStyle name="Percentuale 29 3" xfId="805" xr:uid="{00000000-0005-0000-0000-000021090000}"/>
    <cellStyle name="Percentuale 29 3 2" xfId="2511" xr:uid="{00000000-0005-0000-0000-000022090000}"/>
    <cellStyle name="Percentuale 29 3 2 2" xfId="2512" xr:uid="{00000000-0005-0000-0000-000023090000}"/>
    <cellStyle name="Percentuale 29 4" xfId="2513" xr:uid="{00000000-0005-0000-0000-000024090000}"/>
    <cellStyle name="Percentuale 29 4 2" xfId="2514" xr:uid="{00000000-0005-0000-0000-000025090000}"/>
    <cellStyle name="Percentuale 29 5" xfId="2515" xr:uid="{00000000-0005-0000-0000-000026090000}"/>
    <cellStyle name="Percentuale 3" xfId="806" xr:uid="{00000000-0005-0000-0000-000027090000}"/>
    <cellStyle name="Percentuale 3 2" xfId="807" xr:uid="{00000000-0005-0000-0000-000028090000}"/>
    <cellStyle name="Percentuale 3 3" xfId="808" xr:uid="{00000000-0005-0000-0000-000029090000}"/>
    <cellStyle name="Percentuale 3 3 2" xfId="2516" xr:uid="{00000000-0005-0000-0000-00002A090000}"/>
    <cellStyle name="Percentuale 3 3 2 2" xfId="2517" xr:uid="{00000000-0005-0000-0000-00002B090000}"/>
    <cellStyle name="Percentuale 3 4" xfId="2518" xr:uid="{00000000-0005-0000-0000-00002C090000}"/>
    <cellStyle name="Percentuale 3 4 2" xfId="2519" xr:uid="{00000000-0005-0000-0000-00002D090000}"/>
    <cellStyle name="Percentuale 3 5" xfId="2520" xr:uid="{00000000-0005-0000-0000-00002E090000}"/>
    <cellStyle name="Percentuale 30" xfId="809" xr:uid="{00000000-0005-0000-0000-00002F090000}"/>
    <cellStyle name="Percentuale 30 2" xfId="810" xr:uid="{00000000-0005-0000-0000-000030090000}"/>
    <cellStyle name="Percentuale 30 3" xfId="811" xr:uid="{00000000-0005-0000-0000-000031090000}"/>
    <cellStyle name="Percentuale 30 3 2" xfId="2521" xr:uid="{00000000-0005-0000-0000-000032090000}"/>
    <cellStyle name="Percentuale 30 3 2 2" xfId="2522" xr:uid="{00000000-0005-0000-0000-000033090000}"/>
    <cellStyle name="Percentuale 30 4" xfId="2523" xr:uid="{00000000-0005-0000-0000-000034090000}"/>
    <cellStyle name="Percentuale 30 4 2" xfId="2524" xr:uid="{00000000-0005-0000-0000-000035090000}"/>
    <cellStyle name="Percentuale 30 5" xfId="2525" xr:uid="{00000000-0005-0000-0000-000036090000}"/>
    <cellStyle name="Percentuale 31" xfId="812" xr:uid="{00000000-0005-0000-0000-000037090000}"/>
    <cellStyle name="Percentuale 31 2" xfId="813" xr:uid="{00000000-0005-0000-0000-000038090000}"/>
    <cellStyle name="Percentuale 31 3" xfId="814" xr:uid="{00000000-0005-0000-0000-000039090000}"/>
    <cellStyle name="Percentuale 31 3 2" xfId="2526" xr:uid="{00000000-0005-0000-0000-00003A090000}"/>
    <cellStyle name="Percentuale 31 3 2 2" xfId="2527" xr:uid="{00000000-0005-0000-0000-00003B090000}"/>
    <cellStyle name="Percentuale 31 4" xfId="2528" xr:uid="{00000000-0005-0000-0000-00003C090000}"/>
    <cellStyle name="Percentuale 31 4 2" xfId="2529" xr:uid="{00000000-0005-0000-0000-00003D090000}"/>
    <cellStyle name="Percentuale 31 5" xfId="2530" xr:uid="{00000000-0005-0000-0000-00003E090000}"/>
    <cellStyle name="Percentuale 32" xfId="815" xr:uid="{00000000-0005-0000-0000-00003F090000}"/>
    <cellStyle name="Percentuale 32 2" xfId="816" xr:uid="{00000000-0005-0000-0000-000040090000}"/>
    <cellStyle name="Percentuale 32 3" xfId="817" xr:uid="{00000000-0005-0000-0000-000041090000}"/>
    <cellStyle name="Percentuale 32 3 2" xfId="2531" xr:uid="{00000000-0005-0000-0000-000042090000}"/>
    <cellStyle name="Percentuale 32 3 2 2" xfId="2532" xr:uid="{00000000-0005-0000-0000-000043090000}"/>
    <cellStyle name="Percentuale 32 4" xfId="2533" xr:uid="{00000000-0005-0000-0000-000044090000}"/>
    <cellStyle name="Percentuale 32 4 2" xfId="2534" xr:uid="{00000000-0005-0000-0000-000045090000}"/>
    <cellStyle name="Percentuale 32 5" xfId="2535" xr:uid="{00000000-0005-0000-0000-000046090000}"/>
    <cellStyle name="Percentuale 33" xfId="818" xr:uid="{00000000-0005-0000-0000-000047090000}"/>
    <cellStyle name="Percentuale 33 2" xfId="819" xr:uid="{00000000-0005-0000-0000-000048090000}"/>
    <cellStyle name="Percentuale 33 3" xfId="820" xr:uid="{00000000-0005-0000-0000-000049090000}"/>
    <cellStyle name="Percentuale 33 3 2" xfId="2536" xr:uid="{00000000-0005-0000-0000-00004A090000}"/>
    <cellStyle name="Percentuale 33 3 2 2" xfId="2537" xr:uid="{00000000-0005-0000-0000-00004B090000}"/>
    <cellStyle name="Percentuale 33 4" xfId="2538" xr:uid="{00000000-0005-0000-0000-00004C090000}"/>
    <cellStyle name="Percentuale 33 4 2" xfId="2539" xr:uid="{00000000-0005-0000-0000-00004D090000}"/>
    <cellStyle name="Percentuale 33 5" xfId="2540" xr:uid="{00000000-0005-0000-0000-00004E090000}"/>
    <cellStyle name="Percentuale 34" xfId="821" xr:uid="{00000000-0005-0000-0000-00004F090000}"/>
    <cellStyle name="Percentuale 34 2" xfId="822" xr:uid="{00000000-0005-0000-0000-000050090000}"/>
    <cellStyle name="Percentuale 34 3" xfId="823" xr:uid="{00000000-0005-0000-0000-000051090000}"/>
    <cellStyle name="Percentuale 34 3 2" xfId="2541" xr:uid="{00000000-0005-0000-0000-000052090000}"/>
    <cellStyle name="Percentuale 34 3 2 2" xfId="2542" xr:uid="{00000000-0005-0000-0000-000053090000}"/>
    <cellStyle name="Percentuale 34 4" xfId="2543" xr:uid="{00000000-0005-0000-0000-000054090000}"/>
    <cellStyle name="Percentuale 34 4 2" xfId="2544" xr:uid="{00000000-0005-0000-0000-000055090000}"/>
    <cellStyle name="Percentuale 34 5" xfId="2545" xr:uid="{00000000-0005-0000-0000-000056090000}"/>
    <cellStyle name="Percentuale 35" xfId="824" xr:uid="{00000000-0005-0000-0000-000057090000}"/>
    <cellStyle name="Percentuale 35 2" xfId="825" xr:uid="{00000000-0005-0000-0000-000058090000}"/>
    <cellStyle name="Percentuale 35 3" xfId="826" xr:uid="{00000000-0005-0000-0000-000059090000}"/>
    <cellStyle name="Percentuale 35 3 2" xfId="2546" xr:uid="{00000000-0005-0000-0000-00005A090000}"/>
    <cellStyle name="Percentuale 35 3 2 2" xfId="2547" xr:uid="{00000000-0005-0000-0000-00005B090000}"/>
    <cellStyle name="Percentuale 35 4" xfId="2548" xr:uid="{00000000-0005-0000-0000-00005C090000}"/>
    <cellStyle name="Percentuale 35 4 2" xfId="2549" xr:uid="{00000000-0005-0000-0000-00005D090000}"/>
    <cellStyle name="Percentuale 35 5" xfId="2550" xr:uid="{00000000-0005-0000-0000-00005E090000}"/>
    <cellStyle name="Percentuale 36" xfId="827" xr:uid="{00000000-0005-0000-0000-00005F090000}"/>
    <cellStyle name="Percentuale 36 2" xfId="828" xr:uid="{00000000-0005-0000-0000-000060090000}"/>
    <cellStyle name="Percentuale 36 3" xfId="829" xr:uid="{00000000-0005-0000-0000-000061090000}"/>
    <cellStyle name="Percentuale 36 3 2" xfId="2551" xr:uid="{00000000-0005-0000-0000-000062090000}"/>
    <cellStyle name="Percentuale 36 3 2 2" xfId="2552" xr:uid="{00000000-0005-0000-0000-000063090000}"/>
    <cellStyle name="Percentuale 36 4" xfId="2553" xr:uid="{00000000-0005-0000-0000-000064090000}"/>
    <cellStyle name="Percentuale 36 4 2" xfId="2554" xr:uid="{00000000-0005-0000-0000-000065090000}"/>
    <cellStyle name="Percentuale 36 5" xfId="2555" xr:uid="{00000000-0005-0000-0000-000066090000}"/>
    <cellStyle name="Percentuale 37" xfId="830" xr:uid="{00000000-0005-0000-0000-000067090000}"/>
    <cellStyle name="Percentuale 37 2" xfId="831" xr:uid="{00000000-0005-0000-0000-000068090000}"/>
    <cellStyle name="Percentuale 37 3" xfId="832" xr:uid="{00000000-0005-0000-0000-000069090000}"/>
    <cellStyle name="Percentuale 37 3 2" xfId="2556" xr:uid="{00000000-0005-0000-0000-00006A090000}"/>
    <cellStyle name="Percentuale 37 3 2 2" xfId="2557" xr:uid="{00000000-0005-0000-0000-00006B090000}"/>
    <cellStyle name="Percentuale 37 4" xfId="2558" xr:uid="{00000000-0005-0000-0000-00006C090000}"/>
    <cellStyle name="Percentuale 37 4 2" xfId="2559" xr:uid="{00000000-0005-0000-0000-00006D090000}"/>
    <cellStyle name="Percentuale 37 5" xfId="2560" xr:uid="{00000000-0005-0000-0000-00006E090000}"/>
    <cellStyle name="Percentuale 38" xfId="833" xr:uid="{00000000-0005-0000-0000-00006F090000}"/>
    <cellStyle name="Percentuale 38 2" xfId="834" xr:uid="{00000000-0005-0000-0000-000070090000}"/>
    <cellStyle name="Percentuale 38 3" xfId="835" xr:uid="{00000000-0005-0000-0000-000071090000}"/>
    <cellStyle name="Percentuale 38 3 2" xfId="2561" xr:uid="{00000000-0005-0000-0000-000072090000}"/>
    <cellStyle name="Percentuale 38 3 2 2" xfId="2562" xr:uid="{00000000-0005-0000-0000-000073090000}"/>
    <cellStyle name="Percentuale 38 4" xfId="2563" xr:uid="{00000000-0005-0000-0000-000074090000}"/>
    <cellStyle name="Percentuale 38 4 2" xfId="2564" xr:uid="{00000000-0005-0000-0000-000075090000}"/>
    <cellStyle name="Percentuale 38 5" xfId="2565" xr:uid="{00000000-0005-0000-0000-000076090000}"/>
    <cellStyle name="Percentuale 39" xfId="836" xr:uid="{00000000-0005-0000-0000-000077090000}"/>
    <cellStyle name="Percentuale 39 2" xfId="837" xr:uid="{00000000-0005-0000-0000-000078090000}"/>
    <cellStyle name="Percentuale 39 3" xfId="838" xr:uid="{00000000-0005-0000-0000-000079090000}"/>
    <cellStyle name="Percentuale 39 3 2" xfId="2566" xr:uid="{00000000-0005-0000-0000-00007A090000}"/>
    <cellStyle name="Percentuale 39 3 2 2" xfId="2567" xr:uid="{00000000-0005-0000-0000-00007B090000}"/>
    <cellStyle name="Percentuale 39 4" xfId="2568" xr:uid="{00000000-0005-0000-0000-00007C090000}"/>
    <cellStyle name="Percentuale 39 4 2" xfId="2569" xr:uid="{00000000-0005-0000-0000-00007D090000}"/>
    <cellStyle name="Percentuale 39 5" xfId="2570" xr:uid="{00000000-0005-0000-0000-00007E090000}"/>
    <cellStyle name="Percentuale 4" xfId="839" xr:uid="{00000000-0005-0000-0000-00007F090000}"/>
    <cellStyle name="Percentuale 4 2" xfId="840" xr:uid="{00000000-0005-0000-0000-000080090000}"/>
    <cellStyle name="Percentuale 4 3" xfId="841" xr:uid="{00000000-0005-0000-0000-000081090000}"/>
    <cellStyle name="Percentuale 4 3 2" xfId="2571" xr:uid="{00000000-0005-0000-0000-000082090000}"/>
    <cellStyle name="Percentuale 4 3 2 2" xfId="2572" xr:uid="{00000000-0005-0000-0000-000083090000}"/>
    <cellStyle name="Percentuale 4 4" xfId="2573" xr:uid="{00000000-0005-0000-0000-000084090000}"/>
    <cellStyle name="Percentuale 4 4 2" xfId="2574" xr:uid="{00000000-0005-0000-0000-000085090000}"/>
    <cellStyle name="Percentuale 4 5" xfId="2575" xr:uid="{00000000-0005-0000-0000-000086090000}"/>
    <cellStyle name="Percentuale 40" xfId="842" xr:uid="{00000000-0005-0000-0000-000087090000}"/>
    <cellStyle name="Percentuale 40 2" xfId="843" xr:uid="{00000000-0005-0000-0000-000088090000}"/>
    <cellStyle name="Percentuale 40 3" xfId="844" xr:uid="{00000000-0005-0000-0000-000089090000}"/>
    <cellStyle name="Percentuale 40 3 2" xfId="2576" xr:uid="{00000000-0005-0000-0000-00008A090000}"/>
    <cellStyle name="Percentuale 40 3 2 2" xfId="2577" xr:uid="{00000000-0005-0000-0000-00008B090000}"/>
    <cellStyle name="Percentuale 40 4" xfId="2578" xr:uid="{00000000-0005-0000-0000-00008C090000}"/>
    <cellStyle name="Percentuale 40 4 2" xfId="2579" xr:uid="{00000000-0005-0000-0000-00008D090000}"/>
    <cellStyle name="Percentuale 40 5" xfId="2580" xr:uid="{00000000-0005-0000-0000-00008E090000}"/>
    <cellStyle name="Percentuale 41" xfId="845" xr:uid="{00000000-0005-0000-0000-00008F090000}"/>
    <cellStyle name="Percentuale 41 2" xfId="846" xr:uid="{00000000-0005-0000-0000-000090090000}"/>
    <cellStyle name="Percentuale 41 3" xfId="847" xr:uid="{00000000-0005-0000-0000-000091090000}"/>
    <cellStyle name="Percentuale 41 3 2" xfId="2581" xr:uid="{00000000-0005-0000-0000-000092090000}"/>
    <cellStyle name="Percentuale 41 3 2 2" xfId="2582" xr:uid="{00000000-0005-0000-0000-000093090000}"/>
    <cellStyle name="Percentuale 41 4" xfId="2583" xr:uid="{00000000-0005-0000-0000-000094090000}"/>
    <cellStyle name="Percentuale 41 4 2" xfId="2584" xr:uid="{00000000-0005-0000-0000-000095090000}"/>
    <cellStyle name="Percentuale 41 5" xfId="2585" xr:uid="{00000000-0005-0000-0000-000096090000}"/>
    <cellStyle name="Percentuale 42" xfId="848" xr:uid="{00000000-0005-0000-0000-000097090000}"/>
    <cellStyle name="Percentuale 42 2" xfId="849" xr:uid="{00000000-0005-0000-0000-000098090000}"/>
    <cellStyle name="Percentuale 42 3" xfId="850" xr:uid="{00000000-0005-0000-0000-000099090000}"/>
    <cellStyle name="Percentuale 42 3 2" xfId="2586" xr:uid="{00000000-0005-0000-0000-00009A090000}"/>
    <cellStyle name="Percentuale 42 3 2 2" xfId="2587" xr:uid="{00000000-0005-0000-0000-00009B090000}"/>
    <cellStyle name="Percentuale 42 4" xfId="2588" xr:uid="{00000000-0005-0000-0000-00009C090000}"/>
    <cellStyle name="Percentuale 42 4 2" xfId="2589" xr:uid="{00000000-0005-0000-0000-00009D090000}"/>
    <cellStyle name="Percentuale 42 5" xfId="2590" xr:uid="{00000000-0005-0000-0000-00009E090000}"/>
    <cellStyle name="Percentuale 43" xfId="851" xr:uid="{00000000-0005-0000-0000-00009F090000}"/>
    <cellStyle name="Percentuale 43 2" xfId="852" xr:uid="{00000000-0005-0000-0000-0000A0090000}"/>
    <cellStyle name="Percentuale 43 3" xfId="853" xr:uid="{00000000-0005-0000-0000-0000A1090000}"/>
    <cellStyle name="Percentuale 43 3 2" xfId="2591" xr:uid="{00000000-0005-0000-0000-0000A2090000}"/>
    <cellStyle name="Percentuale 43 3 2 2" xfId="2592" xr:uid="{00000000-0005-0000-0000-0000A3090000}"/>
    <cellStyle name="Percentuale 43 4" xfId="2593" xr:uid="{00000000-0005-0000-0000-0000A4090000}"/>
    <cellStyle name="Percentuale 43 4 2" xfId="2594" xr:uid="{00000000-0005-0000-0000-0000A5090000}"/>
    <cellStyle name="Percentuale 43 5" xfId="2595" xr:uid="{00000000-0005-0000-0000-0000A6090000}"/>
    <cellStyle name="Percentuale 44" xfId="854" xr:uid="{00000000-0005-0000-0000-0000A7090000}"/>
    <cellStyle name="Percentuale 44 2" xfId="855" xr:uid="{00000000-0005-0000-0000-0000A8090000}"/>
    <cellStyle name="Percentuale 44 3" xfId="856" xr:uid="{00000000-0005-0000-0000-0000A9090000}"/>
    <cellStyle name="Percentuale 44 3 2" xfId="2596" xr:uid="{00000000-0005-0000-0000-0000AA090000}"/>
    <cellStyle name="Percentuale 44 3 2 2" xfId="2597" xr:uid="{00000000-0005-0000-0000-0000AB090000}"/>
    <cellStyle name="Percentuale 44 4" xfId="2598" xr:uid="{00000000-0005-0000-0000-0000AC090000}"/>
    <cellStyle name="Percentuale 44 4 2" xfId="2599" xr:uid="{00000000-0005-0000-0000-0000AD090000}"/>
    <cellStyle name="Percentuale 44 5" xfId="2600" xr:uid="{00000000-0005-0000-0000-0000AE090000}"/>
    <cellStyle name="Percentuale 45" xfId="857" xr:uid="{00000000-0005-0000-0000-0000AF090000}"/>
    <cellStyle name="Percentuale 45 2" xfId="858" xr:uid="{00000000-0005-0000-0000-0000B0090000}"/>
    <cellStyle name="Percentuale 45 3" xfId="859" xr:uid="{00000000-0005-0000-0000-0000B1090000}"/>
    <cellStyle name="Percentuale 45 3 2" xfId="2601" xr:uid="{00000000-0005-0000-0000-0000B2090000}"/>
    <cellStyle name="Percentuale 45 3 2 2" xfId="2602" xr:uid="{00000000-0005-0000-0000-0000B3090000}"/>
    <cellStyle name="Percentuale 45 4" xfId="2603" xr:uid="{00000000-0005-0000-0000-0000B4090000}"/>
    <cellStyle name="Percentuale 45 4 2" xfId="2604" xr:uid="{00000000-0005-0000-0000-0000B5090000}"/>
    <cellStyle name="Percentuale 45 5" xfId="2605" xr:uid="{00000000-0005-0000-0000-0000B6090000}"/>
    <cellStyle name="Percentuale 46" xfId="860" xr:uid="{00000000-0005-0000-0000-0000B7090000}"/>
    <cellStyle name="Percentuale 46 2" xfId="861" xr:uid="{00000000-0005-0000-0000-0000B8090000}"/>
    <cellStyle name="Percentuale 46 3" xfId="862" xr:uid="{00000000-0005-0000-0000-0000B9090000}"/>
    <cellStyle name="Percentuale 46 3 2" xfId="2606" xr:uid="{00000000-0005-0000-0000-0000BA090000}"/>
    <cellStyle name="Percentuale 46 3 2 2" xfId="2607" xr:uid="{00000000-0005-0000-0000-0000BB090000}"/>
    <cellStyle name="Percentuale 46 4" xfId="2608" xr:uid="{00000000-0005-0000-0000-0000BC090000}"/>
    <cellStyle name="Percentuale 46 4 2" xfId="2609" xr:uid="{00000000-0005-0000-0000-0000BD090000}"/>
    <cellStyle name="Percentuale 46 5" xfId="2610" xr:uid="{00000000-0005-0000-0000-0000BE090000}"/>
    <cellStyle name="Percentuale 47" xfId="863" xr:uid="{00000000-0005-0000-0000-0000BF090000}"/>
    <cellStyle name="Percentuale 47 2" xfId="864" xr:uid="{00000000-0005-0000-0000-0000C0090000}"/>
    <cellStyle name="Percentuale 47 3" xfId="865" xr:uid="{00000000-0005-0000-0000-0000C1090000}"/>
    <cellStyle name="Percentuale 47 3 2" xfId="2611" xr:uid="{00000000-0005-0000-0000-0000C2090000}"/>
    <cellStyle name="Percentuale 47 3 2 2" xfId="2612" xr:uid="{00000000-0005-0000-0000-0000C3090000}"/>
    <cellStyle name="Percentuale 47 4" xfId="2613" xr:uid="{00000000-0005-0000-0000-0000C4090000}"/>
    <cellStyle name="Percentuale 47 4 2" xfId="2614" xr:uid="{00000000-0005-0000-0000-0000C5090000}"/>
    <cellStyle name="Percentuale 47 5" xfId="2615" xr:uid="{00000000-0005-0000-0000-0000C6090000}"/>
    <cellStyle name="Percentuale 48" xfId="866" xr:uid="{00000000-0005-0000-0000-0000C7090000}"/>
    <cellStyle name="Percentuale 48 2" xfId="867" xr:uid="{00000000-0005-0000-0000-0000C8090000}"/>
    <cellStyle name="Percentuale 48 3" xfId="868" xr:uid="{00000000-0005-0000-0000-0000C9090000}"/>
    <cellStyle name="Percentuale 48 3 2" xfId="2616" xr:uid="{00000000-0005-0000-0000-0000CA090000}"/>
    <cellStyle name="Percentuale 48 3 2 2" xfId="2617" xr:uid="{00000000-0005-0000-0000-0000CB090000}"/>
    <cellStyle name="Percentuale 48 4" xfId="2618" xr:uid="{00000000-0005-0000-0000-0000CC090000}"/>
    <cellStyle name="Percentuale 48 4 2" xfId="2619" xr:uid="{00000000-0005-0000-0000-0000CD090000}"/>
    <cellStyle name="Percentuale 48 5" xfId="2620" xr:uid="{00000000-0005-0000-0000-0000CE090000}"/>
    <cellStyle name="Percentuale 49" xfId="869" xr:uid="{00000000-0005-0000-0000-0000CF090000}"/>
    <cellStyle name="Percentuale 49 2" xfId="870" xr:uid="{00000000-0005-0000-0000-0000D0090000}"/>
    <cellStyle name="Percentuale 49 3" xfId="871" xr:uid="{00000000-0005-0000-0000-0000D1090000}"/>
    <cellStyle name="Percentuale 49 3 2" xfId="2621" xr:uid="{00000000-0005-0000-0000-0000D2090000}"/>
    <cellStyle name="Percentuale 49 3 2 2" xfId="2622" xr:uid="{00000000-0005-0000-0000-0000D3090000}"/>
    <cellStyle name="Percentuale 49 4" xfId="2623" xr:uid="{00000000-0005-0000-0000-0000D4090000}"/>
    <cellStyle name="Percentuale 49 4 2" xfId="2624" xr:uid="{00000000-0005-0000-0000-0000D5090000}"/>
    <cellStyle name="Percentuale 49 5" xfId="2625" xr:uid="{00000000-0005-0000-0000-0000D6090000}"/>
    <cellStyle name="Percentuale 5" xfId="872" xr:uid="{00000000-0005-0000-0000-0000D7090000}"/>
    <cellStyle name="Percentuale 5 2" xfId="873" xr:uid="{00000000-0005-0000-0000-0000D8090000}"/>
    <cellStyle name="Percentuale 5 3" xfId="874" xr:uid="{00000000-0005-0000-0000-0000D9090000}"/>
    <cellStyle name="Percentuale 5 3 2" xfId="2626" xr:uid="{00000000-0005-0000-0000-0000DA090000}"/>
    <cellStyle name="Percentuale 5 3 2 2" xfId="2627" xr:uid="{00000000-0005-0000-0000-0000DB090000}"/>
    <cellStyle name="Percentuale 5 4" xfId="2628" xr:uid="{00000000-0005-0000-0000-0000DC090000}"/>
    <cellStyle name="Percentuale 5 4 2" xfId="2629" xr:uid="{00000000-0005-0000-0000-0000DD090000}"/>
    <cellStyle name="Percentuale 5 5" xfId="2630" xr:uid="{00000000-0005-0000-0000-0000DE090000}"/>
    <cellStyle name="Percentuale 50" xfId="875" xr:uid="{00000000-0005-0000-0000-0000DF090000}"/>
    <cellStyle name="Percentuale 50 2" xfId="876" xr:uid="{00000000-0005-0000-0000-0000E0090000}"/>
    <cellStyle name="Percentuale 50 3" xfId="877" xr:uid="{00000000-0005-0000-0000-0000E1090000}"/>
    <cellStyle name="Percentuale 50 3 2" xfId="2631" xr:uid="{00000000-0005-0000-0000-0000E2090000}"/>
    <cellStyle name="Percentuale 50 3 2 2" xfId="2632" xr:uid="{00000000-0005-0000-0000-0000E3090000}"/>
    <cellStyle name="Percentuale 50 4" xfId="2633" xr:uid="{00000000-0005-0000-0000-0000E4090000}"/>
    <cellStyle name="Percentuale 50 4 2" xfId="2634" xr:uid="{00000000-0005-0000-0000-0000E5090000}"/>
    <cellStyle name="Percentuale 50 5" xfId="2635" xr:uid="{00000000-0005-0000-0000-0000E6090000}"/>
    <cellStyle name="Percentuale 51" xfId="878" xr:uid="{00000000-0005-0000-0000-0000E7090000}"/>
    <cellStyle name="Percentuale 51 2" xfId="879" xr:uid="{00000000-0005-0000-0000-0000E8090000}"/>
    <cellStyle name="Percentuale 51 3" xfId="880" xr:uid="{00000000-0005-0000-0000-0000E9090000}"/>
    <cellStyle name="Percentuale 51 3 2" xfId="2636" xr:uid="{00000000-0005-0000-0000-0000EA090000}"/>
    <cellStyle name="Percentuale 51 3 2 2" xfId="2637" xr:uid="{00000000-0005-0000-0000-0000EB090000}"/>
    <cellStyle name="Percentuale 51 4" xfId="2638" xr:uid="{00000000-0005-0000-0000-0000EC090000}"/>
    <cellStyle name="Percentuale 51 4 2" xfId="2639" xr:uid="{00000000-0005-0000-0000-0000ED090000}"/>
    <cellStyle name="Percentuale 51 5" xfId="2640" xr:uid="{00000000-0005-0000-0000-0000EE090000}"/>
    <cellStyle name="Percentuale 52" xfId="881" xr:uid="{00000000-0005-0000-0000-0000EF090000}"/>
    <cellStyle name="Percentuale 52 2" xfId="882" xr:uid="{00000000-0005-0000-0000-0000F0090000}"/>
    <cellStyle name="Percentuale 52 3" xfId="883" xr:uid="{00000000-0005-0000-0000-0000F1090000}"/>
    <cellStyle name="Percentuale 52 3 2" xfId="2641" xr:uid="{00000000-0005-0000-0000-0000F2090000}"/>
    <cellStyle name="Percentuale 52 3 2 2" xfId="2642" xr:uid="{00000000-0005-0000-0000-0000F3090000}"/>
    <cellStyle name="Percentuale 52 4" xfId="2643" xr:uid="{00000000-0005-0000-0000-0000F4090000}"/>
    <cellStyle name="Percentuale 52 4 2" xfId="2644" xr:uid="{00000000-0005-0000-0000-0000F5090000}"/>
    <cellStyle name="Percentuale 52 5" xfId="2645" xr:uid="{00000000-0005-0000-0000-0000F6090000}"/>
    <cellStyle name="Percentuale 53" xfId="884" xr:uid="{00000000-0005-0000-0000-0000F7090000}"/>
    <cellStyle name="Percentuale 53 2" xfId="885" xr:uid="{00000000-0005-0000-0000-0000F8090000}"/>
    <cellStyle name="Percentuale 53 3" xfId="886" xr:uid="{00000000-0005-0000-0000-0000F9090000}"/>
    <cellStyle name="Percentuale 53 3 2" xfId="2646" xr:uid="{00000000-0005-0000-0000-0000FA090000}"/>
    <cellStyle name="Percentuale 53 3 2 2" xfId="2647" xr:uid="{00000000-0005-0000-0000-0000FB090000}"/>
    <cellStyle name="Percentuale 53 4" xfId="2648" xr:uid="{00000000-0005-0000-0000-0000FC090000}"/>
    <cellStyle name="Percentuale 53 4 2" xfId="2649" xr:uid="{00000000-0005-0000-0000-0000FD090000}"/>
    <cellStyle name="Percentuale 53 5" xfId="2650" xr:uid="{00000000-0005-0000-0000-0000FE090000}"/>
    <cellStyle name="Percentuale 54" xfId="887" xr:uid="{00000000-0005-0000-0000-0000FF090000}"/>
    <cellStyle name="Percentuale 54 2" xfId="888" xr:uid="{00000000-0005-0000-0000-0000000A0000}"/>
    <cellStyle name="Percentuale 54 3" xfId="889" xr:uid="{00000000-0005-0000-0000-0000010A0000}"/>
    <cellStyle name="Percentuale 54 3 2" xfId="2651" xr:uid="{00000000-0005-0000-0000-0000020A0000}"/>
    <cellStyle name="Percentuale 54 3 2 2" xfId="2652" xr:uid="{00000000-0005-0000-0000-0000030A0000}"/>
    <cellStyle name="Percentuale 54 4" xfId="2653" xr:uid="{00000000-0005-0000-0000-0000040A0000}"/>
    <cellStyle name="Percentuale 54 4 2" xfId="2654" xr:uid="{00000000-0005-0000-0000-0000050A0000}"/>
    <cellStyle name="Percentuale 54 5" xfId="2655" xr:uid="{00000000-0005-0000-0000-0000060A0000}"/>
    <cellStyle name="Percentuale 55" xfId="890" xr:uid="{00000000-0005-0000-0000-0000070A0000}"/>
    <cellStyle name="Percentuale 55 2" xfId="891" xr:uid="{00000000-0005-0000-0000-0000080A0000}"/>
    <cellStyle name="Percentuale 55 3" xfId="892" xr:uid="{00000000-0005-0000-0000-0000090A0000}"/>
    <cellStyle name="Percentuale 55 3 2" xfId="2656" xr:uid="{00000000-0005-0000-0000-00000A0A0000}"/>
    <cellStyle name="Percentuale 55 3 2 2" xfId="2657" xr:uid="{00000000-0005-0000-0000-00000B0A0000}"/>
    <cellStyle name="Percentuale 55 4" xfId="2658" xr:uid="{00000000-0005-0000-0000-00000C0A0000}"/>
    <cellStyle name="Percentuale 55 4 2" xfId="2659" xr:uid="{00000000-0005-0000-0000-00000D0A0000}"/>
    <cellStyle name="Percentuale 55 5" xfId="2660" xr:uid="{00000000-0005-0000-0000-00000E0A0000}"/>
    <cellStyle name="Percentuale 56" xfId="893" xr:uid="{00000000-0005-0000-0000-00000F0A0000}"/>
    <cellStyle name="Percentuale 56 2" xfId="894" xr:uid="{00000000-0005-0000-0000-0000100A0000}"/>
    <cellStyle name="Percentuale 56 3" xfId="895" xr:uid="{00000000-0005-0000-0000-0000110A0000}"/>
    <cellStyle name="Percentuale 56 3 2" xfId="2661" xr:uid="{00000000-0005-0000-0000-0000120A0000}"/>
    <cellStyle name="Percentuale 56 3 2 2" xfId="2662" xr:uid="{00000000-0005-0000-0000-0000130A0000}"/>
    <cellStyle name="Percentuale 56 4" xfId="2663" xr:uid="{00000000-0005-0000-0000-0000140A0000}"/>
    <cellStyle name="Percentuale 56 4 2" xfId="2664" xr:uid="{00000000-0005-0000-0000-0000150A0000}"/>
    <cellStyle name="Percentuale 56 5" xfId="2665" xr:uid="{00000000-0005-0000-0000-0000160A0000}"/>
    <cellStyle name="Percentuale 57" xfId="896" xr:uid="{00000000-0005-0000-0000-0000170A0000}"/>
    <cellStyle name="Percentuale 57 2" xfId="897" xr:uid="{00000000-0005-0000-0000-0000180A0000}"/>
    <cellStyle name="Percentuale 57 3" xfId="898" xr:uid="{00000000-0005-0000-0000-0000190A0000}"/>
    <cellStyle name="Percentuale 57 3 2" xfId="2666" xr:uid="{00000000-0005-0000-0000-00001A0A0000}"/>
    <cellStyle name="Percentuale 57 3 2 2" xfId="2667" xr:uid="{00000000-0005-0000-0000-00001B0A0000}"/>
    <cellStyle name="Percentuale 57 4" xfId="2668" xr:uid="{00000000-0005-0000-0000-00001C0A0000}"/>
    <cellStyle name="Percentuale 57 4 2" xfId="2669" xr:uid="{00000000-0005-0000-0000-00001D0A0000}"/>
    <cellStyle name="Percentuale 57 5" xfId="2670" xr:uid="{00000000-0005-0000-0000-00001E0A0000}"/>
    <cellStyle name="Percentuale 58" xfId="899" xr:uid="{00000000-0005-0000-0000-00001F0A0000}"/>
    <cellStyle name="Percentuale 58 2" xfId="900" xr:uid="{00000000-0005-0000-0000-0000200A0000}"/>
    <cellStyle name="Percentuale 58 3" xfId="901" xr:uid="{00000000-0005-0000-0000-0000210A0000}"/>
    <cellStyle name="Percentuale 58 3 2" xfId="2671" xr:uid="{00000000-0005-0000-0000-0000220A0000}"/>
    <cellStyle name="Percentuale 58 3 2 2" xfId="2672" xr:uid="{00000000-0005-0000-0000-0000230A0000}"/>
    <cellStyle name="Percentuale 58 4" xfId="2673" xr:uid="{00000000-0005-0000-0000-0000240A0000}"/>
    <cellStyle name="Percentuale 58 4 2" xfId="2674" xr:uid="{00000000-0005-0000-0000-0000250A0000}"/>
    <cellStyle name="Percentuale 58 5" xfId="2675" xr:uid="{00000000-0005-0000-0000-0000260A0000}"/>
    <cellStyle name="Percentuale 59" xfId="902" xr:uid="{00000000-0005-0000-0000-0000270A0000}"/>
    <cellStyle name="Percentuale 59 2" xfId="903" xr:uid="{00000000-0005-0000-0000-0000280A0000}"/>
    <cellStyle name="Percentuale 59 3" xfId="904" xr:uid="{00000000-0005-0000-0000-0000290A0000}"/>
    <cellStyle name="Percentuale 59 3 2" xfId="2676" xr:uid="{00000000-0005-0000-0000-00002A0A0000}"/>
    <cellStyle name="Percentuale 59 3 2 2" xfId="2677" xr:uid="{00000000-0005-0000-0000-00002B0A0000}"/>
    <cellStyle name="Percentuale 59 4" xfId="2678" xr:uid="{00000000-0005-0000-0000-00002C0A0000}"/>
    <cellStyle name="Percentuale 59 4 2" xfId="2679" xr:uid="{00000000-0005-0000-0000-00002D0A0000}"/>
    <cellStyle name="Percentuale 59 5" xfId="2680" xr:uid="{00000000-0005-0000-0000-00002E0A0000}"/>
    <cellStyle name="Percentuale 6" xfId="905" xr:uid="{00000000-0005-0000-0000-00002F0A0000}"/>
    <cellStyle name="Percentuale 6 2" xfId="906" xr:uid="{00000000-0005-0000-0000-0000300A0000}"/>
    <cellStyle name="Percentuale 6 3" xfId="907" xr:uid="{00000000-0005-0000-0000-0000310A0000}"/>
    <cellStyle name="Percentuale 6 3 2" xfId="2681" xr:uid="{00000000-0005-0000-0000-0000320A0000}"/>
    <cellStyle name="Percentuale 6 3 2 2" xfId="2682" xr:uid="{00000000-0005-0000-0000-0000330A0000}"/>
    <cellStyle name="Percentuale 6 4" xfId="2683" xr:uid="{00000000-0005-0000-0000-0000340A0000}"/>
    <cellStyle name="Percentuale 6 4 2" xfId="2684" xr:uid="{00000000-0005-0000-0000-0000350A0000}"/>
    <cellStyle name="Percentuale 6 5" xfId="2685" xr:uid="{00000000-0005-0000-0000-0000360A0000}"/>
    <cellStyle name="Percentuale 60" xfId="908" xr:uid="{00000000-0005-0000-0000-0000370A0000}"/>
    <cellStyle name="Percentuale 60 2" xfId="909" xr:uid="{00000000-0005-0000-0000-0000380A0000}"/>
    <cellStyle name="Percentuale 60 3" xfId="910" xr:uid="{00000000-0005-0000-0000-0000390A0000}"/>
    <cellStyle name="Percentuale 60 3 2" xfId="2686" xr:uid="{00000000-0005-0000-0000-00003A0A0000}"/>
    <cellStyle name="Percentuale 60 3 2 2" xfId="2687" xr:uid="{00000000-0005-0000-0000-00003B0A0000}"/>
    <cellStyle name="Percentuale 60 4" xfId="2688" xr:uid="{00000000-0005-0000-0000-00003C0A0000}"/>
    <cellStyle name="Percentuale 60 4 2" xfId="2689" xr:uid="{00000000-0005-0000-0000-00003D0A0000}"/>
    <cellStyle name="Percentuale 60 5" xfId="2690" xr:uid="{00000000-0005-0000-0000-00003E0A0000}"/>
    <cellStyle name="Percentuale 61" xfId="911" xr:uid="{00000000-0005-0000-0000-00003F0A0000}"/>
    <cellStyle name="Percentuale 61 2" xfId="912" xr:uid="{00000000-0005-0000-0000-0000400A0000}"/>
    <cellStyle name="Percentuale 61 3" xfId="913" xr:uid="{00000000-0005-0000-0000-0000410A0000}"/>
    <cellStyle name="Percentuale 61 3 2" xfId="2691" xr:uid="{00000000-0005-0000-0000-0000420A0000}"/>
    <cellStyle name="Percentuale 61 3 2 2" xfId="2692" xr:uid="{00000000-0005-0000-0000-0000430A0000}"/>
    <cellStyle name="Percentuale 61 4" xfId="2693" xr:uid="{00000000-0005-0000-0000-0000440A0000}"/>
    <cellStyle name="Percentuale 61 4 2" xfId="2694" xr:uid="{00000000-0005-0000-0000-0000450A0000}"/>
    <cellStyle name="Percentuale 61 5" xfId="2695" xr:uid="{00000000-0005-0000-0000-0000460A0000}"/>
    <cellStyle name="Percentuale 62" xfId="914" xr:uid="{00000000-0005-0000-0000-0000470A0000}"/>
    <cellStyle name="Percentuale 62 2" xfId="2696" xr:uid="{00000000-0005-0000-0000-0000480A0000}"/>
    <cellStyle name="Percentuale 63" xfId="915" xr:uid="{00000000-0005-0000-0000-0000490A0000}"/>
    <cellStyle name="Percentuale 63 2" xfId="2697" xr:uid="{00000000-0005-0000-0000-00004A0A0000}"/>
    <cellStyle name="Percentuale 64" xfId="916" xr:uid="{00000000-0005-0000-0000-00004B0A0000}"/>
    <cellStyle name="Percentuale 64 2" xfId="2698" xr:uid="{00000000-0005-0000-0000-00004C0A0000}"/>
    <cellStyle name="Percentuale 65" xfId="917" xr:uid="{00000000-0005-0000-0000-00004D0A0000}"/>
    <cellStyle name="Percentuale 65 2" xfId="2699" xr:uid="{00000000-0005-0000-0000-00004E0A0000}"/>
    <cellStyle name="Percentuale 66" xfId="918" xr:uid="{00000000-0005-0000-0000-00004F0A0000}"/>
    <cellStyle name="Percentuale 66 2" xfId="2700" xr:uid="{00000000-0005-0000-0000-0000500A0000}"/>
    <cellStyle name="Percentuale 67" xfId="919" xr:uid="{00000000-0005-0000-0000-0000510A0000}"/>
    <cellStyle name="Percentuale 67 2" xfId="2701" xr:uid="{00000000-0005-0000-0000-0000520A0000}"/>
    <cellStyle name="Percentuale 68" xfId="920" xr:uid="{00000000-0005-0000-0000-0000530A0000}"/>
    <cellStyle name="Percentuale 68 2" xfId="921" xr:uid="{00000000-0005-0000-0000-0000540A0000}"/>
    <cellStyle name="Percentuale 68 3" xfId="922" xr:uid="{00000000-0005-0000-0000-0000550A0000}"/>
    <cellStyle name="Percentuale 68 3 2" xfId="2702" xr:uid="{00000000-0005-0000-0000-0000560A0000}"/>
    <cellStyle name="Percentuale 68 3 2 2" xfId="2703" xr:uid="{00000000-0005-0000-0000-0000570A0000}"/>
    <cellStyle name="Percentuale 68 4" xfId="2704" xr:uid="{00000000-0005-0000-0000-0000580A0000}"/>
    <cellStyle name="Percentuale 68 4 2" xfId="2705" xr:uid="{00000000-0005-0000-0000-0000590A0000}"/>
    <cellStyle name="Percentuale 68 5" xfId="2706" xr:uid="{00000000-0005-0000-0000-00005A0A0000}"/>
    <cellStyle name="Percentuale 69" xfId="923" xr:uid="{00000000-0005-0000-0000-00005B0A0000}"/>
    <cellStyle name="Percentuale 69 2" xfId="924" xr:uid="{00000000-0005-0000-0000-00005C0A0000}"/>
    <cellStyle name="Percentuale 69 3" xfId="925" xr:uid="{00000000-0005-0000-0000-00005D0A0000}"/>
    <cellStyle name="Percentuale 69 3 2" xfId="2707" xr:uid="{00000000-0005-0000-0000-00005E0A0000}"/>
    <cellStyle name="Percentuale 69 3 2 2" xfId="2708" xr:uid="{00000000-0005-0000-0000-00005F0A0000}"/>
    <cellStyle name="Percentuale 69 4" xfId="2709" xr:uid="{00000000-0005-0000-0000-0000600A0000}"/>
    <cellStyle name="Percentuale 69 4 2" xfId="2710" xr:uid="{00000000-0005-0000-0000-0000610A0000}"/>
    <cellStyle name="Percentuale 69 5" xfId="2711" xr:uid="{00000000-0005-0000-0000-0000620A0000}"/>
    <cellStyle name="Percentuale 7" xfId="926" xr:uid="{00000000-0005-0000-0000-0000630A0000}"/>
    <cellStyle name="Percentuale 7 2" xfId="927" xr:uid="{00000000-0005-0000-0000-0000640A0000}"/>
    <cellStyle name="Percentuale 7 3" xfId="928" xr:uid="{00000000-0005-0000-0000-0000650A0000}"/>
    <cellStyle name="Percentuale 7 3 2" xfId="2712" xr:uid="{00000000-0005-0000-0000-0000660A0000}"/>
    <cellStyle name="Percentuale 7 3 2 2" xfId="2713" xr:uid="{00000000-0005-0000-0000-0000670A0000}"/>
    <cellStyle name="Percentuale 7 4" xfId="2714" xr:uid="{00000000-0005-0000-0000-0000680A0000}"/>
    <cellStyle name="Percentuale 7 4 2" xfId="2715" xr:uid="{00000000-0005-0000-0000-0000690A0000}"/>
    <cellStyle name="Percentuale 7 5" xfId="2716" xr:uid="{00000000-0005-0000-0000-00006A0A0000}"/>
    <cellStyle name="Percentuale 8" xfId="929" xr:uid="{00000000-0005-0000-0000-00006B0A0000}"/>
    <cellStyle name="Percentuale 8 2" xfId="930" xr:uid="{00000000-0005-0000-0000-00006C0A0000}"/>
    <cellStyle name="Percentuale 8 3" xfId="931" xr:uid="{00000000-0005-0000-0000-00006D0A0000}"/>
    <cellStyle name="Percentuale 8 3 2" xfId="2717" xr:uid="{00000000-0005-0000-0000-00006E0A0000}"/>
    <cellStyle name="Percentuale 8 3 2 2" xfId="2718" xr:uid="{00000000-0005-0000-0000-00006F0A0000}"/>
    <cellStyle name="Percentuale 8 4" xfId="2719" xr:uid="{00000000-0005-0000-0000-0000700A0000}"/>
    <cellStyle name="Percentuale 8 4 2" xfId="2720" xr:uid="{00000000-0005-0000-0000-0000710A0000}"/>
    <cellStyle name="Percentuale 8 5" xfId="2721" xr:uid="{00000000-0005-0000-0000-0000720A0000}"/>
    <cellStyle name="Percentuale 9" xfId="932" xr:uid="{00000000-0005-0000-0000-0000730A0000}"/>
    <cellStyle name="Percentuale 9 2" xfId="933" xr:uid="{00000000-0005-0000-0000-0000740A0000}"/>
    <cellStyle name="Percentuale 9 3" xfId="934" xr:uid="{00000000-0005-0000-0000-0000750A0000}"/>
    <cellStyle name="Percentuale 9 3 2" xfId="2722" xr:uid="{00000000-0005-0000-0000-0000760A0000}"/>
    <cellStyle name="Percentuale 9 3 2 2" xfId="2723" xr:uid="{00000000-0005-0000-0000-0000770A0000}"/>
    <cellStyle name="Percentuale 9 4" xfId="2724" xr:uid="{00000000-0005-0000-0000-0000780A0000}"/>
    <cellStyle name="Percentuale 9 4 2" xfId="2725" xr:uid="{00000000-0005-0000-0000-0000790A0000}"/>
    <cellStyle name="Percentuale 9 5" xfId="2726" xr:uid="{00000000-0005-0000-0000-00007A0A0000}"/>
    <cellStyle name="Procent 2" xfId="1124" xr:uid="{00000000-0005-0000-0000-00007B0A0000}"/>
    <cellStyle name="Procent 2 2" xfId="1125" xr:uid="{00000000-0005-0000-0000-00007C0A0000}"/>
    <cellStyle name="Procent 2 2 2" xfId="1126" xr:uid="{00000000-0005-0000-0000-00007D0A0000}"/>
    <cellStyle name="Procent 2 3" xfId="1127" xr:uid="{00000000-0005-0000-0000-00007E0A0000}"/>
    <cellStyle name="Procent 2 3 2" xfId="1128" xr:uid="{00000000-0005-0000-0000-00007F0A0000}"/>
    <cellStyle name="Procent 2 4" xfId="1129" xr:uid="{00000000-0005-0000-0000-0000800A0000}"/>
    <cellStyle name="Procent 3" xfId="1130" xr:uid="{00000000-0005-0000-0000-0000810A0000}"/>
    <cellStyle name="Procent 3 2" xfId="2727" xr:uid="{00000000-0005-0000-0000-0000820A0000}"/>
    <cellStyle name="Procent 4" xfId="1131" xr:uid="{00000000-0005-0000-0000-0000830A0000}"/>
    <cellStyle name="Procent 4 2" xfId="1132" xr:uid="{00000000-0005-0000-0000-0000840A0000}"/>
    <cellStyle name="Procent 5" xfId="1133" xr:uid="{00000000-0005-0000-0000-0000850A0000}"/>
    <cellStyle name="Procent 5 2" xfId="1134" xr:uid="{00000000-0005-0000-0000-0000860A0000}"/>
    <cellStyle name="Procent 6" xfId="1135" xr:uid="{00000000-0005-0000-0000-0000870A0000}"/>
    <cellStyle name="Procent 7" xfId="1136" xr:uid="{00000000-0005-0000-0000-0000880A0000}"/>
    <cellStyle name="Sammenkædet celle" xfId="222" builtinId="24" customBuiltin="1"/>
    <cellStyle name="Standard_Sce_D_Extraction" xfId="935" xr:uid="{00000000-0005-0000-0000-0000890A0000}"/>
    <cellStyle name="Style 134 2" xfId="1137" xr:uid="{00000000-0005-0000-0000-00008A0A0000}"/>
    <cellStyle name="Style 140" xfId="1138" xr:uid="{00000000-0005-0000-0000-00008B0A0000}"/>
    <cellStyle name="Style 142 2" xfId="1139" xr:uid="{00000000-0005-0000-0000-00008C0A0000}"/>
    <cellStyle name="Style 155" xfId="2728" xr:uid="{00000000-0005-0000-0000-00008D0A0000}"/>
    <cellStyle name="Style 156" xfId="2729" xr:uid="{00000000-0005-0000-0000-00008E0A0000}"/>
    <cellStyle name="Style 157" xfId="2730" xr:uid="{00000000-0005-0000-0000-00008F0A0000}"/>
    <cellStyle name="Style 158" xfId="2731" xr:uid="{00000000-0005-0000-0000-0000900A0000}"/>
    <cellStyle name="Style 159" xfId="2732" xr:uid="{00000000-0005-0000-0000-0000910A0000}"/>
    <cellStyle name="Style 161" xfId="2733" xr:uid="{00000000-0005-0000-0000-0000920A0000}"/>
    <cellStyle name="Style 162" xfId="2734" xr:uid="{00000000-0005-0000-0000-0000930A0000}"/>
    <cellStyle name="Style 163" xfId="2735" xr:uid="{00000000-0005-0000-0000-0000940A0000}"/>
    <cellStyle name="Style 223" xfId="2736" xr:uid="{00000000-0005-0000-0000-0000950A0000}"/>
    <cellStyle name="Style 224" xfId="2737" xr:uid="{00000000-0005-0000-0000-0000960A0000}"/>
    <cellStyle name="Style 225" xfId="2738" xr:uid="{00000000-0005-0000-0000-0000970A0000}"/>
    <cellStyle name="Style 226" xfId="2739" xr:uid="{00000000-0005-0000-0000-0000980A0000}"/>
    <cellStyle name="Style 227" xfId="2740" xr:uid="{00000000-0005-0000-0000-0000990A0000}"/>
    <cellStyle name="Style 229" xfId="2741" xr:uid="{00000000-0005-0000-0000-00009A0A0000}"/>
    <cellStyle name="Style 230" xfId="2742" xr:uid="{00000000-0005-0000-0000-00009B0A0000}"/>
    <cellStyle name="Style 231" xfId="2743" xr:uid="{00000000-0005-0000-0000-00009C0A0000}"/>
    <cellStyle name="Style 257" xfId="2744" xr:uid="{00000000-0005-0000-0000-00009D0A0000}"/>
    <cellStyle name="Style 258" xfId="2745" xr:uid="{00000000-0005-0000-0000-00009E0A0000}"/>
    <cellStyle name="Style 259" xfId="2746" xr:uid="{00000000-0005-0000-0000-00009F0A0000}"/>
    <cellStyle name="Style 260" xfId="2747" xr:uid="{00000000-0005-0000-0000-0000A00A0000}"/>
    <cellStyle name="Style 261" xfId="2748" xr:uid="{00000000-0005-0000-0000-0000A10A0000}"/>
    <cellStyle name="Style 263" xfId="2749" xr:uid="{00000000-0005-0000-0000-0000A20A0000}"/>
    <cellStyle name="Style 264" xfId="2750" xr:uid="{00000000-0005-0000-0000-0000A30A0000}"/>
    <cellStyle name="Style 265" xfId="2751" xr:uid="{00000000-0005-0000-0000-0000A40A0000}"/>
    <cellStyle name="Style 461" xfId="2752" xr:uid="{00000000-0005-0000-0000-0000A50A0000}"/>
    <cellStyle name="Style 467" xfId="2753" xr:uid="{00000000-0005-0000-0000-0000A60A0000}"/>
    <cellStyle name="Style 468" xfId="2754" xr:uid="{00000000-0005-0000-0000-0000A70A0000}"/>
    <cellStyle name="Style 469" xfId="2755" xr:uid="{00000000-0005-0000-0000-0000A80A0000}"/>
    <cellStyle name="Style 478" xfId="2756" xr:uid="{00000000-0005-0000-0000-0000A90A0000}"/>
    <cellStyle name="Style 479" xfId="2757" xr:uid="{00000000-0005-0000-0000-0000AA0A0000}"/>
    <cellStyle name="Style 480" xfId="2758" xr:uid="{00000000-0005-0000-0000-0000AB0A0000}"/>
    <cellStyle name="Style 481" xfId="2759" xr:uid="{00000000-0005-0000-0000-0000AC0A0000}"/>
    <cellStyle name="Style 482" xfId="2760" xr:uid="{00000000-0005-0000-0000-0000AD0A0000}"/>
    <cellStyle name="Style 484" xfId="2761" xr:uid="{00000000-0005-0000-0000-0000AE0A0000}"/>
    <cellStyle name="Style 485" xfId="2762" xr:uid="{00000000-0005-0000-0000-0000AF0A0000}"/>
    <cellStyle name="Style 486" xfId="2763" xr:uid="{00000000-0005-0000-0000-0000B00A0000}"/>
    <cellStyle name="Style 495" xfId="2764" xr:uid="{00000000-0005-0000-0000-0000B10A0000}"/>
    <cellStyle name="Style 496" xfId="2765" xr:uid="{00000000-0005-0000-0000-0000B20A0000}"/>
    <cellStyle name="Style 497" xfId="2766" xr:uid="{00000000-0005-0000-0000-0000B30A0000}"/>
    <cellStyle name="Style 498" xfId="2767" xr:uid="{00000000-0005-0000-0000-0000B40A0000}"/>
    <cellStyle name="Style 499" xfId="2768" xr:uid="{00000000-0005-0000-0000-0000B50A0000}"/>
    <cellStyle name="Style 501" xfId="2769" xr:uid="{00000000-0005-0000-0000-0000B60A0000}"/>
    <cellStyle name="Style 502" xfId="2770" xr:uid="{00000000-0005-0000-0000-0000B70A0000}"/>
    <cellStyle name="Style 503" xfId="2771" xr:uid="{00000000-0005-0000-0000-0000B80A0000}"/>
    <cellStyle name="Style 580" xfId="2772" xr:uid="{00000000-0005-0000-0000-0000B90A0000}"/>
    <cellStyle name="Style 581" xfId="2773" xr:uid="{00000000-0005-0000-0000-0000BA0A0000}"/>
    <cellStyle name="Style 582" xfId="2774" xr:uid="{00000000-0005-0000-0000-0000BB0A0000}"/>
    <cellStyle name="Style 583" xfId="2775" xr:uid="{00000000-0005-0000-0000-0000BC0A0000}"/>
    <cellStyle name="Style 584" xfId="2776" xr:uid="{00000000-0005-0000-0000-0000BD0A0000}"/>
    <cellStyle name="Style 586" xfId="2777" xr:uid="{00000000-0005-0000-0000-0000BE0A0000}"/>
    <cellStyle name="Style 587" xfId="2778" xr:uid="{00000000-0005-0000-0000-0000BF0A0000}"/>
    <cellStyle name="Style 588" xfId="2779" xr:uid="{00000000-0005-0000-0000-0000C00A0000}"/>
    <cellStyle name="Testo avviso" xfId="936" xr:uid="{00000000-0005-0000-0000-0000C10A0000}"/>
    <cellStyle name="Testo descrittivo" xfId="937" xr:uid="{00000000-0005-0000-0000-0000C20A0000}"/>
    <cellStyle name="Titel" xfId="938" builtinId="15" customBuiltin="1"/>
    <cellStyle name="Titel 2" xfId="1140" xr:uid="{00000000-0005-0000-0000-0000C30A0000}"/>
    <cellStyle name="Title 2" xfId="1141" xr:uid="{00000000-0005-0000-0000-0000C50A0000}"/>
    <cellStyle name="Titolo" xfId="939" xr:uid="{00000000-0005-0000-0000-0000C60A0000}"/>
    <cellStyle name="Titolo 1" xfId="940" xr:uid="{00000000-0005-0000-0000-0000C70A0000}"/>
    <cellStyle name="Titolo 1 2" xfId="2780" xr:uid="{00000000-0005-0000-0000-0000C80A0000}"/>
    <cellStyle name="Titolo 2" xfId="941" xr:uid="{00000000-0005-0000-0000-0000C90A0000}"/>
    <cellStyle name="Titolo 2 2" xfId="2781" xr:uid="{00000000-0005-0000-0000-0000CA0A0000}"/>
    <cellStyle name="Titolo 3" xfId="942" xr:uid="{00000000-0005-0000-0000-0000CB0A0000}"/>
    <cellStyle name="Titolo 3 2" xfId="2782" xr:uid="{00000000-0005-0000-0000-0000CC0A0000}"/>
    <cellStyle name="Titolo 4" xfId="943" xr:uid="{00000000-0005-0000-0000-0000CD0A0000}"/>
    <cellStyle name="Total" xfId="944" builtinId="25" customBuiltin="1"/>
    <cellStyle name="Total 2" xfId="1142" xr:uid="{00000000-0005-0000-0000-0000CF0A0000}"/>
    <cellStyle name="Total 2 2" xfId="2783" xr:uid="{00000000-0005-0000-0000-0000D00A0000}"/>
    <cellStyle name="Totale" xfId="945" xr:uid="{00000000-0005-0000-0000-0000D10A0000}"/>
    <cellStyle name="Totale 2" xfId="946" xr:uid="{00000000-0005-0000-0000-0000D20A0000}"/>
    <cellStyle name="Totale 2 2" xfId="947" xr:uid="{00000000-0005-0000-0000-0000D30A0000}"/>
    <cellStyle name="Totale 2 3" xfId="948" xr:uid="{00000000-0005-0000-0000-0000D40A0000}"/>
    <cellStyle name="Totale 2 4" xfId="949" xr:uid="{00000000-0005-0000-0000-0000D50A0000}"/>
    <cellStyle name="Totale 2 5" xfId="950" xr:uid="{00000000-0005-0000-0000-0000D60A0000}"/>
    <cellStyle name="Totale 3" xfId="951" xr:uid="{00000000-0005-0000-0000-0000D70A0000}"/>
    <cellStyle name="Totale 3 2" xfId="2784" xr:uid="{00000000-0005-0000-0000-0000D80A0000}"/>
    <cellStyle name="Totale 4" xfId="952" xr:uid="{00000000-0005-0000-0000-0000D90A0000}"/>
    <cellStyle name="Totale 5" xfId="953" xr:uid="{00000000-0005-0000-0000-0000DA0A0000}"/>
    <cellStyle name="Totale 6" xfId="954" xr:uid="{00000000-0005-0000-0000-0000DB0A0000}"/>
    <cellStyle name="Ugyldig" xfId="46" builtinId="27" customBuiltin="1"/>
    <cellStyle name="Valore non valido" xfId="955" xr:uid="{00000000-0005-0000-0000-0000DC0A0000}"/>
    <cellStyle name="Valore valido" xfId="956" xr:uid="{00000000-0005-0000-0000-0000DD0A0000}"/>
    <cellStyle name="Warning Text 2" xfId="1143" xr:uid="{00000000-0005-0000-0000-0000DF0A0000}"/>
    <cellStyle name="X08_Total Oil" xfId="1144" xr:uid="{00000000-0005-0000-0000-0000E00A0000}"/>
    <cellStyle name="X12_Total Figs 1 dec" xfId="1145" xr:uid="{00000000-0005-0000-0000-0000E10A0000}"/>
    <cellStyle name="Обычный_CRF2002 (1)" xfId="958" xr:uid="{00000000-0005-0000-0000-0000E20A000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26" Type="http://schemas.openxmlformats.org/officeDocument/2006/relationships/externalLink" Target="externalLinks/externalLink16.xml"/><Relationship Id="rId3" Type="http://schemas.openxmlformats.org/officeDocument/2006/relationships/worksheet" Target="worksheets/sheet3.xml"/><Relationship Id="rId21" Type="http://schemas.openxmlformats.org/officeDocument/2006/relationships/externalLink" Target="externalLinks/externalLink1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5" Type="http://schemas.openxmlformats.org/officeDocument/2006/relationships/externalLink" Target="externalLinks/externalLink1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externalLink" Target="externalLinks/externalLink10.xml"/><Relationship Id="rId29" Type="http://schemas.openxmlformats.org/officeDocument/2006/relationships/externalLink" Target="externalLinks/externalLink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externalLink" Target="externalLinks/externalLink1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externalLink" Target="externalLinks/externalLink13.xml"/><Relationship Id="rId28" Type="http://schemas.openxmlformats.org/officeDocument/2006/relationships/externalLink" Target="externalLinks/externalLink1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externalLink" Target="externalLinks/externalLink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externalLink" Target="externalLinks/externalLink12.xml"/><Relationship Id="rId27" Type="http://schemas.openxmlformats.org/officeDocument/2006/relationships/externalLink" Target="externalLinks/externalLink17.xml"/><Relationship Id="rId30" Type="http://schemas.openxmlformats.org/officeDocument/2006/relationships/theme" Target="theme/theme1.xml"/><Relationship Id="rId35" Type="http://schemas.openxmlformats.org/officeDocument/2006/relationships/customXml" Target="../customXml/item2.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1</xdr:col>
      <xdr:colOff>28574</xdr:colOff>
      <xdr:row>0</xdr:row>
      <xdr:rowOff>57151</xdr:rowOff>
    </xdr:from>
    <xdr:to>
      <xdr:col>10</xdr:col>
      <xdr:colOff>180974</xdr:colOff>
      <xdr:row>2</xdr:row>
      <xdr:rowOff>200025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790574" y="57151"/>
          <a:ext cx="6263640" cy="4781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1"/>
            <a:t>The table below specifies upper </a:t>
          </a:r>
          <a:r>
            <a:rPr lang="en-DK" sz="1100" i="1"/>
            <a:t>flow </a:t>
          </a:r>
          <a:r>
            <a:rPr lang="en-GB" sz="1100" i="1"/>
            <a:t>bounds</a:t>
          </a:r>
          <a:r>
            <a:rPr lang="en-GB" sz="1100" i="1" baseline="0"/>
            <a:t> for</a:t>
          </a:r>
          <a:r>
            <a:rPr lang="en-GB" sz="1100" i="1" baseline="0">
              <a:solidFill>
                <a:schemeClr val="dk1"/>
              </a:solidFill>
              <a:effectLst/>
              <a:latin typeface="+mn-lt"/>
              <a:ea typeface="+mn-ea"/>
              <a:cs typeface="+mn-cs"/>
            </a:rPr>
            <a:t> existing and planned capacity (</a:t>
          </a:r>
          <a:r>
            <a:rPr lang="en-DK" sz="1100" i="1" baseline="0">
              <a:solidFill>
                <a:schemeClr val="dk1"/>
              </a:solidFill>
              <a:effectLst/>
              <a:latin typeface="+mn-lt"/>
              <a:ea typeface="+mn-ea"/>
              <a:cs typeface="+mn-cs"/>
            </a:rPr>
            <a:t>ACT</a:t>
          </a:r>
          <a:r>
            <a:rPr lang="en-GB" sz="1100" i="1" baseline="0">
              <a:solidFill>
                <a:schemeClr val="dk1"/>
              </a:solidFill>
              <a:effectLst/>
              <a:latin typeface="+mn-lt"/>
              <a:ea typeface="+mn-ea"/>
              <a:cs typeface="+mn-cs"/>
            </a:rPr>
            <a:t>_BND)</a:t>
          </a:r>
          <a:r>
            <a:rPr lang="en-GB" sz="1100" i="1" baseline="0"/>
            <a:t> of transmission lines from </a:t>
          </a:r>
          <a:r>
            <a:rPr lang="en-DK" sz="1100" i="1" baseline="0"/>
            <a:t>Azerbaijan</a:t>
          </a:r>
          <a:r>
            <a:rPr lang="en-GB" sz="1100" i="1" baseline="0"/>
            <a:t> to other countries. </a:t>
          </a:r>
          <a:endParaRPr lang="en-GB" sz="1100" i="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28574</xdr:colOff>
      <xdr:row>0</xdr:row>
      <xdr:rowOff>57151</xdr:rowOff>
    </xdr:from>
    <xdr:to>
      <xdr:col>12</xdr:col>
      <xdr:colOff>180974</xdr:colOff>
      <xdr:row>2</xdr:row>
      <xdr:rowOff>200025</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790574" y="57151"/>
          <a:ext cx="6263640" cy="4476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1"/>
            <a:t>The table below specifies upper bounds</a:t>
          </a:r>
          <a:r>
            <a:rPr lang="en-GB" sz="1100" i="1" baseline="0"/>
            <a:t> for</a:t>
          </a:r>
          <a:r>
            <a:rPr lang="en-GB" sz="1100" i="1" baseline="0">
              <a:solidFill>
                <a:schemeClr val="dk1"/>
              </a:solidFill>
              <a:effectLst/>
              <a:latin typeface="+mn-lt"/>
              <a:ea typeface="+mn-ea"/>
              <a:cs typeface="+mn-cs"/>
            </a:rPr>
            <a:t> existing and planned capacity (CAP_BND)</a:t>
          </a:r>
          <a:r>
            <a:rPr lang="en-GB" sz="1100" i="1" baseline="0"/>
            <a:t> </a:t>
          </a:r>
          <a:endParaRPr lang="en-GB" sz="1100" i="1"/>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SHIFT\TIMES\TIMES-NO\My%20Model\TIMES-NO\2014-09-29%20RAMSES%20interface.xlsb"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TIMES%20Modeller\TIMES-AZ\VT_AZ_SUP.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Mikkel\TIMES-DK\SubRES_TMPL\SubRes_ELC_Plants202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Mikkel\TIMES-DK\SubRES_TMPL\SubRes_ELC_Plants2025.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VEDA\VEDA_Models\Denmark\TIMES-DK-DEA_ws2016\VT_DK_ELC_v1p13.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C:\VEDA\VEDA_Models\TIMES-DK-TRA_20140623\TIMES-DK-TRA_20140623\Supply-Use_OilProduct.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RAMSES\Simuleringer\2012\2012-08-27\Rettelser_foretaget_i_DATA69_201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C:\RAMSES\Simuleringer\2012\2012-08-27\Rettelser_foretaget_i_DATA69_201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EsApplNT\ESTAT-E5\Documents%20and%20Settings\meyered\Local%20Settings\Temporary%20Internet%20Files\OLK111\TMP\BALANCE.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TIMES%20Modeller\TIMES-AZ\VT_AZ_ELC.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Lame12\f$\Documents%20and%20Settings\labriet\Local%20Settings\Temp\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RAMSES\RAMSES%20Dat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C:\RAMSES\RAMSES%20Dat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C:\Users\B003206\AppData\Local\Microsoft\Windows\Temporary%20Internet%20Files\Content.Outlook\I9492QGX\Alternativ%20Drivmiddelmodel%20v%20%203%200%20MHO%202014-12-02.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EsApplNT\ESTAT-E5\TEMP\Common%20Reporting%20Format%20V1.0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C:\VEDA\VEDA_Models\TIMES-DK-TRA_20140623\TIMES-DK-TRA_20140623\SubRES_TMPL\ad_beregningsmodel_version_2_1_maj_2013_(4)(1).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O:\03%20Team%20Modeller%20og%20analyser\Br&#230;ndselspriser\Br&#230;ndselspriser%202012\Regneark\Br&#230;ndselspriser%202012%20-%2020120628.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d.docs.live.net/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Plants1"/>
      <sheetName val="Plants1-X"/>
      <sheetName val="Ad hoc"/>
      <sheetName val="Plants2"/>
      <sheetName val="Plants2A"/>
      <sheetName val="Plants2B"/>
      <sheetName val="Tech"/>
      <sheetName val="TechA"/>
      <sheetName val="TechB"/>
      <sheetName val="Proc"/>
      <sheetName val="ProcA"/>
      <sheetName val="ProcB"/>
      <sheetName val="Proc1"/>
      <sheetName val="Comm"/>
      <sheetName val="Emis"/>
      <sheetName val="Fuel Tech"/>
      <sheetName val="Tech WS"/>
      <sheetName val="TechA WS"/>
      <sheetName val="TechB WS"/>
      <sheetName val="Proc WS"/>
      <sheetName val="ProcA WS"/>
      <sheetName val="ProcB WS"/>
      <sheetName val="Capacity"/>
      <sheetName val="Geo"/>
      <sheetName val="PlantData"/>
      <sheetName val="Technology"/>
      <sheetName val="PlantType"/>
      <sheetName val="TIMES-DK codes"/>
      <sheetName val="Peak"/>
      <sheetName val="Plants Translate 1"/>
      <sheetName val="Plants Translate 2"/>
      <sheetName val="Fuel"/>
      <sheetName val="Names"/>
      <sheetName val="Info"/>
      <sheetName val="Define ChooseSheet"/>
    </sheetNames>
    <sheetDataSet>
      <sheetData sheetId="0">
        <row r="22">
          <cell r="D22">
            <v>2010</v>
          </cell>
        </row>
        <row r="24">
          <cell r="D24" t="str">
            <v>DK-West</v>
          </cell>
        </row>
      </sheetData>
      <sheetData sheetId="1">
        <row r="14">
          <cell r="A14" t="str">
            <v>Helsingør1</v>
          </cell>
          <cell r="B14" t="str">
            <v>DK-East</v>
          </cell>
          <cell r="G14">
            <v>55</v>
          </cell>
          <cell r="H14">
            <v>58.823529411764703</v>
          </cell>
          <cell r="AK14">
            <v>22.384999999999998</v>
          </cell>
          <cell r="AL14">
            <v>25.605536332179923</v>
          </cell>
          <cell r="AN14">
            <v>0</v>
          </cell>
          <cell r="AO14">
            <v>4.4000000000000004</v>
          </cell>
          <cell r="AP14">
            <v>550</v>
          </cell>
          <cell r="AQ14">
            <v>5.5</v>
          </cell>
          <cell r="BG14" t="b">
            <v>0</v>
          </cell>
          <cell r="BO14" t="b">
            <v>0</v>
          </cell>
          <cell r="CA14" t="b">
            <v>0</v>
          </cell>
          <cell r="CB14" t="b">
            <v>0</v>
          </cell>
          <cell r="CD14" t="b">
            <v>0</v>
          </cell>
          <cell r="CE14" t="b">
            <v>0</v>
          </cell>
          <cell r="CG14" t="b">
            <v>0</v>
          </cell>
          <cell r="CH14" t="b">
            <v>0</v>
          </cell>
          <cell r="CP14" t="str">
            <v>ECGASGTD</v>
          </cell>
          <cell r="CT14" t="b">
            <v>0</v>
          </cell>
          <cell r="CV14" t="b">
            <v>0</v>
          </cell>
          <cell r="CX14" t="b">
            <v>0</v>
          </cell>
          <cell r="CZ14" t="b">
            <v>0</v>
          </cell>
          <cell r="DB14" t="b">
            <v>0</v>
          </cell>
          <cell r="DD14" t="b">
            <v>0</v>
          </cell>
          <cell r="DF14" t="b">
            <v>0</v>
          </cell>
          <cell r="DH14" t="b">
            <v>0</v>
          </cell>
          <cell r="DJ14" t="b">
            <v>0</v>
          </cell>
          <cell r="DL14" t="b">
            <v>0</v>
          </cell>
          <cell r="DN14" t="b">
            <v>0</v>
          </cell>
          <cell r="DP14" t="b">
            <v>0</v>
          </cell>
          <cell r="DV14">
            <v>0</v>
          </cell>
          <cell r="DX14">
            <v>0</v>
          </cell>
          <cell r="DZ14">
            <v>0</v>
          </cell>
          <cell r="EB14">
            <v>0</v>
          </cell>
          <cell r="ED14">
            <v>0</v>
          </cell>
          <cell r="EF14">
            <v>0</v>
          </cell>
          <cell r="EJ14">
            <v>0</v>
          </cell>
          <cell r="EL14">
            <v>0</v>
          </cell>
          <cell r="EN14">
            <v>0</v>
          </cell>
          <cell r="EP14">
            <v>0</v>
          </cell>
          <cell r="ER14">
            <v>0</v>
          </cell>
          <cell r="ET14">
            <v>0</v>
          </cell>
          <cell r="EX14">
            <v>0</v>
          </cell>
          <cell r="EZ14">
            <v>0</v>
          </cell>
          <cell r="FD14">
            <v>0</v>
          </cell>
          <cell r="FF14">
            <v>0</v>
          </cell>
        </row>
        <row r="15">
          <cell r="A15" t="str">
            <v>Helsingør1</v>
          </cell>
          <cell r="B15" t="str">
            <v>DK-East</v>
          </cell>
          <cell r="G15">
            <v>55</v>
          </cell>
          <cell r="H15">
            <v>58.823529411764703</v>
          </cell>
          <cell r="AK15">
            <v>22.384999999999998</v>
          </cell>
          <cell r="AL15">
            <v>25.605536332179923</v>
          </cell>
          <cell r="AN15">
            <v>0</v>
          </cell>
          <cell r="AO15">
            <v>4.4000000000000004</v>
          </cell>
          <cell r="AP15">
            <v>550</v>
          </cell>
          <cell r="AQ15">
            <v>5.5</v>
          </cell>
          <cell r="BG15" t="b">
            <v>0</v>
          </cell>
          <cell r="BO15" t="b">
            <v>0</v>
          </cell>
          <cell r="CA15" t="b">
            <v>0</v>
          </cell>
          <cell r="CB15" t="b">
            <v>0</v>
          </cell>
          <cell r="CD15" t="b">
            <v>0</v>
          </cell>
          <cell r="CE15" t="b">
            <v>0</v>
          </cell>
          <cell r="CG15" t="b">
            <v>0</v>
          </cell>
          <cell r="CH15" t="b">
            <v>0</v>
          </cell>
          <cell r="CP15" t="str">
            <v>ECGASGTD</v>
          </cell>
          <cell r="CT15" t="b">
            <v>0</v>
          </cell>
          <cell r="CV15" t="b">
            <v>0</v>
          </cell>
          <cell r="CX15" t="b">
            <v>0</v>
          </cell>
          <cell r="CZ15" t="b">
            <v>0</v>
          </cell>
          <cell r="DB15" t="b">
            <v>0</v>
          </cell>
          <cell r="DD15" t="b">
            <v>0</v>
          </cell>
          <cell r="DF15" t="b">
            <v>0</v>
          </cell>
          <cell r="DH15" t="b">
            <v>0</v>
          </cell>
          <cell r="DJ15" t="b">
            <v>0</v>
          </cell>
          <cell r="DL15" t="b">
            <v>0</v>
          </cell>
          <cell r="DN15" t="b">
            <v>0</v>
          </cell>
          <cell r="DP15" t="b">
            <v>0</v>
          </cell>
          <cell r="DV15">
            <v>0</v>
          </cell>
          <cell r="DX15">
            <v>0</v>
          </cell>
          <cell r="DZ15">
            <v>0</v>
          </cell>
          <cell r="EB15">
            <v>0</v>
          </cell>
          <cell r="ED15">
            <v>0</v>
          </cell>
          <cell r="EF15">
            <v>0</v>
          </cell>
          <cell r="EJ15">
            <v>0</v>
          </cell>
          <cell r="EL15">
            <v>0</v>
          </cell>
          <cell r="EN15">
            <v>0</v>
          </cell>
          <cell r="EP15">
            <v>0</v>
          </cell>
          <cell r="ER15">
            <v>0</v>
          </cell>
          <cell r="ET15">
            <v>0</v>
          </cell>
          <cell r="EX15">
            <v>0</v>
          </cell>
          <cell r="EZ15">
            <v>0</v>
          </cell>
          <cell r="FD15">
            <v>0</v>
          </cell>
          <cell r="FF15">
            <v>0</v>
          </cell>
        </row>
        <row r="16">
          <cell r="A16" t="str">
            <v>Helsingør1</v>
          </cell>
          <cell r="B16" t="str">
            <v>DK-East</v>
          </cell>
          <cell r="G16">
            <v>55</v>
          </cell>
          <cell r="H16">
            <v>58.823529411764703</v>
          </cell>
          <cell r="AK16">
            <v>22.384999999999998</v>
          </cell>
          <cell r="AL16">
            <v>25.605536332179923</v>
          </cell>
          <cell r="AN16">
            <v>0</v>
          </cell>
          <cell r="AO16">
            <v>4.4000000000000004</v>
          </cell>
          <cell r="AP16">
            <v>550</v>
          </cell>
          <cell r="AQ16">
            <v>5.5</v>
          </cell>
          <cell r="BG16" t="b">
            <v>0</v>
          </cell>
          <cell r="BO16" t="b">
            <v>0</v>
          </cell>
          <cell r="CA16" t="b">
            <v>0</v>
          </cell>
          <cell r="CB16" t="b">
            <v>0</v>
          </cell>
          <cell r="CD16" t="b">
            <v>0</v>
          </cell>
          <cell r="CE16" t="b">
            <v>0</v>
          </cell>
          <cell r="CG16" t="b">
            <v>0</v>
          </cell>
          <cell r="CH16" t="b">
            <v>0</v>
          </cell>
          <cell r="CP16" t="str">
            <v>ECGASGTD</v>
          </cell>
          <cell r="CT16" t="b">
            <v>0</v>
          </cell>
          <cell r="CV16" t="b">
            <v>0</v>
          </cell>
          <cell r="CX16" t="b">
            <v>0</v>
          </cell>
          <cell r="CZ16" t="b">
            <v>0</v>
          </cell>
          <cell r="DB16" t="b">
            <v>0</v>
          </cell>
          <cell r="DD16" t="b">
            <v>0</v>
          </cell>
          <cell r="DF16" t="b">
            <v>0</v>
          </cell>
          <cell r="DH16" t="b">
            <v>0</v>
          </cell>
          <cell r="DJ16" t="b">
            <v>0</v>
          </cell>
          <cell r="DL16" t="b">
            <v>0</v>
          </cell>
          <cell r="DN16" t="b">
            <v>0</v>
          </cell>
          <cell r="DP16" t="b">
            <v>0</v>
          </cell>
          <cell r="DV16">
            <v>0</v>
          </cell>
          <cell r="DX16">
            <v>0</v>
          </cell>
          <cell r="DZ16">
            <v>0</v>
          </cell>
          <cell r="EB16">
            <v>0</v>
          </cell>
          <cell r="ED16">
            <v>0</v>
          </cell>
          <cell r="EF16">
            <v>0</v>
          </cell>
          <cell r="EJ16">
            <v>0</v>
          </cell>
          <cell r="EL16">
            <v>0</v>
          </cell>
          <cell r="EN16">
            <v>0</v>
          </cell>
          <cell r="EP16">
            <v>0</v>
          </cell>
          <cell r="ER16">
            <v>0</v>
          </cell>
          <cell r="ET16">
            <v>0</v>
          </cell>
          <cell r="EX16">
            <v>0</v>
          </cell>
          <cell r="EZ16">
            <v>0</v>
          </cell>
          <cell r="FD16">
            <v>0</v>
          </cell>
          <cell r="FF16">
            <v>0</v>
          </cell>
        </row>
        <row r="17">
          <cell r="A17" t="str">
            <v>Helsingør2</v>
          </cell>
          <cell r="B17" t="str">
            <v>DK-East</v>
          </cell>
          <cell r="G17">
            <v>76.714666666666659</v>
          </cell>
          <cell r="H17">
            <v>58</v>
          </cell>
          <cell r="AK17">
            <v>37.314013866666656</v>
          </cell>
          <cell r="AL17">
            <v>21.329032258064519</v>
          </cell>
          <cell r="AN17">
            <v>0</v>
          </cell>
          <cell r="AO17">
            <v>0</v>
          </cell>
          <cell r="AP17">
            <v>1428.8106666666665</v>
          </cell>
          <cell r="AQ17">
            <v>7.6714666666666664</v>
          </cell>
          <cell r="BG17" t="b">
            <v>0</v>
          </cell>
          <cell r="BO17" t="b">
            <v>0</v>
          </cell>
          <cell r="CA17" t="b">
            <v>0</v>
          </cell>
          <cell r="CB17" t="b">
            <v>0</v>
          </cell>
          <cell r="CD17" t="b">
            <v>0</v>
          </cell>
          <cell r="CE17" t="b">
            <v>0</v>
          </cell>
          <cell r="CG17" t="b">
            <v>0</v>
          </cell>
          <cell r="CH17" t="b">
            <v>0</v>
          </cell>
          <cell r="CP17" t="str">
            <v>ECGASGTD</v>
          </cell>
          <cell r="CT17" t="b">
            <v>0</v>
          </cell>
          <cell r="CV17" t="b">
            <v>0</v>
          </cell>
          <cell r="CX17" t="b">
            <v>0</v>
          </cell>
          <cell r="CZ17" t="b">
            <v>0</v>
          </cell>
          <cell r="DB17" t="b">
            <v>0</v>
          </cell>
          <cell r="DD17" t="b">
            <v>0</v>
          </cell>
          <cell r="DF17" t="b">
            <v>0</v>
          </cell>
          <cell r="DH17" t="b">
            <v>0</v>
          </cell>
          <cell r="DJ17" t="b">
            <v>0</v>
          </cell>
          <cell r="DL17" t="b">
            <v>0</v>
          </cell>
          <cell r="DN17" t="b">
            <v>0</v>
          </cell>
          <cell r="DP17" t="b">
            <v>0</v>
          </cell>
          <cell r="DV17">
            <v>0</v>
          </cell>
          <cell r="DX17">
            <v>0</v>
          </cell>
          <cell r="DZ17">
            <v>0</v>
          </cell>
          <cell r="EB17">
            <v>0</v>
          </cell>
          <cell r="ED17">
            <v>0</v>
          </cell>
          <cell r="EF17">
            <v>0</v>
          </cell>
          <cell r="EJ17">
            <v>0</v>
          </cell>
          <cell r="EL17">
            <v>0</v>
          </cell>
          <cell r="EN17">
            <v>0</v>
          </cell>
          <cell r="EP17">
            <v>0</v>
          </cell>
          <cell r="ER17">
            <v>0</v>
          </cell>
          <cell r="ET17">
            <v>0</v>
          </cell>
          <cell r="EX17">
            <v>0</v>
          </cell>
          <cell r="EZ17">
            <v>0</v>
          </cell>
          <cell r="FD17">
            <v>0</v>
          </cell>
          <cell r="FF17">
            <v>0</v>
          </cell>
        </row>
        <row r="18">
          <cell r="A18" t="str">
            <v>KedlerHelsingør</v>
          </cell>
          <cell r="B18" t="str">
            <v>DK-East</v>
          </cell>
          <cell r="G18">
            <v>0</v>
          </cell>
          <cell r="H18">
            <v>62</v>
          </cell>
          <cell r="AK18">
            <v>0</v>
          </cell>
          <cell r="AL18">
            <v>57.970000000000006</v>
          </cell>
          <cell r="AN18">
            <v>0</v>
          </cell>
          <cell r="AO18">
            <v>0</v>
          </cell>
          <cell r="AP18">
            <v>669.6</v>
          </cell>
          <cell r="AQ18">
            <v>0</v>
          </cell>
          <cell r="BG18" t="b">
            <v>0</v>
          </cell>
          <cell r="BO18" t="b">
            <v>0</v>
          </cell>
          <cell r="CA18" t="b">
            <v>0</v>
          </cell>
          <cell r="CB18" t="b">
            <v>0</v>
          </cell>
          <cell r="CD18" t="b">
            <v>0</v>
          </cell>
          <cell r="CE18" t="b">
            <v>0</v>
          </cell>
          <cell r="CG18" t="b">
            <v>0</v>
          </cell>
          <cell r="CH18" t="b">
            <v>0</v>
          </cell>
          <cell r="CP18" t="str">
            <v>EHGASBOD</v>
          </cell>
          <cell r="CT18" t="b">
            <v>0</v>
          </cell>
          <cell r="CV18" t="b">
            <v>0</v>
          </cell>
          <cell r="CX18" t="b">
            <v>0</v>
          </cell>
          <cell r="CZ18" t="b">
            <v>0</v>
          </cell>
          <cell r="DB18" t="b">
            <v>0</v>
          </cell>
          <cell r="DD18" t="b">
            <v>0</v>
          </cell>
          <cell r="DF18" t="b">
            <v>0</v>
          </cell>
          <cell r="DH18" t="b">
            <v>0</v>
          </cell>
          <cell r="DJ18" t="b">
            <v>0</v>
          </cell>
          <cell r="DL18" t="b">
            <v>0</v>
          </cell>
          <cell r="DN18" t="b">
            <v>0</v>
          </cell>
          <cell r="DP18" t="b">
            <v>0</v>
          </cell>
          <cell r="DV18">
            <v>0</v>
          </cell>
          <cell r="DX18">
            <v>0</v>
          </cell>
          <cell r="DZ18">
            <v>0</v>
          </cell>
          <cell r="EB18">
            <v>0</v>
          </cell>
          <cell r="ED18">
            <v>0</v>
          </cell>
          <cell r="EF18">
            <v>0</v>
          </cell>
          <cell r="EJ18">
            <v>0</v>
          </cell>
          <cell r="EL18">
            <v>0</v>
          </cell>
          <cell r="EN18">
            <v>0</v>
          </cell>
          <cell r="EP18">
            <v>0</v>
          </cell>
          <cell r="ER18">
            <v>0</v>
          </cell>
          <cell r="ET18">
            <v>0</v>
          </cell>
          <cell r="EX18">
            <v>0</v>
          </cell>
          <cell r="EZ18">
            <v>0</v>
          </cell>
          <cell r="FD18">
            <v>0</v>
          </cell>
          <cell r="FF18">
            <v>0</v>
          </cell>
        </row>
        <row r="19">
          <cell r="A19" t="str">
            <v>KedlerHelsingør</v>
          </cell>
          <cell r="B19" t="str">
            <v>DK-East</v>
          </cell>
          <cell r="G19">
            <v>0</v>
          </cell>
          <cell r="H19">
            <v>62</v>
          </cell>
          <cell r="AK19">
            <v>0</v>
          </cell>
          <cell r="AL19">
            <v>57.970000000000006</v>
          </cell>
          <cell r="AN19">
            <v>0</v>
          </cell>
          <cell r="AO19">
            <v>0</v>
          </cell>
          <cell r="AP19">
            <v>669.6</v>
          </cell>
          <cell r="AQ19">
            <v>0</v>
          </cell>
          <cell r="BG19" t="b">
            <v>0</v>
          </cell>
          <cell r="BO19" t="b">
            <v>0</v>
          </cell>
          <cell r="CA19" t="b">
            <v>0</v>
          </cell>
          <cell r="CB19" t="b">
            <v>0</v>
          </cell>
          <cell r="CD19" t="b">
            <v>0</v>
          </cell>
          <cell r="CE19" t="b">
            <v>0</v>
          </cell>
          <cell r="CG19" t="b">
            <v>0</v>
          </cell>
          <cell r="CH19" t="b">
            <v>0</v>
          </cell>
          <cell r="CP19" t="str">
            <v>EHGASBOD</v>
          </cell>
          <cell r="CT19" t="b">
            <v>0</v>
          </cell>
          <cell r="CV19" t="b">
            <v>0</v>
          </cell>
          <cell r="CX19" t="b">
            <v>0</v>
          </cell>
          <cell r="CZ19" t="b">
            <v>0</v>
          </cell>
          <cell r="DB19" t="b">
            <v>0</v>
          </cell>
          <cell r="DD19" t="b">
            <v>0</v>
          </cell>
          <cell r="DF19" t="b">
            <v>0</v>
          </cell>
          <cell r="DH19" t="b">
            <v>0</v>
          </cell>
          <cell r="DJ19" t="b">
            <v>0</v>
          </cell>
          <cell r="DL19" t="b">
            <v>0</v>
          </cell>
          <cell r="DN19" t="b">
            <v>0</v>
          </cell>
          <cell r="DP19" t="b">
            <v>0</v>
          </cell>
          <cell r="DV19">
            <v>0</v>
          </cell>
          <cell r="DX19">
            <v>0</v>
          </cell>
          <cell r="DZ19">
            <v>0</v>
          </cell>
          <cell r="EB19">
            <v>0</v>
          </cell>
          <cell r="ED19">
            <v>0</v>
          </cell>
          <cell r="EF19">
            <v>0</v>
          </cell>
          <cell r="EJ19">
            <v>0</v>
          </cell>
          <cell r="EL19">
            <v>0</v>
          </cell>
          <cell r="EN19">
            <v>0</v>
          </cell>
          <cell r="EP19">
            <v>0</v>
          </cell>
          <cell r="ER19">
            <v>0</v>
          </cell>
          <cell r="ET19">
            <v>0</v>
          </cell>
          <cell r="EX19">
            <v>0</v>
          </cell>
          <cell r="EZ19">
            <v>0</v>
          </cell>
          <cell r="FD19">
            <v>0</v>
          </cell>
          <cell r="FF19">
            <v>0</v>
          </cell>
        </row>
        <row r="20">
          <cell r="A20" t="str">
            <v>Fliskedel1</v>
          </cell>
          <cell r="B20" t="str">
            <v>DK-East</v>
          </cell>
          <cell r="G20">
            <v>0</v>
          </cell>
          <cell r="H20">
            <v>5</v>
          </cell>
          <cell r="AK20">
            <v>0</v>
          </cell>
          <cell r="AL20">
            <v>5.782865947611711</v>
          </cell>
          <cell r="AN20">
            <v>0</v>
          </cell>
          <cell r="AO20">
            <v>0.01</v>
          </cell>
          <cell r="AP20">
            <v>104</v>
          </cell>
          <cell r="AQ20">
            <v>0</v>
          </cell>
          <cell r="BG20" t="b">
            <v>0</v>
          </cell>
          <cell r="BO20" t="b">
            <v>0</v>
          </cell>
          <cell r="CA20" t="b">
            <v>0</v>
          </cell>
          <cell r="CB20" t="b">
            <v>0</v>
          </cell>
          <cell r="CD20" t="b">
            <v>0</v>
          </cell>
          <cell r="CE20" t="b">
            <v>0</v>
          </cell>
          <cell r="CG20" t="b">
            <v>0</v>
          </cell>
          <cell r="CH20" t="b">
            <v>0</v>
          </cell>
          <cell r="CP20" t="str">
            <v>EHWCHBOD</v>
          </cell>
          <cell r="CT20" t="b">
            <v>0</v>
          </cell>
          <cell r="CV20" t="b">
            <v>0</v>
          </cell>
          <cell r="CX20" t="b">
            <v>0</v>
          </cell>
          <cell r="CZ20" t="b">
            <v>0</v>
          </cell>
          <cell r="DB20" t="b">
            <v>0</v>
          </cell>
          <cell r="DD20" t="b">
            <v>0</v>
          </cell>
          <cell r="DF20" t="b">
            <v>0</v>
          </cell>
          <cell r="DH20" t="b">
            <v>0</v>
          </cell>
          <cell r="DJ20" t="b">
            <v>0</v>
          </cell>
          <cell r="DL20" t="b">
            <v>0</v>
          </cell>
          <cell r="DN20" t="b">
            <v>0</v>
          </cell>
          <cell r="DP20" t="b">
            <v>0</v>
          </cell>
          <cell r="DV20">
            <v>0</v>
          </cell>
          <cell r="DX20">
            <v>0</v>
          </cell>
          <cell r="DZ20">
            <v>0</v>
          </cell>
          <cell r="EB20">
            <v>0</v>
          </cell>
          <cell r="ED20">
            <v>0</v>
          </cell>
          <cell r="EF20">
            <v>0</v>
          </cell>
          <cell r="EJ20">
            <v>0</v>
          </cell>
          <cell r="EL20">
            <v>0</v>
          </cell>
          <cell r="EN20">
            <v>0</v>
          </cell>
          <cell r="EP20">
            <v>0</v>
          </cell>
          <cell r="ER20">
            <v>0</v>
          </cell>
          <cell r="ET20">
            <v>0</v>
          </cell>
          <cell r="EX20">
            <v>0</v>
          </cell>
          <cell r="EZ20">
            <v>0</v>
          </cell>
          <cell r="FD20">
            <v>0</v>
          </cell>
          <cell r="FF20">
            <v>0</v>
          </cell>
        </row>
        <row r="21">
          <cell r="A21" t="str">
            <v>Fliskedel2</v>
          </cell>
          <cell r="B21" t="str">
            <v>DK-East</v>
          </cell>
          <cell r="G21">
            <v>0</v>
          </cell>
          <cell r="H21">
            <v>6</v>
          </cell>
          <cell r="AK21">
            <v>0</v>
          </cell>
          <cell r="AL21">
            <v>6.9394391371340527</v>
          </cell>
          <cell r="AN21">
            <v>0</v>
          </cell>
          <cell r="AO21">
            <v>1.2E-2</v>
          </cell>
          <cell r="AP21">
            <v>124.80000000000001</v>
          </cell>
          <cell r="AQ21">
            <v>0</v>
          </cell>
          <cell r="BG21" t="b">
            <v>0</v>
          </cell>
          <cell r="BO21" t="b">
            <v>0</v>
          </cell>
          <cell r="CA21" t="b">
            <v>0</v>
          </cell>
          <cell r="CB21" t="b">
            <v>0</v>
          </cell>
          <cell r="CD21" t="b">
            <v>0</v>
          </cell>
          <cell r="CE21" t="b">
            <v>0</v>
          </cell>
          <cell r="CG21" t="b">
            <v>0</v>
          </cell>
          <cell r="CH21" t="b">
            <v>0</v>
          </cell>
          <cell r="CP21" t="str">
            <v>EHWCHBOD</v>
          </cell>
          <cell r="CT21" t="b">
            <v>0</v>
          </cell>
          <cell r="CV21" t="b">
            <v>0</v>
          </cell>
          <cell r="CX21" t="b">
            <v>0</v>
          </cell>
          <cell r="CZ21" t="b">
            <v>0</v>
          </cell>
          <cell r="DB21" t="b">
            <v>0</v>
          </cell>
          <cell r="DD21" t="b">
            <v>0</v>
          </cell>
          <cell r="DF21" t="b">
            <v>0</v>
          </cell>
          <cell r="DH21" t="b">
            <v>0</v>
          </cell>
          <cell r="DJ21" t="b">
            <v>0</v>
          </cell>
          <cell r="DL21" t="b">
            <v>0</v>
          </cell>
          <cell r="DN21" t="b">
            <v>0</v>
          </cell>
          <cell r="DP21" t="b">
            <v>0</v>
          </cell>
          <cell r="DV21">
            <v>0</v>
          </cell>
          <cell r="DX21">
            <v>0</v>
          </cell>
          <cell r="DZ21">
            <v>0</v>
          </cell>
          <cell r="EB21">
            <v>0</v>
          </cell>
          <cell r="ED21">
            <v>0</v>
          </cell>
          <cell r="EF21">
            <v>0</v>
          </cell>
          <cell r="EJ21">
            <v>0</v>
          </cell>
          <cell r="EL21">
            <v>0</v>
          </cell>
          <cell r="EN21">
            <v>0</v>
          </cell>
          <cell r="EP21">
            <v>0</v>
          </cell>
          <cell r="ER21">
            <v>0</v>
          </cell>
          <cell r="ET21">
            <v>0</v>
          </cell>
          <cell r="EX21">
            <v>0</v>
          </cell>
          <cell r="EZ21">
            <v>0</v>
          </cell>
          <cell r="FD21">
            <v>0</v>
          </cell>
          <cell r="FF21">
            <v>0</v>
          </cell>
        </row>
        <row r="22">
          <cell r="A22" t="str">
            <v>Nordforbrænding</v>
          </cell>
          <cell r="B22" t="str">
            <v>DK-East</v>
          </cell>
          <cell r="G22">
            <v>0</v>
          </cell>
          <cell r="H22">
            <v>0.21</v>
          </cell>
          <cell r="AK22">
            <v>0</v>
          </cell>
          <cell r="AL22">
            <v>0.18395999999999998</v>
          </cell>
          <cell r="AN22">
            <v>0</v>
          </cell>
          <cell r="AO22">
            <v>4.1579999999999999E-2</v>
          </cell>
          <cell r="AP22">
            <v>0</v>
          </cell>
          <cell r="AQ22">
            <v>1.4700000000000001E-2</v>
          </cell>
          <cell r="BG22" t="b">
            <v>0</v>
          </cell>
          <cell r="BO22" t="b">
            <v>0</v>
          </cell>
          <cell r="CA22" t="b">
            <v>0</v>
          </cell>
          <cell r="CB22" t="b">
            <v>0</v>
          </cell>
          <cell r="CD22" t="b">
            <v>0</v>
          </cell>
          <cell r="CE22" t="b">
            <v>0</v>
          </cell>
          <cell r="CG22" t="b">
            <v>0</v>
          </cell>
          <cell r="CH22" t="b">
            <v>0</v>
          </cell>
          <cell r="CP22" t="str">
            <v>EHWSTBOD</v>
          </cell>
          <cell r="CT22" t="b">
            <v>0</v>
          </cell>
          <cell r="CV22" t="b">
            <v>0</v>
          </cell>
          <cell r="CX22" t="b">
            <v>0</v>
          </cell>
          <cell r="CZ22" t="b">
            <v>0</v>
          </cell>
          <cell r="DB22" t="b">
            <v>0</v>
          </cell>
          <cell r="DD22" t="b">
            <v>0</v>
          </cell>
          <cell r="DF22" t="b">
            <v>0</v>
          </cell>
          <cell r="DH22" t="b">
            <v>0</v>
          </cell>
          <cell r="DJ22" t="b">
            <v>0</v>
          </cell>
          <cell r="DL22" t="b">
            <v>0</v>
          </cell>
          <cell r="DN22" t="b">
            <v>0</v>
          </cell>
          <cell r="DP22" t="b">
            <v>0</v>
          </cell>
          <cell r="DV22">
            <v>0</v>
          </cell>
          <cell r="DX22">
            <v>0</v>
          </cell>
          <cell r="DZ22">
            <v>0</v>
          </cell>
          <cell r="EB22">
            <v>0</v>
          </cell>
          <cell r="ED22">
            <v>0</v>
          </cell>
          <cell r="EF22">
            <v>0</v>
          </cell>
          <cell r="EJ22">
            <v>0</v>
          </cell>
          <cell r="EL22">
            <v>0</v>
          </cell>
          <cell r="EN22">
            <v>0</v>
          </cell>
          <cell r="EP22">
            <v>0</v>
          </cell>
          <cell r="ER22">
            <v>0</v>
          </cell>
          <cell r="ET22">
            <v>0</v>
          </cell>
          <cell r="EX22">
            <v>0</v>
          </cell>
          <cell r="EZ22">
            <v>0</v>
          </cell>
          <cell r="FD22">
            <v>0</v>
          </cell>
          <cell r="FF22">
            <v>0</v>
          </cell>
        </row>
        <row r="23">
          <cell r="A23" t="str">
            <v>Nordforbrænding</v>
          </cell>
          <cell r="B23" t="str">
            <v>DK-East</v>
          </cell>
          <cell r="G23">
            <v>0</v>
          </cell>
          <cell r="H23">
            <v>0.21</v>
          </cell>
          <cell r="AK23">
            <v>0</v>
          </cell>
          <cell r="AL23">
            <v>0.18395999999999998</v>
          </cell>
          <cell r="AN23">
            <v>0</v>
          </cell>
          <cell r="AO23">
            <v>4.1579999999999999E-2</v>
          </cell>
          <cell r="AP23">
            <v>0</v>
          </cell>
          <cell r="AQ23">
            <v>1.4700000000000001E-2</v>
          </cell>
          <cell r="BG23" t="b">
            <v>0</v>
          </cell>
          <cell r="BO23" t="b">
            <v>0</v>
          </cell>
          <cell r="CA23" t="b">
            <v>0</v>
          </cell>
          <cell r="CB23" t="b">
            <v>0</v>
          </cell>
          <cell r="CD23" t="b">
            <v>0</v>
          </cell>
          <cell r="CE23" t="b">
            <v>0</v>
          </cell>
          <cell r="CG23" t="b">
            <v>0</v>
          </cell>
          <cell r="CH23" t="b">
            <v>0</v>
          </cell>
          <cell r="CP23" t="str">
            <v>EHWSTBOD</v>
          </cell>
          <cell r="CT23" t="b">
            <v>0</v>
          </cell>
          <cell r="CV23" t="b">
            <v>0</v>
          </cell>
          <cell r="CX23" t="b">
            <v>0</v>
          </cell>
          <cell r="CZ23" t="b">
            <v>0</v>
          </cell>
          <cell r="DB23" t="b">
            <v>0</v>
          </cell>
          <cell r="DD23" t="b">
            <v>0</v>
          </cell>
          <cell r="DF23" t="b">
            <v>0</v>
          </cell>
          <cell r="DH23" t="b">
            <v>0</v>
          </cell>
          <cell r="DJ23" t="b">
            <v>0</v>
          </cell>
          <cell r="DL23" t="b">
            <v>0</v>
          </cell>
          <cell r="DN23" t="b">
            <v>0</v>
          </cell>
          <cell r="DP23" t="b">
            <v>0</v>
          </cell>
          <cell r="DV23">
            <v>0</v>
          </cell>
          <cell r="DX23">
            <v>0</v>
          </cell>
          <cell r="DZ23">
            <v>0</v>
          </cell>
          <cell r="EB23">
            <v>0</v>
          </cell>
          <cell r="ED23">
            <v>0</v>
          </cell>
          <cell r="EF23">
            <v>0</v>
          </cell>
          <cell r="EJ23">
            <v>0</v>
          </cell>
          <cell r="EL23">
            <v>0</v>
          </cell>
          <cell r="EN23">
            <v>0</v>
          </cell>
          <cell r="EP23">
            <v>0</v>
          </cell>
          <cell r="ER23">
            <v>0</v>
          </cell>
          <cell r="ET23">
            <v>0</v>
          </cell>
          <cell r="EX23">
            <v>0</v>
          </cell>
          <cell r="EZ23">
            <v>0</v>
          </cell>
          <cell r="FD23">
            <v>0</v>
          </cell>
          <cell r="FF23">
            <v>0</v>
          </cell>
        </row>
        <row r="24">
          <cell r="A24" t="str">
            <v>Nordforbrænding</v>
          </cell>
          <cell r="B24" t="str">
            <v>DK-East</v>
          </cell>
          <cell r="G24">
            <v>0</v>
          </cell>
          <cell r="H24">
            <v>0.21</v>
          </cell>
          <cell r="AK24">
            <v>0</v>
          </cell>
          <cell r="AL24">
            <v>0.18395999999999998</v>
          </cell>
          <cell r="AN24">
            <v>0</v>
          </cell>
          <cell r="AO24">
            <v>4.1579999999999999E-2</v>
          </cell>
          <cell r="AP24">
            <v>0</v>
          </cell>
          <cell r="AQ24">
            <v>1.4700000000000001E-2</v>
          </cell>
          <cell r="BG24" t="b">
            <v>0</v>
          </cell>
          <cell r="BO24" t="b">
            <v>0</v>
          </cell>
          <cell r="CA24" t="b">
            <v>0</v>
          </cell>
          <cell r="CB24" t="b">
            <v>0</v>
          </cell>
          <cell r="CD24" t="b">
            <v>0</v>
          </cell>
          <cell r="CE24" t="b">
            <v>0</v>
          </cell>
          <cell r="CG24" t="b">
            <v>0</v>
          </cell>
          <cell r="CH24" t="b">
            <v>0</v>
          </cell>
          <cell r="CP24" t="str">
            <v>EHWSTBOD</v>
          </cell>
          <cell r="CT24" t="b">
            <v>0</v>
          </cell>
          <cell r="CV24" t="b">
            <v>0</v>
          </cell>
          <cell r="CX24" t="b">
            <v>0</v>
          </cell>
          <cell r="CZ24" t="b">
            <v>0</v>
          </cell>
          <cell r="DB24" t="b">
            <v>0</v>
          </cell>
          <cell r="DD24" t="b">
            <v>0</v>
          </cell>
          <cell r="DF24" t="b">
            <v>0</v>
          </cell>
          <cell r="DH24" t="b">
            <v>0</v>
          </cell>
          <cell r="DJ24" t="b">
            <v>0</v>
          </cell>
          <cell r="DL24" t="b">
            <v>0</v>
          </cell>
          <cell r="DN24" t="b">
            <v>0</v>
          </cell>
          <cell r="DP24" t="b">
            <v>0</v>
          </cell>
          <cell r="DV24">
            <v>0</v>
          </cell>
          <cell r="DX24">
            <v>0</v>
          </cell>
          <cell r="DZ24">
            <v>0</v>
          </cell>
          <cell r="EB24">
            <v>0</v>
          </cell>
          <cell r="ED24">
            <v>0</v>
          </cell>
          <cell r="EF24">
            <v>0</v>
          </cell>
          <cell r="EJ24">
            <v>0</v>
          </cell>
          <cell r="EL24">
            <v>0</v>
          </cell>
          <cell r="EN24">
            <v>0</v>
          </cell>
          <cell r="EP24">
            <v>0</v>
          </cell>
          <cell r="ER24">
            <v>0</v>
          </cell>
          <cell r="ET24">
            <v>0</v>
          </cell>
          <cell r="EX24">
            <v>0</v>
          </cell>
          <cell r="EZ24">
            <v>0</v>
          </cell>
          <cell r="FD24">
            <v>0</v>
          </cell>
          <cell r="FF24">
            <v>0</v>
          </cell>
        </row>
        <row r="25">
          <cell r="A25" t="str">
            <v>Nordforbrænding_KV</v>
          </cell>
          <cell r="B25" t="str">
            <v>DK-East</v>
          </cell>
          <cell r="G25">
            <v>5.740800000000001</v>
          </cell>
          <cell r="H25">
            <v>20.8</v>
          </cell>
          <cell r="AK25">
            <v>1.0907520000000002</v>
          </cell>
          <cell r="AL25">
            <v>14.318840579710145</v>
          </cell>
          <cell r="AN25">
            <v>0</v>
          </cell>
          <cell r="AO25">
            <v>11.479188864000005</v>
          </cell>
          <cell r="AP25">
            <v>0</v>
          </cell>
          <cell r="AQ25">
            <v>0.51667200000000002</v>
          </cell>
          <cell r="BG25" t="b">
            <v>0</v>
          </cell>
          <cell r="BO25" t="b">
            <v>0</v>
          </cell>
          <cell r="CA25" t="b">
            <v>0</v>
          </cell>
          <cell r="CB25" t="b">
            <v>0</v>
          </cell>
          <cell r="CD25" t="b">
            <v>0</v>
          </cell>
          <cell r="CE25" t="b">
            <v>0</v>
          </cell>
          <cell r="CG25" t="b">
            <v>0</v>
          </cell>
          <cell r="CH25" t="b">
            <v>0</v>
          </cell>
          <cell r="CP25" t="str">
            <v>ECWSTBPD</v>
          </cell>
          <cell r="CT25" t="b">
            <v>0</v>
          </cell>
          <cell r="CV25" t="b">
            <v>0</v>
          </cell>
          <cell r="CX25" t="b">
            <v>0</v>
          </cell>
          <cell r="CZ25" t="b">
            <v>0</v>
          </cell>
          <cell r="DB25" t="b">
            <v>0</v>
          </cell>
          <cell r="DD25" t="b">
            <v>0</v>
          </cell>
          <cell r="DF25" t="b">
            <v>0</v>
          </cell>
          <cell r="DH25" t="b">
            <v>0</v>
          </cell>
          <cell r="DJ25" t="b">
            <v>0</v>
          </cell>
          <cell r="DL25" t="b">
            <v>0</v>
          </cell>
          <cell r="DN25" t="b">
            <v>0</v>
          </cell>
          <cell r="DP25" t="b">
            <v>0</v>
          </cell>
          <cell r="DV25">
            <v>0</v>
          </cell>
          <cell r="DX25">
            <v>0</v>
          </cell>
          <cell r="DZ25">
            <v>0</v>
          </cell>
          <cell r="EB25">
            <v>0</v>
          </cell>
          <cell r="ED25">
            <v>0</v>
          </cell>
          <cell r="EF25">
            <v>0</v>
          </cell>
          <cell r="EJ25">
            <v>0</v>
          </cell>
          <cell r="EL25">
            <v>0</v>
          </cell>
          <cell r="EN25">
            <v>0</v>
          </cell>
          <cell r="EP25">
            <v>0</v>
          </cell>
          <cell r="ER25">
            <v>0</v>
          </cell>
          <cell r="ET25">
            <v>0</v>
          </cell>
          <cell r="EX25">
            <v>0</v>
          </cell>
          <cell r="EZ25">
            <v>0</v>
          </cell>
          <cell r="FD25">
            <v>0</v>
          </cell>
          <cell r="FF25">
            <v>0</v>
          </cell>
        </row>
        <row r="26">
          <cell r="A26" t="str">
            <v>Nordforbrænding_KV</v>
          </cell>
          <cell r="B26" t="str">
            <v>DK-East</v>
          </cell>
          <cell r="G26">
            <v>5.740800000000001</v>
          </cell>
          <cell r="H26">
            <v>20.8</v>
          </cell>
          <cell r="AK26">
            <v>1.0907520000000002</v>
          </cell>
          <cell r="AL26">
            <v>14.318840579710145</v>
          </cell>
          <cell r="AN26">
            <v>0</v>
          </cell>
          <cell r="AO26">
            <v>11.000176512000001</v>
          </cell>
          <cell r="AP26">
            <v>0</v>
          </cell>
          <cell r="AQ26">
            <v>0.51667200000000002</v>
          </cell>
          <cell r="BG26" t="b">
            <v>0</v>
          </cell>
          <cell r="BO26" t="b">
            <v>0</v>
          </cell>
          <cell r="CA26" t="b">
            <v>0</v>
          </cell>
          <cell r="CB26" t="b">
            <v>0</v>
          </cell>
          <cell r="CD26" t="b">
            <v>0</v>
          </cell>
          <cell r="CE26" t="b">
            <v>0</v>
          </cell>
          <cell r="CG26" t="b">
            <v>0</v>
          </cell>
          <cell r="CH26" t="b">
            <v>0</v>
          </cell>
          <cell r="CP26" t="str">
            <v>ECWSTBPD</v>
          </cell>
          <cell r="CT26" t="b">
            <v>0</v>
          </cell>
          <cell r="CV26" t="b">
            <v>0</v>
          </cell>
          <cell r="CX26" t="b">
            <v>0</v>
          </cell>
          <cell r="CZ26" t="b">
            <v>0</v>
          </cell>
          <cell r="DB26" t="b">
            <v>0</v>
          </cell>
          <cell r="DD26" t="b">
            <v>0</v>
          </cell>
          <cell r="DF26" t="b">
            <v>0</v>
          </cell>
          <cell r="DH26" t="b">
            <v>0</v>
          </cell>
          <cell r="DJ26" t="b">
            <v>0</v>
          </cell>
          <cell r="DL26" t="b">
            <v>0</v>
          </cell>
          <cell r="DN26" t="b">
            <v>0</v>
          </cell>
          <cell r="DP26" t="b">
            <v>0</v>
          </cell>
          <cell r="DV26">
            <v>0</v>
          </cell>
          <cell r="DX26">
            <v>0</v>
          </cell>
          <cell r="DZ26">
            <v>0</v>
          </cell>
          <cell r="EB26">
            <v>0</v>
          </cell>
          <cell r="ED26">
            <v>0</v>
          </cell>
          <cell r="EF26">
            <v>0</v>
          </cell>
          <cell r="EJ26">
            <v>0</v>
          </cell>
          <cell r="EL26">
            <v>0</v>
          </cell>
          <cell r="EN26">
            <v>0</v>
          </cell>
          <cell r="EP26">
            <v>0</v>
          </cell>
          <cell r="ER26">
            <v>0</v>
          </cell>
          <cell r="ET26">
            <v>0</v>
          </cell>
          <cell r="EX26">
            <v>0</v>
          </cell>
          <cell r="EZ26">
            <v>0</v>
          </cell>
          <cell r="FD26">
            <v>0</v>
          </cell>
          <cell r="FF26">
            <v>0</v>
          </cell>
        </row>
        <row r="27">
          <cell r="A27" t="str">
            <v>Nordforbrænding_KV</v>
          </cell>
          <cell r="B27" t="str">
            <v>DK-East</v>
          </cell>
          <cell r="G27">
            <v>5.740800000000001</v>
          </cell>
          <cell r="H27">
            <v>20.8</v>
          </cell>
          <cell r="AK27">
            <v>1.0907520000000002</v>
          </cell>
          <cell r="AL27">
            <v>14.318840579710145</v>
          </cell>
          <cell r="AN27">
            <v>0</v>
          </cell>
          <cell r="AO27">
            <v>10.820546880000002</v>
          </cell>
          <cell r="AP27">
            <v>0</v>
          </cell>
          <cell r="AQ27">
            <v>0.51667200000000002</v>
          </cell>
          <cell r="BG27" t="b">
            <v>0</v>
          </cell>
          <cell r="BO27" t="b">
            <v>0</v>
          </cell>
          <cell r="CA27" t="b">
            <v>0</v>
          </cell>
          <cell r="CB27" t="b">
            <v>0</v>
          </cell>
          <cell r="CD27" t="b">
            <v>0</v>
          </cell>
          <cell r="CE27" t="b">
            <v>0</v>
          </cell>
          <cell r="CG27" t="b">
            <v>0</v>
          </cell>
          <cell r="CH27" t="b">
            <v>0</v>
          </cell>
          <cell r="CP27" t="str">
            <v>ECWSTBPD</v>
          </cell>
          <cell r="CT27" t="b">
            <v>0</v>
          </cell>
          <cell r="CV27" t="b">
            <v>0</v>
          </cell>
          <cell r="CX27" t="b">
            <v>0</v>
          </cell>
          <cell r="CZ27" t="b">
            <v>0</v>
          </cell>
          <cell r="DB27" t="b">
            <v>0</v>
          </cell>
          <cell r="DD27" t="b">
            <v>0</v>
          </cell>
          <cell r="DF27" t="b">
            <v>0</v>
          </cell>
          <cell r="DH27" t="b">
            <v>0</v>
          </cell>
          <cell r="DJ27" t="b">
            <v>0</v>
          </cell>
          <cell r="DL27" t="b">
            <v>0</v>
          </cell>
          <cell r="DN27" t="b">
            <v>0</v>
          </cell>
          <cell r="DP27" t="b">
            <v>0</v>
          </cell>
          <cell r="DV27">
            <v>0</v>
          </cell>
          <cell r="DX27">
            <v>0</v>
          </cell>
          <cell r="DZ27">
            <v>0</v>
          </cell>
          <cell r="EB27">
            <v>0</v>
          </cell>
          <cell r="ED27">
            <v>0</v>
          </cell>
          <cell r="EF27">
            <v>0</v>
          </cell>
          <cell r="EJ27">
            <v>0</v>
          </cell>
          <cell r="EL27">
            <v>0</v>
          </cell>
          <cell r="EN27">
            <v>0</v>
          </cell>
          <cell r="EP27">
            <v>0</v>
          </cell>
          <cell r="ER27">
            <v>0</v>
          </cell>
          <cell r="ET27">
            <v>0</v>
          </cell>
          <cell r="EX27">
            <v>0</v>
          </cell>
          <cell r="EZ27">
            <v>0</v>
          </cell>
          <cell r="FD27">
            <v>0</v>
          </cell>
          <cell r="FF27">
            <v>0</v>
          </cell>
        </row>
        <row r="28">
          <cell r="A28" t="str">
            <v>Nordforbrænding_KV</v>
          </cell>
          <cell r="B28" t="str">
            <v>DK-East</v>
          </cell>
          <cell r="G28">
            <v>5.740800000000001</v>
          </cell>
          <cell r="H28">
            <v>20.8</v>
          </cell>
          <cell r="AK28">
            <v>1.0907520000000002</v>
          </cell>
          <cell r="AL28">
            <v>14.318840579710145</v>
          </cell>
          <cell r="AN28">
            <v>0</v>
          </cell>
          <cell r="AO28">
            <v>10.640917248000003</v>
          </cell>
          <cell r="AP28">
            <v>0</v>
          </cell>
          <cell r="AQ28">
            <v>0.51667200000000002</v>
          </cell>
          <cell r="BG28" t="b">
            <v>0</v>
          </cell>
          <cell r="BO28" t="b">
            <v>0</v>
          </cell>
          <cell r="CA28" t="b">
            <v>0</v>
          </cell>
          <cell r="CB28" t="b">
            <v>0</v>
          </cell>
          <cell r="CD28" t="b">
            <v>0</v>
          </cell>
          <cell r="CE28" t="b">
            <v>0</v>
          </cell>
          <cell r="CG28" t="b">
            <v>0</v>
          </cell>
          <cell r="CH28" t="b">
            <v>0</v>
          </cell>
          <cell r="CP28" t="str">
            <v>ECWSTBPD</v>
          </cell>
          <cell r="CT28" t="b">
            <v>0</v>
          </cell>
          <cell r="CV28" t="b">
            <v>0</v>
          </cell>
          <cell r="CX28" t="b">
            <v>0</v>
          </cell>
          <cell r="CZ28" t="b">
            <v>0</v>
          </cell>
          <cell r="DB28" t="b">
            <v>0</v>
          </cell>
          <cell r="DD28" t="b">
            <v>0</v>
          </cell>
          <cell r="DF28" t="b">
            <v>0</v>
          </cell>
          <cell r="DH28" t="b">
            <v>0</v>
          </cell>
          <cell r="DJ28" t="b">
            <v>0</v>
          </cell>
          <cell r="DL28" t="b">
            <v>0</v>
          </cell>
          <cell r="DN28" t="b">
            <v>0</v>
          </cell>
          <cell r="DP28" t="b">
            <v>0</v>
          </cell>
          <cell r="DV28">
            <v>0</v>
          </cell>
          <cell r="DX28">
            <v>0</v>
          </cell>
          <cell r="DZ28">
            <v>0</v>
          </cell>
          <cell r="EB28">
            <v>0</v>
          </cell>
          <cell r="ED28">
            <v>0</v>
          </cell>
          <cell r="EF28">
            <v>0</v>
          </cell>
          <cell r="EJ28">
            <v>0</v>
          </cell>
          <cell r="EL28">
            <v>0</v>
          </cell>
          <cell r="EN28">
            <v>0</v>
          </cell>
          <cell r="EP28">
            <v>0</v>
          </cell>
          <cell r="ER28">
            <v>0</v>
          </cell>
          <cell r="ET28">
            <v>0</v>
          </cell>
          <cell r="EX28">
            <v>0</v>
          </cell>
          <cell r="EZ28">
            <v>0</v>
          </cell>
          <cell r="FD28">
            <v>0</v>
          </cell>
          <cell r="FF28">
            <v>0</v>
          </cell>
        </row>
        <row r="29">
          <cell r="A29" t="str">
            <v>Nordforbrænding_KV2</v>
          </cell>
          <cell r="B29" t="str">
            <v>DK-East</v>
          </cell>
          <cell r="G29">
            <v>7.6169014084507047</v>
          </cell>
          <cell r="H29">
            <v>20.8</v>
          </cell>
          <cell r="AK29">
            <v>1.8813746478873241</v>
          </cell>
          <cell r="AL29">
            <v>14.0296</v>
          </cell>
          <cell r="AN29">
            <v>0</v>
          </cell>
          <cell r="AO29">
            <v>8.8356056338028175</v>
          </cell>
          <cell r="AP29">
            <v>0</v>
          </cell>
          <cell r="AQ29">
            <v>0.53318309859154933</v>
          </cell>
          <cell r="BG29" t="b">
            <v>0</v>
          </cell>
          <cell r="BO29" t="b">
            <v>0</v>
          </cell>
          <cell r="CA29" t="b">
            <v>0</v>
          </cell>
          <cell r="CB29" t="b">
            <v>0</v>
          </cell>
          <cell r="CD29" t="b">
            <v>0</v>
          </cell>
          <cell r="CE29" t="b">
            <v>0</v>
          </cell>
          <cell r="CG29" t="b">
            <v>0</v>
          </cell>
          <cell r="CH29" t="b">
            <v>0</v>
          </cell>
          <cell r="CP29" t="str">
            <v>ECWSTBPD</v>
          </cell>
          <cell r="CT29" t="b">
            <v>0</v>
          </cell>
          <cell r="CV29" t="b">
            <v>0</v>
          </cell>
          <cell r="CX29" t="b">
            <v>0</v>
          </cell>
          <cell r="CZ29" t="b">
            <v>0</v>
          </cell>
          <cell r="DB29" t="b">
            <v>0</v>
          </cell>
          <cell r="DD29" t="b">
            <v>0</v>
          </cell>
          <cell r="DF29" t="b">
            <v>0</v>
          </cell>
          <cell r="DH29" t="b">
            <v>0</v>
          </cell>
          <cell r="DJ29" t="b">
            <v>0</v>
          </cell>
          <cell r="DL29" t="b">
            <v>0</v>
          </cell>
          <cell r="DN29" t="b">
            <v>0</v>
          </cell>
          <cell r="DP29" t="b">
            <v>0</v>
          </cell>
          <cell r="DV29">
            <v>0</v>
          </cell>
          <cell r="DX29">
            <v>0</v>
          </cell>
          <cell r="DZ29">
            <v>0</v>
          </cell>
          <cell r="EB29">
            <v>0</v>
          </cell>
          <cell r="ED29">
            <v>0</v>
          </cell>
          <cell r="EF29">
            <v>0</v>
          </cell>
          <cell r="EJ29">
            <v>0</v>
          </cell>
          <cell r="EL29">
            <v>0</v>
          </cell>
          <cell r="EN29">
            <v>0</v>
          </cell>
          <cell r="EP29">
            <v>0</v>
          </cell>
          <cell r="ER29">
            <v>0</v>
          </cell>
          <cell r="ET29">
            <v>0</v>
          </cell>
          <cell r="EX29">
            <v>0</v>
          </cell>
          <cell r="EZ29">
            <v>0</v>
          </cell>
          <cell r="FD29">
            <v>0</v>
          </cell>
          <cell r="FF29">
            <v>0</v>
          </cell>
        </row>
        <row r="30">
          <cell r="A30" t="str">
            <v>VarmelagerHelsingør</v>
          </cell>
          <cell r="B30" t="str">
            <v>DK-East</v>
          </cell>
          <cell r="G30">
            <v>0</v>
          </cell>
          <cell r="H30">
            <v>63</v>
          </cell>
          <cell r="AK30">
            <v>0</v>
          </cell>
          <cell r="AL30">
            <v>0</v>
          </cell>
          <cell r="AN30">
            <v>0</v>
          </cell>
          <cell r="AO30">
            <v>0</v>
          </cell>
          <cell r="AP30">
            <v>0</v>
          </cell>
          <cell r="AQ30">
            <v>0</v>
          </cell>
          <cell r="BG30" t="b">
            <v>0</v>
          </cell>
          <cell r="BO30" t="b">
            <v>0</v>
          </cell>
          <cell r="CA30" t="b">
            <v>0</v>
          </cell>
          <cell r="CB30" t="b">
            <v>0</v>
          </cell>
          <cell r="CD30" t="b">
            <v>0</v>
          </cell>
          <cell r="CE30" t="b">
            <v>0</v>
          </cell>
          <cell r="CG30" t="b">
            <v>0</v>
          </cell>
          <cell r="CH30" t="b">
            <v>0</v>
          </cell>
          <cell r="CP30">
            <v>0</v>
          </cell>
          <cell r="CT30" t="b">
            <v>0</v>
          </cell>
          <cell r="CV30" t="b">
            <v>0</v>
          </cell>
          <cell r="CX30" t="b">
            <v>0</v>
          </cell>
          <cell r="CZ30" t="b">
            <v>0</v>
          </cell>
          <cell r="DB30" t="b">
            <v>0</v>
          </cell>
          <cell r="DD30" t="b">
            <v>0</v>
          </cell>
          <cell r="DF30" t="b">
            <v>0</v>
          </cell>
          <cell r="DH30" t="b">
            <v>0</v>
          </cell>
          <cell r="DJ30" t="b">
            <v>0</v>
          </cell>
          <cell r="DL30" t="b">
            <v>0</v>
          </cell>
          <cell r="DN30" t="b">
            <v>0</v>
          </cell>
          <cell r="DP30" t="b">
            <v>0</v>
          </cell>
          <cell r="DV30">
            <v>0</v>
          </cell>
          <cell r="DX30">
            <v>0</v>
          </cell>
          <cell r="DZ30">
            <v>0</v>
          </cell>
          <cell r="EB30">
            <v>0</v>
          </cell>
          <cell r="ED30">
            <v>0</v>
          </cell>
          <cell r="EF30">
            <v>0</v>
          </cell>
          <cell r="EJ30">
            <v>0</v>
          </cell>
          <cell r="EL30">
            <v>0</v>
          </cell>
          <cell r="EN30">
            <v>0</v>
          </cell>
          <cell r="EP30">
            <v>0</v>
          </cell>
          <cell r="ER30">
            <v>0</v>
          </cell>
          <cell r="ET30">
            <v>0</v>
          </cell>
          <cell r="EX30">
            <v>0</v>
          </cell>
          <cell r="EZ30">
            <v>0</v>
          </cell>
          <cell r="FD30">
            <v>0</v>
          </cell>
          <cell r="FF30">
            <v>0</v>
          </cell>
        </row>
        <row r="31">
          <cell r="A31" t="str">
            <v>ElkedelHelsingør</v>
          </cell>
          <cell r="B31" t="str">
            <v>DK-East</v>
          </cell>
          <cell r="G31" t="e">
            <v>#VALUE!</v>
          </cell>
          <cell r="H31">
            <v>14.5</v>
          </cell>
          <cell r="AK31">
            <v>0</v>
          </cell>
          <cell r="AL31">
            <v>0</v>
          </cell>
          <cell r="AN31">
            <v>0</v>
          </cell>
          <cell r="AO31">
            <v>0</v>
          </cell>
          <cell r="AP31">
            <v>0</v>
          </cell>
          <cell r="AQ31">
            <v>0</v>
          </cell>
          <cell r="BG31" t="b">
            <v>0</v>
          </cell>
          <cell r="BO31" t="b">
            <v>0</v>
          </cell>
          <cell r="CA31" t="b">
            <v>0</v>
          </cell>
          <cell r="CB31" t="b">
            <v>0</v>
          </cell>
          <cell r="CD31" t="b">
            <v>0</v>
          </cell>
          <cell r="CE31" t="b">
            <v>0</v>
          </cell>
          <cell r="CG31" t="b">
            <v>0</v>
          </cell>
          <cell r="CH31" t="b">
            <v>0</v>
          </cell>
          <cell r="CP31">
            <v>0</v>
          </cell>
          <cell r="CT31" t="b">
            <v>0</v>
          </cell>
          <cell r="CV31" t="b">
            <v>0</v>
          </cell>
          <cell r="CX31" t="b">
            <v>0</v>
          </cell>
          <cell r="CZ31" t="b">
            <v>0</v>
          </cell>
          <cell r="DB31" t="b">
            <v>0</v>
          </cell>
          <cell r="DD31" t="b">
            <v>0</v>
          </cell>
          <cell r="DF31" t="b">
            <v>0</v>
          </cell>
          <cell r="DH31" t="b">
            <v>0</v>
          </cell>
          <cell r="DJ31" t="b">
            <v>0</v>
          </cell>
          <cell r="DL31" t="b">
            <v>0</v>
          </cell>
          <cell r="DN31" t="b">
            <v>0</v>
          </cell>
          <cell r="DP31" t="b">
            <v>0</v>
          </cell>
          <cell r="DV31">
            <v>0</v>
          </cell>
          <cell r="DX31">
            <v>0</v>
          </cell>
          <cell r="DZ31">
            <v>0</v>
          </cell>
          <cell r="EB31">
            <v>0</v>
          </cell>
          <cell r="ED31">
            <v>0</v>
          </cell>
          <cell r="EF31">
            <v>0</v>
          </cell>
          <cell r="EJ31">
            <v>0</v>
          </cell>
          <cell r="EL31">
            <v>0</v>
          </cell>
          <cell r="EN31">
            <v>0</v>
          </cell>
          <cell r="EP31">
            <v>0</v>
          </cell>
          <cell r="ER31">
            <v>0</v>
          </cell>
          <cell r="ET31">
            <v>0</v>
          </cell>
          <cell r="EX31">
            <v>0</v>
          </cell>
          <cell r="EZ31">
            <v>0</v>
          </cell>
          <cell r="FD31">
            <v>0</v>
          </cell>
          <cell r="FF31">
            <v>0</v>
          </cell>
        </row>
        <row r="32">
          <cell r="A32" t="str">
            <v>Hillerød1</v>
          </cell>
          <cell r="B32" t="str">
            <v>DK-East</v>
          </cell>
          <cell r="G32">
            <v>71.7</v>
          </cell>
          <cell r="H32">
            <v>60.9</v>
          </cell>
          <cell r="AK32">
            <v>30.174944999999997</v>
          </cell>
          <cell r="AL32">
            <v>21.769214623430958</v>
          </cell>
          <cell r="AN32">
            <v>0</v>
          </cell>
          <cell r="AO32">
            <v>5.7360000000000007</v>
          </cell>
          <cell r="AP32">
            <v>717</v>
          </cell>
          <cell r="AQ32">
            <v>7.1700000000000008</v>
          </cell>
          <cell r="BG32" t="b">
            <v>0</v>
          </cell>
          <cell r="BO32" t="b">
            <v>0</v>
          </cell>
          <cell r="CA32" t="b">
            <v>0</v>
          </cell>
          <cell r="CB32" t="b">
            <v>0</v>
          </cell>
          <cell r="CD32" t="b">
            <v>0</v>
          </cell>
          <cell r="CE32" t="b">
            <v>0</v>
          </cell>
          <cell r="CG32" t="b">
            <v>0</v>
          </cell>
          <cell r="CH32" t="b">
            <v>0</v>
          </cell>
          <cell r="CP32" t="str">
            <v>ECGASGTD</v>
          </cell>
          <cell r="CT32" t="b">
            <v>0</v>
          </cell>
          <cell r="CV32" t="b">
            <v>0</v>
          </cell>
          <cell r="CX32" t="b">
            <v>0</v>
          </cell>
          <cell r="CZ32" t="b">
            <v>0</v>
          </cell>
          <cell r="DB32" t="b">
            <v>0</v>
          </cell>
          <cell r="DD32" t="b">
            <v>0</v>
          </cell>
          <cell r="DF32" t="b">
            <v>0</v>
          </cell>
          <cell r="DH32" t="b">
            <v>0</v>
          </cell>
          <cell r="DJ32" t="b">
            <v>0</v>
          </cell>
          <cell r="DL32" t="b">
            <v>0</v>
          </cell>
          <cell r="DN32" t="b">
            <v>0</v>
          </cell>
          <cell r="DP32" t="b">
            <v>0</v>
          </cell>
          <cell r="DV32">
            <v>0</v>
          </cell>
          <cell r="DX32">
            <v>0</v>
          </cell>
          <cell r="DZ32">
            <v>0</v>
          </cell>
          <cell r="EB32">
            <v>0</v>
          </cell>
          <cell r="ED32">
            <v>0</v>
          </cell>
          <cell r="EF32">
            <v>0</v>
          </cell>
          <cell r="EJ32">
            <v>0</v>
          </cell>
          <cell r="EL32">
            <v>0</v>
          </cell>
          <cell r="EN32">
            <v>0</v>
          </cell>
          <cell r="EP32">
            <v>0</v>
          </cell>
          <cell r="ER32">
            <v>0</v>
          </cell>
          <cell r="ET32">
            <v>0</v>
          </cell>
          <cell r="EX32">
            <v>0</v>
          </cell>
          <cell r="EZ32">
            <v>0</v>
          </cell>
          <cell r="FD32">
            <v>0</v>
          </cell>
          <cell r="FF32">
            <v>0</v>
          </cell>
        </row>
        <row r="33">
          <cell r="A33" t="str">
            <v>Hillerød1</v>
          </cell>
          <cell r="B33" t="str">
            <v>DK-East</v>
          </cell>
          <cell r="G33">
            <v>77</v>
          </cell>
          <cell r="H33">
            <v>77.464788732394368</v>
          </cell>
          <cell r="AK33">
            <v>32.647999999999996</v>
          </cell>
          <cell r="AL33">
            <v>33.043330404964998</v>
          </cell>
          <cell r="AN33">
            <v>0</v>
          </cell>
          <cell r="AO33">
            <v>6.16</v>
          </cell>
          <cell r="AP33">
            <v>770</v>
          </cell>
          <cell r="AQ33">
            <v>7.7</v>
          </cell>
          <cell r="BG33" t="b">
            <v>0</v>
          </cell>
          <cell r="BO33" t="b">
            <v>0</v>
          </cell>
          <cell r="CA33" t="b">
            <v>0</v>
          </cell>
          <cell r="CB33" t="b">
            <v>0</v>
          </cell>
          <cell r="CD33" t="b">
            <v>0</v>
          </cell>
          <cell r="CE33" t="b">
            <v>0</v>
          </cell>
          <cell r="CG33" t="b">
            <v>0</v>
          </cell>
          <cell r="CH33" t="b">
            <v>0</v>
          </cell>
          <cell r="CP33" t="str">
            <v>ECGASGTD</v>
          </cell>
          <cell r="CT33" t="b">
            <v>0</v>
          </cell>
          <cell r="CV33" t="b">
            <v>0</v>
          </cell>
          <cell r="CX33" t="b">
            <v>0</v>
          </cell>
          <cell r="CZ33" t="b">
            <v>0</v>
          </cell>
          <cell r="DB33" t="b">
            <v>0</v>
          </cell>
          <cell r="DD33" t="b">
            <v>0</v>
          </cell>
          <cell r="DF33" t="b">
            <v>0</v>
          </cell>
          <cell r="DH33" t="b">
            <v>0</v>
          </cell>
          <cell r="DJ33" t="b">
            <v>0</v>
          </cell>
          <cell r="DL33" t="b">
            <v>0</v>
          </cell>
          <cell r="DN33" t="b">
            <v>0</v>
          </cell>
          <cell r="DP33" t="b">
            <v>0</v>
          </cell>
          <cell r="DV33">
            <v>0</v>
          </cell>
          <cell r="DX33">
            <v>0</v>
          </cell>
          <cell r="DZ33">
            <v>0</v>
          </cell>
          <cell r="EB33">
            <v>0</v>
          </cell>
          <cell r="ED33">
            <v>0</v>
          </cell>
          <cell r="EF33">
            <v>0</v>
          </cell>
          <cell r="EJ33">
            <v>0</v>
          </cell>
          <cell r="EL33">
            <v>0</v>
          </cell>
          <cell r="EN33">
            <v>0</v>
          </cell>
          <cell r="EP33">
            <v>0</v>
          </cell>
          <cell r="ER33">
            <v>0</v>
          </cell>
          <cell r="ET33">
            <v>0</v>
          </cell>
          <cell r="EX33">
            <v>0</v>
          </cell>
          <cell r="EZ33">
            <v>0</v>
          </cell>
          <cell r="FD33">
            <v>0</v>
          </cell>
          <cell r="FF33">
            <v>0</v>
          </cell>
        </row>
        <row r="34">
          <cell r="A34" t="str">
            <v>Hillerød1</v>
          </cell>
          <cell r="B34" t="str">
            <v>DK-East</v>
          </cell>
          <cell r="G34">
            <v>75</v>
          </cell>
          <cell r="H34">
            <v>84</v>
          </cell>
          <cell r="AK34">
            <v>31.125</v>
          </cell>
          <cell r="AL34">
            <v>39.043199999999999</v>
          </cell>
          <cell r="AN34">
            <v>0</v>
          </cell>
          <cell r="AO34">
            <v>6</v>
          </cell>
          <cell r="AP34">
            <v>750</v>
          </cell>
          <cell r="AQ34">
            <v>7.5</v>
          </cell>
          <cell r="BG34" t="b">
            <v>0</v>
          </cell>
          <cell r="BO34" t="b">
            <v>0</v>
          </cell>
          <cell r="CA34" t="b">
            <v>0</v>
          </cell>
          <cell r="CB34" t="b">
            <v>0</v>
          </cell>
          <cell r="CD34" t="b">
            <v>0</v>
          </cell>
          <cell r="CE34" t="b">
            <v>0</v>
          </cell>
          <cell r="CG34" t="b">
            <v>0</v>
          </cell>
          <cell r="CH34" t="b">
            <v>0</v>
          </cell>
          <cell r="CP34" t="str">
            <v>ECGASGTD</v>
          </cell>
          <cell r="CT34" t="b">
            <v>0</v>
          </cell>
          <cell r="CV34" t="b">
            <v>0</v>
          </cell>
          <cell r="CX34" t="b">
            <v>0</v>
          </cell>
          <cell r="CZ34" t="b">
            <v>0</v>
          </cell>
          <cell r="DB34" t="b">
            <v>0</v>
          </cell>
          <cell r="DD34" t="b">
            <v>0</v>
          </cell>
          <cell r="DF34" t="b">
            <v>0</v>
          </cell>
          <cell r="DH34" t="b">
            <v>0</v>
          </cell>
          <cell r="DJ34" t="b">
            <v>0</v>
          </cell>
          <cell r="DL34" t="b">
            <v>0</v>
          </cell>
          <cell r="DN34" t="b">
            <v>0</v>
          </cell>
          <cell r="DP34" t="b">
            <v>0</v>
          </cell>
          <cell r="DV34">
            <v>0</v>
          </cell>
          <cell r="DX34">
            <v>0</v>
          </cell>
          <cell r="DZ34">
            <v>0</v>
          </cell>
          <cell r="EB34">
            <v>0</v>
          </cell>
          <cell r="ED34">
            <v>0</v>
          </cell>
          <cell r="EF34">
            <v>0</v>
          </cell>
          <cell r="EJ34">
            <v>0</v>
          </cell>
          <cell r="EL34">
            <v>0</v>
          </cell>
          <cell r="EN34">
            <v>0</v>
          </cell>
          <cell r="EP34">
            <v>0</v>
          </cell>
          <cell r="ER34">
            <v>0</v>
          </cell>
          <cell r="ET34">
            <v>0</v>
          </cell>
          <cell r="EX34">
            <v>0</v>
          </cell>
          <cell r="EZ34">
            <v>0</v>
          </cell>
          <cell r="FD34">
            <v>0</v>
          </cell>
          <cell r="FF34">
            <v>0</v>
          </cell>
        </row>
        <row r="35">
          <cell r="A35" t="str">
            <v>Hillerød1</v>
          </cell>
          <cell r="B35" t="str">
            <v>DK-East</v>
          </cell>
          <cell r="G35">
            <v>75</v>
          </cell>
          <cell r="H35">
            <v>84</v>
          </cell>
          <cell r="AK35">
            <v>31.125</v>
          </cell>
          <cell r="AL35">
            <v>39.043199999999999</v>
          </cell>
          <cell r="AN35">
            <v>0</v>
          </cell>
          <cell r="AO35">
            <v>6</v>
          </cell>
          <cell r="AP35">
            <v>750</v>
          </cell>
          <cell r="AQ35">
            <v>7.5</v>
          </cell>
          <cell r="BG35" t="b">
            <v>0</v>
          </cell>
          <cell r="BO35" t="b">
            <v>0</v>
          </cell>
          <cell r="CA35" t="b">
            <v>0</v>
          </cell>
          <cell r="CB35" t="b">
            <v>0</v>
          </cell>
          <cell r="CD35" t="b">
            <v>0</v>
          </cell>
          <cell r="CE35" t="b">
            <v>0</v>
          </cell>
          <cell r="CG35" t="b">
            <v>0</v>
          </cell>
          <cell r="CH35" t="b">
            <v>0</v>
          </cell>
          <cell r="CP35" t="str">
            <v>ECGASGTD</v>
          </cell>
          <cell r="CT35" t="b">
            <v>0</v>
          </cell>
          <cell r="CV35" t="b">
            <v>0</v>
          </cell>
          <cell r="CX35" t="b">
            <v>0</v>
          </cell>
          <cell r="CZ35" t="b">
            <v>0</v>
          </cell>
          <cell r="DB35" t="b">
            <v>0</v>
          </cell>
          <cell r="DD35" t="b">
            <v>0</v>
          </cell>
          <cell r="DF35" t="b">
            <v>0</v>
          </cell>
          <cell r="DH35" t="b">
            <v>0</v>
          </cell>
          <cell r="DJ35" t="b">
            <v>0</v>
          </cell>
          <cell r="DL35" t="b">
            <v>0</v>
          </cell>
          <cell r="DN35" t="b">
            <v>0</v>
          </cell>
          <cell r="DP35" t="b">
            <v>0</v>
          </cell>
          <cell r="DV35">
            <v>0</v>
          </cell>
          <cell r="DX35">
            <v>0</v>
          </cell>
          <cell r="DZ35">
            <v>0</v>
          </cell>
          <cell r="EB35">
            <v>0</v>
          </cell>
          <cell r="ED35">
            <v>0</v>
          </cell>
          <cell r="EF35">
            <v>0</v>
          </cell>
          <cell r="EJ35">
            <v>0</v>
          </cell>
          <cell r="EL35">
            <v>0</v>
          </cell>
          <cell r="EN35">
            <v>0</v>
          </cell>
          <cell r="EP35">
            <v>0</v>
          </cell>
          <cell r="ER35">
            <v>0</v>
          </cell>
          <cell r="ET35">
            <v>0</v>
          </cell>
          <cell r="EX35">
            <v>0</v>
          </cell>
          <cell r="EZ35">
            <v>0</v>
          </cell>
          <cell r="FD35">
            <v>0</v>
          </cell>
          <cell r="FF35">
            <v>0</v>
          </cell>
        </row>
        <row r="36">
          <cell r="A36" t="str">
            <v>Hillerød2</v>
          </cell>
          <cell r="B36" t="str">
            <v>DK-East</v>
          </cell>
          <cell r="G36">
            <v>101.50399999999999</v>
          </cell>
          <cell r="H36">
            <v>78</v>
          </cell>
          <cell r="AK36">
            <v>47.828684799999991</v>
          </cell>
          <cell r="AL36">
            <v>28.243032786885248</v>
          </cell>
          <cell r="AN36">
            <v>0</v>
          </cell>
          <cell r="AO36">
            <v>0</v>
          </cell>
          <cell r="AP36">
            <v>1890.5119999999997</v>
          </cell>
          <cell r="AQ36">
            <v>10.150399999999999</v>
          </cell>
          <cell r="BG36" t="b">
            <v>0</v>
          </cell>
          <cell r="BO36" t="b">
            <v>0</v>
          </cell>
          <cell r="CA36" t="b">
            <v>0</v>
          </cell>
          <cell r="CB36" t="b">
            <v>0</v>
          </cell>
          <cell r="CD36" t="b">
            <v>0</v>
          </cell>
          <cell r="CE36" t="b">
            <v>0</v>
          </cell>
          <cell r="CG36" t="b">
            <v>0</v>
          </cell>
          <cell r="CH36" t="b">
            <v>0</v>
          </cell>
          <cell r="CP36" t="str">
            <v>ECGASGTD</v>
          </cell>
          <cell r="CT36" t="b">
            <v>0</v>
          </cell>
          <cell r="CV36" t="b">
            <v>0</v>
          </cell>
          <cell r="CX36" t="b">
            <v>0</v>
          </cell>
          <cell r="CZ36" t="b">
            <v>0</v>
          </cell>
          <cell r="DB36" t="b">
            <v>0</v>
          </cell>
          <cell r="DD36" t="b">
            <v>0</v>
          </cell>
          <cell r="DF36" t="b">
            <v>0</v>
          </cell>
          <cell r="DH36" t="b">
            <v>0</v>
          </cell>
          <cell r="DJ36" t="b">
            <v>0</v>
          </cell>
          <cell r="DL36" t="b">
            <v>0</v>
          </cell>
          <cell r="DN36" t="b">
            <v>0</v>
          </cell>
          <cell r="DP36" t="b">
            <v>0</v>
          </cell>
          <cell r="DV36">
            <v>0</v>
          </cell>
          <cell r="DX36">
            <v>0</v>
          </cell>
          <cell r="DZ36">
            <v>0</v>
          </cell>
          <cell r="EB36">
            <v>0</v>
          </cell>
          <cell r="ED36">
            <v>0</v>
          </cell>
          <cell r="EF36">
            <v>0</v>
          </cell>
          <cell r="EJ36">
            <v>0</v>
          </cell>
          <cell r="EL36">
            <v>0</v>
          </cell>
          <cell r="EN36">
            <v>0</v>
          </cell>
          <cell r="EP36">
            <v>0</v>
          </cell>
          <cell r="ER36">
            <v>0</v>
          </cell>
          <cell r="ET36">
            <v>0</v>
          </cell>
          <cell r="EX36">
            <v>0</v>
          </cell>
          <cell r="EZ36">
            <v>0</v>
          </cell>
          <cell r="FD36">
            <v>0</v>
          </cell>
          <cell r="FF36">
            <v>0</v>
          </cell>
        </row>
        <row r="37">
          <cell r="A37" t="str">
            <v>HillerødRenseanlæg</v>
          </cell>
          <cell r="B37" t="str">
            <v>DK-East</v>
          </cell>
          <cell r="G37">
            <v>0</v>
          </cell>
          <cell r="H37">
            <v>0.28999999999999998</v>
          </cell>
          <cell r="AK37">
            <v>0</v>
          </cell>
          <cell r="AL37">
            <v>0.1668791090743936</v>
          </cell>
          <cell r="AN37">
            <v>0</v>
          </cell>
          <cell r="AO37">
            <v>0</v>
          </cell>
          <cell r="AP37">
            <v>3.1320000000000001</v>
          </cell>
          <cell r="AQ37">
            <v>0</v>
          </cell>
          <cell r="BG37" t="b">
            <v>0</v>
          </cell>
          <cell r="BO37" t="b">
            <v>0</v>
          </cell>
          <cell r="CA37" t="b">
            <v>0</v>
          </cell>
          <cell r="CB37" t="b">
            <v>0</v>
          </cell>
          <cell r="CD37" t="b">
            <v>0</v>
          </cell>
          <cell r="CE37" t="b">
            <v>0</v>
          </cell>
          <cell r="CG37" t="b">
            <v>0</v>
          </cell>
          <cell r="CH37" t="b">
            <v>0</v>
          </cell>
          <cell r="CP37" t="str">
            <v>EHBGABOD</v>
          </cell>
          <cell r="CT37" t="b">
            <v>0</v>
          </cell>
          <cell r="CV37" t="b">
            <v>0</v>
          </cell>
          <cell r="CX37" t="b">
            <v>0</v>
          </cell>
          <cell r="CZ37" t="b">
            <v>0</v>
          </cell>
          <cell r="DB37" t="b">
            <v>0</v>
          </cell>
          <cell r="DD37" t="b">
            <v>0</v>
          </cell>
          <cell r="DF37" t="b">
            <v>0</v>
          </cell>
          <cell r="DH37" t="b">
            <v>0</v>
          </cell>
          <cell r="DJ37" t="b">
            <v>0</v>
          </cell>
          <cell r="DL37" t="b">
            <v>0</v>
          </cell>
          <cell r="DN37" t="b">
            <v>0</v>
          </cell>
          <cell r="DP37" t="b">
            <v>0</v>
          </cell>
          <cell r="DV37">
            <v>0</v>
          </cell>
          <cell r="DX37">
            <v>0</v>
          </cell>
          <cell r="DZ37">
            <v>0</v>
          </cell>
          <cell r="EB37">
            <v>0</v>
          </cell>
          <cell r="ED37">
            <v>0</v>
          </cell>
          <cell r="EF37">
            <v>0</v>
          </cell>
          <cell r="EJ37">
            <v>0</v>
          </cell>
          <cell r="EL37">
            <v>0</v>
          </cell>
          <cell r="EN37">
            <v>0</v>
          </cell>
          <cell r="EP37">
            <v>0</v>
          </cell>
          <cell r="ER37">
            <v>0</v>
          </cell>
          <cell r="ET37">
            <v>0</v>
          </cell>
          <cell r="EX37">
            <v>0</v>
          </cell>
          <cell r="EZ37">
            <v>0</v>
          </cell>
          <cell r="FD37">
            <v>0</v>
          </cell>
          <cell r="FF37">
            <v>0</v>
          </cell>
        </row>
        <row r="38">
          <cell r="A38" t="str">
            <v>KedlerHillerød</v>
          </cell>
          <cell r="B38" t="str">
            <v>DK-East</v>
          </cell>
          <cell r="G38">
            <v>0</v>
          </cell>
          <cell r="H38">
            <v>197.20000000000005</v>
          </cell>
          <cell r="AK38">
            <v>0</v>
          </cell>
          <cell r="AL38">
            <v>184.57920000000004</v>
          </cell>
          <cell r="AN38">
            <v>0</v>
          </cell>
          <cell r="AO38">
            <v>0</v>
          </cell>
          <cell r="AP38">
            <v>2129.7600000000007</v>
          </cell>
          <cell r="AQ38">
            <v>0</v>
          </cell>
          <cell r="BG38" t="b">
            <v>0</v>
          </cell>
          <cell r="BO38" t="b">
            <v>0</v>
          </cell>
          <cell r="CA38" t="b">
            <v>0</v>
          </cell>
          <cell r="CB38" t="b">
            <v>0</v>
          </cell>
          <cell r="CD38" t="b">
            <v>0</v>
          </cell>
          <cell r="CE38" t="b">
            <v>0</v>
          </cell>
          <cell r="CG38" t="b">
            <v>0</v>
          </cell>
          <cell r="CH38" t="b">
            <v>0</v>
          </cell>
          <cell r="CP38" t="str">
            <v>EHGASBOD</v>
          </cell>
          <cell r="CT38" t="b">
            <v>0</v>
          </cell>
          <cell r="CV38" t="b">
            <v>0</v>
          </cell>
          <cell r="CX38" t="b">
            <v>0</v>
          </cell>
          <cell r="CZ38" t="b">
            <v>0</v>
          </cell>
          <cell r="DB38" t="b">
            <v>0</v>
          </cell>
          <cell r="DD38" t="b">
            <v>0</v>
          </cell>
          <cell r="DF38" t="b">
            <v>0</v>
          </cell>
          <cell r="DH38" t="b">
            <v>0</v>
          </cell>
          <cell r="DJ38" t="b">
            <v>0</v>
          </cell>
          <cell r="DL38" t="b">
            <v>0</v>
          </cell>
          <cell r="DN38" t="b">
            <v>0</v>
          </cell>
          <cell r="DP38" t="b">
            <v>0</v>
          </cell>
          <cell r="DV38">
            <v>0</v>
          </cell>
          <cell r="DX38">
            <v>0</v>
          </cell>
          <cell r="DZ38">
            <v>0</v>
          </cell>
          <cell r="EB38">
            <v>0</v>
          </cell>
          <cell r="ED38">
            <v>0</v>
          </cell>
          <cell r="EF38">
            <v>0</v>
          </cell>
          <cell r="EJ38">
            <v>0</v>
          </cell>
          <cell r="EL38">
            <v>0</v>
          </cell>
          <cell r="EN38">
            <v>0</v>
          </cell>
          <cell r="EP38">
            <v>0</v>
          </cell>
          <cell r="ER38">
            <v>0</v>
          </cell>
          <cell r="ET38">
            <v>0</v>
          </cell>
          <cell r="EX38">
            <v>0</v>
          </cell>
          <cell r="EZ38">
            <v>0</v>
          </cell>
          <cell r="FD38">
            <v>0</v>
          </cell>
          <cell r="FF38">
            <v>0</v>
          </cell>
        </row>
        <row r="39">
          <cell r="A39" t="str">
            <v>KedlerHillerød</v>
          </cell>
          <cell r="B39" t="str">
            <v>DK-East</v>
          </cell>
          <cell r="G39">
            <v>0</v>
          </cell>
          <cell r="H39">
            <v>197.20000000000005</v>
          </cell>
          <cell r="AK39">
            <v>0</v>
          </cell>
          <cell r="AL39">
            <v>184.57920000000004</v>
          </cell>
          <cell r="AN39">
            <v>0</v>
          </cell>
          <cell r="AO39">
            <v>0</v>
          </cell>
          <cell r="AP39">
            <v>2129.7600000000007</v>
          </cell>
          <cell r="AQ39">
            <v>0</v>
          </cell>
          <cell r="BG39" t="b">
            <v>0</v>
          </cell>
          <cell r="BO39" t="b">
            <v>0</v>
          </cell>
          <cell r="CA39" t="b">
            <v>0</v>
          </cell>
          <cell r="CB39" t="b">
            <v>0</v>
          </cell>
          <cell r="CD39" t="b">
            <v>0</v>
          </cell>
          <cell r="CE39" t="b">
            <v>0</v>
          </cell>
          <cell r="CG39" t="b">
            <v>0</v>
          </cell>
          <cell r="CH39" t="b">
            <v>0</v>
          </cell>
          <cell r="CP39" t="str">
            <v>EHGASBOD</v>
          </cell>
          <cell r="CT39" t="b">
            <v>0</v>
          </cell>
          <cell r="CV39" t="b">
            <v>0</v>
          </cell>
          <cell r="CX39" t="b">
            <v>0</v>
          </cell>
          <cell r="CZ39" t="b">
            <v>0</v>
          </cell>
          <cell r="DB39" t="b">
            <v>0</v>
          </cell>
          <cell r="DD39" t="b">
            <v>0</v>
          </cell>
          <cell r="DF39" t="b">
            <v>0</v>
          </cell>
          <cell r="DH39" t="b">
            <v>0</v>
          </cell>
          <cell r="DJ39" t="b">
            <v>0</v>
          </cell>
          <cell r="DL39" t="b">
            <v>0</v>
          </cell>
          <cell r="DN39" t="b">
            <v>0</v>
          </cell>
          <cell r="DP39" t="b">
            <v>0</v>
          </cell>
          <cell r="DV39">
            <v>0</v>
          </cell>
          <cell r="DX39">
            <v>0</v>
          </cell>
          <cell r="DZ39">
            <v>0</v>
          </cell>
          <cell r="EB39">
            <v>0</v>
          </cell>
          <cell r="ED39">
            <v>0</v>
          </cell>
          <cell r="EF39">
            <v>0</v>
          </cell>
          <cell r="EJ39">
            <v>0</v>
          </cell>
          <cell r="EL39">
            <v>0</v>
          </cell>
          <cell r="EN39">
            <v>0</v>
          </cell>
          <cell r="EP39">
            <v>0</v>
          </cell>
          <cell r="ER39">
            <v>0</v>
          </cell>
          <cell r="ET39">
            <v>0</v>
          </cell>
          <cell r="EX39">
            <v>0</v>
          </cell>
          <cell r="EZ39">
            <v>0</v>
          </cell>
          <cell r="FD39">
            <v>0</v>
          </cell>
          <cell r="FF39">
            <v>0</v>
          </cell>
        </row>
        <row r="40">
          <cell r="A40" t="str">
            <v>VarmelagerHillerød</v>
          </cell>
          <cell r="B40" t="str">
            <v>DK-East</v>
          </cell>
          <cell r="G40">
            <v>0</v>
          </cell>
          <cell r="H40">
            <v>72</v>
          </cell>
          <cell r="AK40">
            <v>0</v>
          </cell>
          <cell r="AL40">
            <v>0</v>
          </cell>
          <cell r="AN40">
            <v>0</v>
          </cell>
          <cell r="AO40">
            <v>0</v>
          </cell>
          <cell r="AP40">
            <v>0</v>
          </cell>
          <cell r="AQ40">
            <v>0</v>
          </cell>
          <cell r="BG40" t="b">
            <v>0</v>
          </cell>
          <cell r="BO40" t="b">
            <v>0</v>
          </cell>
          <cell r="CA40" t="b">
            <v>0</v>
          </cell>
          <cell r="CB40" t="b">
            <v>0</v>
          </cell>
          <cell r="CD40" t="b">
            <v>0</v>
          </cell>
          <cell r="CE40" t="b">
            <v>0</v>
          </cell>
          <cell r="CG40" t="b">
            <v>0</v>
          </cell>
          <cell r="CH40" t="b">
            <v>0</v>
          </cell>
          <cell r="CP40">
            <v>0</v>
          </cell>
          <cell r="CT40" t="b">
            <v>0</v>
          </cell>
          <cell r="CV40" t="b">
            <v>0</v>
          </cell>
          <cell r="CX40" t="b">
            <v>0</v>
          </cell>
          <cell r="CZ40" t="b">
            <v>0</v>
          </cell>
          <cell r="DB40" t="b">
            <v>0</v>
          </cell>
          <cell r="DD40" t="b">
            <v>0</v>
          </cell>
          <cell r="DF40" t="b">
            <v>0</v>
          </cell>
          <cell r="DH40" t="b">
            <v>0</v>
          </cell>
          <cell r="DJ40" t="b">
            <v>0</v>
          </cell>
          <cell r="DL40" t="b">
            <v>0</v>
          </cell>
          <cell r="DN40" t="b">
            <v>0</v>
          </cell>
          <cell r="DP40" t="b">
            <v>0</v>
          </cell>
          <cell r="DV40">
            <v>0</v>
          </cell>
          <cell r="DX40">
            <v>0</v>
          </cell>
          <cell r="DZ40">
            <v>0</v>
          </cell>
          <cell r="EB40">
            <v>0</v>
          </cell>
          <cell r="ED40">
            <v>0</v>
          </cell>
          <cell r="EF40">
            <v>0</v>
          </cell>
          <cell r="EJ40">
            <v>0</v>
          </cell>
          <cell r="EL40">
            <v>0</v>
          </cell>
          <cell r="EN40">
            <v>0</v>
          </cell>
          <cell r="EP40">
            <v>0</v>
          </cell>
          <cell r="ER40">
            <v>0</v>
          </cell>
          <cell r="ET40">
            <v>0</v>
          </cell>
          <cell r="EX40">
            <v>0</v>
          </cell>
          <cell r="EZ40">
            <v>0</v>
          </cell>
          <cell r="FD40">
            <v>0</v>
          </cell>
          <cell r="FF40">
            <v>0</v>
          </cell>
        </row>
        <row r="41">
          <cell r="A41" t="str">
            <v>ElkedelHillerød</v>
          </cell>
          <cell r="B41" t="str">
            <v>DK-East</v>
          </cell>
          <cell r="G41" t="e">
            <v>#VALUE!</v>
          </cell>
          <cell r="H41">
            <v>21</v>
          </cell>
          <cell r="AK41">
            <v>0</v>
          </cell>
          <cell r="AL41">
            <v>0</v>
          </cell>
          <cell r="AN41">
            <v>0</v>
          </cell>
          <cell r="AO41">
            <v>0</v>
          </cell>
          <cell r="AP41">
            <v>0</v>
          </cell>
          <cell r="AQ41">
            <v>0</v>
          </cell>
          <cell r="BG41" t="b">
            <v>0</v>
          </cell>
          <cell r="BO41" t="b">
            <v>0</v>
          </cell>
          <cell r="CA41" t="b">
            <v>0</v>
          </cell>
          <cell r="CB41" t="b">
            <v>0</v>
          </cell>
          <cell r="CD41" t="b">
            <v>0</v>
          </cell>
          <cell r="CE41" t="b">
            <v>0</v>
          </cell>
          <cell r="CG41" t="b">
            <v>0</v>
          </cell>
          <cell r="CH41" t="b">
            <v>0</v>
          </cell>
          <cell r="CP41">
            <v>0</v>
          </cell>
          <cell r="CT41" t="b">
            <v>0</v>
          </cell>
          <cell r="CV41" t="b">
            <v>0</v>
          </cell>
          <cell r="CX41" t="b">
            <v>0</v>
          </cell>
          <cell r="CZ41" t="b">
            <v>0</v>
          </cell>
          <cell r="DB41" t="b">
            <v>0</v>
          </cell>
          <cell r="DD41" t="b">
            <v>0</v>
          </cell>
          <cell r="DF41" t="b">
            <v>0</v>
          </cell>
          <cell r="DH41" t="b">
            <v>0</v>
          </cell>
          <cell r="DJ41" t="b">
            <v>0</v>
          </cell>
          <cell r="DL41" t="b">
            <v>0</v>
          </cell>
          <cell r="DN41" t="b">
            <v>0</v>
          </cell>
          <cell r="DP41" t="b">
            <v>0</v>
          </cell>
          <cell r="DV41">
            <v>0</v>
          </cell>
          <cell r="DX41">
            <v>0</v>
          </cell>
          <cell r="DZ41">
            <v>0</v>
          </cell>
          <cell r="EB41">
            <v>0</v>
          </cell>
          <cell r="ED41">
            <v>0</v>
          </cell>
          <cell r="EF41">
            <v>0</v>
          </cell>
          <cell r="EJ41">
            <v>0</v>
          </cell>
          <cell r="EL41">
            <v>0</v>
          </cell>
          <cell r="EN41">
            <v>0</v>
          </cell>
          <cell r="EP41">
            <v>0</v>
          </cell>
          <cell r="ER41">
            <v>0</v>
          </cell>
          <cell r="ET41">
            <v>0</v>
          </cell>
          <cell r="EX41">
            <v>0</v>
          </cell>
          <cell r="EZ41">
            <v>0</v>
          </cell>
          <cell r="FD41">
            <v>0</v>
          </cell>
          <cell r="FF41">
            <v>0</v>
          </cell>
        </row>
        <row r="42">
          <cell r="A42" t="str">
            <v>ASV1</v>
          </cell>
          <cell r="B42" t="str">
            <v>DK-East</v>
          </cell>
          <cell r="G42">
            <v>140</v>
          </cell>
          <cell r="H42">
            <v>28</v>
          </cell>
          <cell r="AK42">
            <v>47.040000000000006</v>
          </cell>
          <cell r="AL42">
            <v>40.904347826086962</v>
          </cell>
          <cell r="AN42">
            <v>6.44</v>
          </cell>
          <cell r="AO42">
            <v>22.064000000000004</v>
          </cell>
          <cell r="AP42">
            <v>3479</v>
          </cell>
          <cell r="AQ42">
            <v>19.600000000000001</v>
          </cell>
          <cell r="BG42" t="b">
            <v>0</v>
          </cell>
          <cell r="BO42" t="b">
            <v>0</v>
          </cell>
          <cell r="CA42" t="b">
            <v>0</v>
          </cell>
          <cell r="CB42" t="b">
            <v>0</v>
          </cell>
          <cell r="CD42" t="b">
            <v>0</v>
          </cell>
          <cell r="CE42" t="b">
            <v>0</v>
          </cell>
          <cell r="CG42" t="b">
            <v>0</v>
          </cell>
          <cell r="CH42" t="b">
            <v>0</v>
          </cell>
          <cell r="CP42" t="str">
            <v>ECCOAEXC</v>
          </cell>
          <cell r="CT42" t="b">
            <v>0</v>
          </cell>
          <cell r="CV42" t="b">
            <v>0</v>
          </cell>
          <cell r="CX42" t="b">
            <v>0</v>
          </cell>
          <cell r="CZ42" t="b">
            <v>0</v>
          </cell>
          <cell r="DB42" t="b">
            <v>0</v>
          </cell>
          <cell r="DD42" t="b">
            <v>0</v>
          </cell>
          <cell r="DF42" t="b">
            <v>0</v>
          </cell>
          <cell r="DH42" t="b">
            <v>0</v>
          </cell>
          <cell r="DJ42" t="b">
            <v>0</v>
          </cell>
          <cell r="DL42" t="b">
            <v>0</v>
          </cell>
          <cell r="DN42" t="b">
            <v>0</v>
          </cell>
          <cell r="DP42" t="b">
            <v>0</v>
          </cell>
          <cell r="DV42">
            <v>0</v>
          </cell>
          <cell r="DX42">
            <v>0</v>
          </cell>
          <cell r="DZ42">
            <v>0</v>
          </cell>
          <cell r="EB42">
            <v>0</v>
          </cell>
          <cell r="ED42">
            <v>0</v>
          </cell>
          <cell r="EF42">
            <v>0</v>
          </cell>
          <cell r="EJ42">
            <v>0</v>
          </cell>
          <cell r="EL42">
            <v>0</v>
          </cell>
          <cell r="EN42">
            <v>0</v>
          </cell>
          <cell r="EP42">
            <v>0</v>
          </cell>
          <cell r="ER42">
            <v>0</v>
          </cell>
          <cell r="ET42">
            <v>0</v>
          </cell>
          <cell r="EX42">
            <v>0</v>
          </cell>
          <cell r="EZ42">
            <v>0</v>
          </cell>
          <cell r="FD42">
            <v>0</v>
          </cell>
          <cell r="FF42">
            <v>0</v>
          </cell>
        </row>
        <row r="43">
          <cell r="A43" t="str">
            <v>ASV2</v>
          </cell>
          <cell r="B43" t="str">
            <v>DK-East</v>
          </cell>
          <cell r="G43">
            <v>125</v>
          </cell>
          <cell r="H43">
            <v>67</v>
          </cell>
          <cell r="AK43">
            <v>42.749999999999993</v>
          </cell>
          <cell r="AL43">
            <v>99.626086956521718</v>
          </cell>
          <cell r="AN43">
            <v>15.41</v>
          </cell>
          <cell r="AO43">
            <v>19.700000000000003</v>
          </cell>
          <cell r="AP43">
            <v>3106.25</v>
          </cell>
          <cell r="AQ43">
            <v>17.5</v>
          </cell>
          <cell r="BG43" t="b">
            <v>0</v>
          </cell>
          <cell r="BO43" t="b">
            <v>0</v>
          </cell>
          <cell r="CA43" t="b">
            <v>0</v>
          </cell>
          <cell r="CB43" t="b">
            <v>0</v>
          </cell>
          <cell r="CD43" t="b">
            <v>0</v>
          </cell>
          <cell r="CE43" t="b">
            <v>0</v>
          </cell>
          <cell r="CG43" t="b">
            <v>0</v>
          </cell>
          <cell r="CH43" t="b">
            <v>0</v>
          </cell>
          <cell r="CP43" t="str">
            <v>ECCOAEXC</v>
          </cell>
          <cell r="CT43" t="b">
            <v>0</v>
          </cell>
          <cell r="CV43" t="b">
            <v>0</v>
          </cell>
          <cell r="CX43" t="b">
            <v>0</v>
          </cell>
          <cell r="CZ43" t="b">
            <v>0</v>
          </cell>
          <cell r="DB43" t="b">
            <v>0</v>
          </cell>
          <cell r="DD43" t="b">
            <v>0</v>
          </cell>
          <cell r="DF43" t="b">
            <v>0</v>
          </cell>
          <cell r="DH43" t="b">
            <v>0</v>
          </cell>
          <cell r="DJ43" t="b">
            <v>0</v>
          </cell>
          <cell r="DL43" t="b">
            <v>0</v>
          </cell>
          <cell r="DN43" t="b">
            <v>0</v>
          </cell>
          <cell r="DP43" t="b">
            <v>0</v>
          </cell>
          <cell r="DV43">
            <v>0</v>
          </cell>
          <cell r="DX43">
            <v>0</v>
          </cell>
          <cell r="DZ43">
            <v>0</v>
          </cell>
          <cell r="EB43">
            <v>0</v>
          </cell>
          <cell r="ED43">
            <v>0</v>
          </cell>
          <cell r="EF43">
            <v>0</v>
          </cell>
          <cell r="EJ43">
            <v>0</v>
          </cell>
          <cell r="EL43">
            <v>0</v>
          </cell>
          <cell r="EN43">
            <v>0</v>
          </cell>
          <cell r="EP43">
            <v>0</v>
          </cell>
          <cell r="ER43">
            <v>0</v>
          </cell>
          <cell r="ET43">
            <v>0</v>
          </cell>
          <cell r="EX43">
            <v>0</v>
          </cell>
          <cell r="EZ43">
            <v>0</v>
          </cell>
          <cell r="FD43">
            <v>0</v>
          </cell>
          <cell r="FF43">
            <v>0</v>
          </cell>
        </row>
        <row r="44">
          <cell r="A44" t="str">
            <v>ASV2</v>
          </cell>
          <cell r="B44" t="str">
            <v>DK-East</v>
          </cell>
          <cell r="G44">
            <v>147</v>
          </cell>
          <cell r="H44">
            <v>67</v>
          </cell>
          <cell r="AK44">
            <v>53.802</v>
          </cell>
          <cell r="AL44">
            <v>106.61739130434782</v>
          </cell>
          <cell r="AN44">
            <v>15.41</v>
          </cell>
          <cell r="AO44">
            <v>23.167200000000001</v>
          </cell>
          <cell r="AP44">
            <v>3652.9500000000003</v>
          </cell>
          <cell r="AQ44">
            <v>20.580000000000002</v>
          </cell>
          <cell r="BG44" t="b">
            <v>0</v>
          </cell>
          <cell r="BO44" t="b">
            <v>0</v>
          </cell>
          <cell r="CA44" t="b">
            <v>0</v>
          </cell>
          <cell r="CB44" t="b">
            <v>0</v>
          </cell>
          <cell r="CD44" t="b">
            <v>0</v>
          </cell>
          <cell r="CE44" t="b">
            <v>0</v>
          </cell>
          <cell r="CG44" t="b">
            <v>0</v>
          </cell>
          <cell r="CH44" t="b">
            <v>0</v>
          </cell>
          <cell r="CP44" t="str">
            <v>ECCOAEXC</v>
          </cell>
          <cell r="CT44" t="b">
            <v>0</v>
          </cell>
          <cell r="CV44" t="b">
            <v>0</v>
          </cell>
          <cell r="CX44" t="b">
            <v>0</v>
          </cell>
          <cell r="CZ44" t="b">
            <v>0</v>
          </cell>
          <cell r="DB44" t="b">
            <v>0</v>
          </cell>
          <cell r="DD44" t="b">
            <v>0</v>
          </cell>
          <cell r="DF44" t="b">
            <v>0</v>
          </cell>
          <cell r="DH44" t="b">
            <v>0</v>
          </cell>
          <cell r="DJ44" t="b">
            <v>0</v>
          </cell>
          <cell r="DL44" t="b">
            <v>0</v>
          </cell>
          <cell r="DN44" t="b">
            <v>0</v>
          </cell>
          <cell r="DP44" t="b">
            <v>0</v>
          </cell>
          <cell r="DV44">
            <v>0</v>
          </cell>
          <cell r="DX44">
            <v>0</v>
          </cell>
          <cell r="DZ44">
            <v>0</v>
          </cell>
          <cell r="EB44">
            <v>0</v>
          </cell>
          <cell r="ED44">
            <v>0</v>
          </cell>
          <cell r="EF44">
            <v>0</v>
          </cell>
          <cell r="EJ44">
            <v>0</v>
          </cell>
          <cell r="EL44">
            <v>0</v>
          </cell>
          <cell r="EN44">
            <v>0</v>
          </cell>
          <cell r="EP44">
            <v>0</v>
          </cell>
          <cell r="ER44">
            <v>0</v>
          </cell>
          <cell r="ET44">
            <v>0</v>
          </cell>
          <cell r="EX44">
            <v>0</v>
          </cell>
          <cell r="EZ44">
            <v>0</v>
          </cell>
          <cell r="FD44">
            <v>0</v>
          </cell>
          <cell r="FF44">
            <v>0</v>
          </cell>
        </row>
        <row r="45">
          <cell r="A45" t="str">
            <v>ASV2</v>
          </cell>
          <cell r="B45" t="str">
            <v>DK-East</v>
          </cell>
          <cell r="G45">
            <v>147</v>
          </cell>
          <cell r="H45">
            <v>67</v>
          </cell>
          <cell r="AK45">
            <v>53.802</v>
          </cell>
          <cell r="AL45">
            <v>106.61739130434782</v>
          </cell>
          <cell r="AN45">
            <v>15.41</v>
          </cell>
          <cell r="AO45">
            <v>23.167200000000001</v>
          </cell>
          <cell r="AP45">
            <v>3652.9500000000003</v>
          </cell>
          <cell r="AQ45">
            <v>20.580000000000002</v>
          </cell>
          <cell r="BG45" t="b">
            <v>0</v>
          </cell>
          <cell r="BO45" t="b">
            <v>0</v>
          </cell>
          <cell r="CA45" t="b">
            <v>0</v>
          </cell>
          <cell r="CB45" t="b">
            <v>0</v>
          </cell>
          <cell r="CD45" t="b">
            <v>0</v>
          </cell>
          <cell r="CE45" t="b">
            <v>0</v>
          </cell>
          <cell r="CG45" t="b">
            <v>0</v>
          </cell>
          <cell r="CH45" t="b">
            <v>0</v>
          </cell>
          <cell r="CP45" t="str">
            <v>ECCOAEXC</v>
          </cell>
          <cell r="CT45" t="b">
            <v>0</v>
          </cell>
          <cell r="CV45" t="b">
            <v>0</v>
          </cell>
          <cell r="CX45" t="b">
            <v>0</v>
          </cell>
          <cell r="CZ45" t="b">
            <v>0</v>
          </cell>
          <cell r="DB45" t="b">
            <v>0</v>
          </cell>
          <cell r="DD45" t="b">
            <v>0</v>
          </cell>
          <cell r="DF45" t="b">
            <v>0</v>
          </cell>
          <cell r="DH45" t="b">
            <v>0</v>
          </cell>
          <cell r="DJ45" t="b">
            <v>0</v>
          </cell>
          <cell r="DL45" t="b">
            <v>0</v>
          </cell>
          <cell r="DN45" t="b">
            <v>0</v>
          </cell>
          <cell r="DP45" t="b">
            <v>0</v>
          </cell>
          <cell r="DV45">
            <v>0</v>
          </cell>
          <cell r="DX45">
            <v>0</v>
          </cell>
          <cell r="DZ45">
            <v>0</v>
          </cell>
          <cell r="EB45">
            <v>0</v>
          </cell>
          <cell r="ED45">
            <v>0</v>
          </cell>
          <cell r="EF45">
            <v>0</v>
          </cell>
          <cell r="EJ45">
            <v>0</v>
          </cell>
          <cell r="EL45">
            <v>0</v>
          </cell>
          <cell r="EN45">
            <v>0</v>
          </cell>
          <cell r="EP45">
            <v>0</v>
          </cell>
          <cell r="ER45">
            <v>0</v>
          </cell>
          <cell r="ET45">
            <v>0</v>
          </cell>
          <cell r="EX45">
            <v>0</v>
          </cell>
          <cell r="EZ45">
            <v>0</v>
          </cell>
          <cell r="FD45">
            <v>0</v>
          </cell>
          <cell r="FF45">
            <v>0</v>
          </cell>
        </row>
        <row r="46">
          <cell r="A46" t="str">
            <v>ASV2</v>
          </cell>
          <cell r="B46" t="str">
            <v>DK-East</v>
          </cell>
          <cell r="G46">
            <v>147</v>
          </cell>
          <cell r="H46">
            <v>67</v>
          </cell>
          <cell r="AK46">
            <v>53.802</v>
          </cell>
          <cell r="AL46">
            <v>106.61739130434782</v>
          </cell>
          <cell r="AN46">
            <v>15.41</v>
          </cell>
          <cell r="AO46">
            <v>23.167200000000001</v>
          </cell>
          <cell r="AP46">
            <v>3652.9500000000003</v>
          </cell>
          <cell r="AQ46">
            <v>20.580000000000002</v>
          </cell>
          <cell r="BG46" t="b">
            <v>0</v>
          </cell>
          <cell r="BO46" t="b">
            <v>0</v>
          </cell>
          <cell r="CA46" t="b">
            <v>0</v>
          </cell>
          <cell r="CB46" t="b">
            <v>0</v>
          </cell>
          <cell r="CD46" t="b">
            <v>0</v>
          </cell>
          <cell r="CE46" t="b">
            <v>0</v>
          </cell>
          <cell r="CG46" t="b">
            <v>0</v>
          </cell>
          <cell r="CH46" t="b">
            <v>0</v>
          </cell>
          <cell r="CP46" t="str">
            <v>ECCOAEXC</v>
          </cell>
          <cell r="CT46" t="b">
            <v>0</v>
          </cell>
          <cell r="CV46" t="b">
            <v>0</v>
          </cell>
          <cell r="CX46" t="b">
            <v>0</v>
          </cell>
          <cell r="CZ46" t="b">
            <v>0</v>
          </cell>
          <cell r="DB46" t="b">
            <v>0</v>
          </cell>
          <cell r="DD46" t="b">
            <v>0</v>
          </cell>
          <cell r="DF46" t="b">
            <v>0</v>
          </cell>
          <cell r="DH46" t="b">
            <v>0</v>
          </cell>
          <cell r="DJ46" t="b">
            <v>0</v>
          </cell>
          <cell r="DL46" t="b">
            <v>0</v>
          </cell>
          <cell r="DN46" t="b">
            <v>0</v>
          </cell>
          <cell r="DP46" t="b">
            <v>0</v>
          </cell>
          <cell r="DV46">
            <v>0</v>
          </cell>
          <cell r="DX46">
            <v>0</v>
          </cell>
          <cell r="DZ46">
            <v>0</v>
          </cell>
          <cell r="EB46">
            <v>0</v>
          </cell>
          <cell r="ED46">
            <v>0</v>
          </cell>
          <cell r="EF46">
            <v>0</v>
          </cell>
          <cell r="EJ46">
            <v>0</v>
          </cell>
          <cell r="EL46">
            <v>0</v>
          </cell>
          <cell r="EN46">
            <v>0</v>
          </cell>
          <cell r="EP46">
            <v>0</v>
          </cell>
          <cell r="ER46">
            <v>0</v>
          </cell>
          <cell r="ET46">
            <v>0</v>
          </cell>
          <cell r="EX46">
            <v>0</v>
          </cell>
          <cell r="EZ46">
            <v>0</v>
          </cell>
          <cell r="FD46">
            <v>0</v>
          </cell>
          <cell r="FF46">
            <v>0</v>
          </cell>
        </row>
        <row r="47">
          <cell r="A47" t="str">
            <v>ASV2</v>
          </cell>
          <cell r="B47" t="str">
            <v>DK-East</v>
          </cell>
          <cell r="G47">
            <v>147</v>
          </cell>
          <cell r="H47">
            <v>67</v>
          </cell>
          <cell r="AK47">
            <v>53.802</v>
          </cell>
          <cell r="AL47">
            <v>106.61739130434782</v>
          </cell>
          <cell r="AN47">
            <v>15.41</v>
          </cell>
          <cell r="AO47">
            <v>23.167200000000001</v>
          </cell>
          <cell r="AP47">
            <v>3652.9500000000003</v>
          </cell>
          <cell r="AQ47">
            <v>20.580000000000002</v>
          </cell>
          <cell r="BG47" t="b">
            <v>0</v>
          </cell>
          <cell r="BO47" t="b">
            <v>0</v>
          </cell>
          <cell r="CA47" t="b">
            <v>0</v>
          </cell>
          <cell r="CB47" t="b">
            <v>0</v>
          </cell>
          <cell r="CD47" t="b">
            <v>0</v>
          </cell>
          <cell r="CE47" t="b">
            <v>0</v>
          </cell>
          <cell r="CG47" t="b">
            <v>0</v>
          </cell>
          <cell r="CH47" t="b">
            <v>0</v>
          </cell>
          <cell r="CT47" t="b">
            <v>0</v>
          </cell>
          <cell r="CV47" t="b">
            <v>0</v>
          </cell>
          <cell r="CX47" t="b">
            <v>0</v>
          </cell>
          <cell r="CZ47" t="b">
            <v>0</v>
          </cell>
          <cell r="DB47" t="b">
            <v>0</v>
          </cell>
          <cell r="DD47" t="b">
            <v>0</v>
          </cell>
          <cell r="DF47" t="b">
            <v>0</v>
          </cell>
          <cell r="DH47" t="b">
            <v>0</v>
          </cell>
          <cell r="DJ47" t="b">
            <v>0</v>
          </cell>
          <cell r="DL47" t="b">
            <v>0</v>
          </cell>
          <cell r="DN47" t="b">
            <v>0</v>
          </cell>
          <cell r="DP47" t="b">
            <v>0</v>
          </cell>
          <cell r="DV47">
            <v>0</v>
          </cell>
          <cell r="DX47">
            <v>0</v>
          </cell>
          <cell r="DZ47">
            <v>0</v>
          </cell>
          <cell r="EB47">
            <v>0</v>
          </cell>
          <cell r="ED47">
            <v>0</v>
          </cell>
          <cell r="EF47">
            <v>0</v>
          </cell>
          <cell r="EJ47">
            <v>0</v>
          </cell>
          <cell r="EL47">
            <v>0</v>
          </cell>
          <cell r="EN47">
            <v>0</v>
          </cell>
          <cell r="EP47">
            <v>0</v>
          </cell>
          <cell r="ER47">
            <v>0</v>
          </cell>
          <cell r="ET47">
            <v>0</v>
          </cell>
          <cell r="EX47">
            <v>0</v>
          </cell>
          <cell r="EZ47">
            <v>0</v>
          </cell>
          <cell r="FD47">
            <v>0</v>
          </cell>
          <cell r="FF47">
            <v>0</v>
          </cell>
        </row>
        <row r="48">
          <cell r="A48" t="str">
            <v>ASV6</v>
          </cell>
          <cell r="B48" t="str">
            <v>DK-East</v>
          </cell>
          <cell r="G48">
            <v>150</v>
          </cell>
          <cell r="H48">
            <v>100</v>
          </cell>
          <cell r="AK48">
            <v>0</v>
          </cell>
          <cell r="AL48">
            <v>0</v>
          </cell>
          <cell r="AN48">
            <v>0</v>
          </cell>
          <cell r="AO48">
            <v>0</v>
          </cell>
          <cell r="AP48">
            <v>0</v>
          </cell>
          <cell r="AQ48">
            <v>0</v>
          </cell>
          <cell r="BG48" t="b">
            <v>0</v>
          </cell>
          <cell r="BO48" t="b">
            <v>0</v>
          </cell>
          <cell r="CA48" t="b">
            <v>0</v>
          </cell>
          <cell r="CB48" t="b">
            <v>0</v>
          </cell>
          <cell r="CD48" t="b">
            <v>0</v>
          </cell>
          <cell r="CE48" t="b">
            <v>0</v>
          </cell>
          <cell r="CG48" t="b">
            <v>0</v>
          </cell>
          <cell r="CH48" t="b">
            <v>0</v>
          </cell>
          <cell r="CP48" t="str">
            <v>ECXXXEXC</v>
          </cell>
          <cell r="CT48" t="b">
            <v>0</v>
          </cell>
          <cell r="CV48" t="b">
            <v>0</v>
          </cell>
          <cell r="CX48" t="b">
            <v>0</v>
          </cell>
          <cell r="CZ48" t="b">
            <v>0</v>
          </cell>
          <cell r="DB48" t="b">
            <v>0</v>
          </cell>
          <cell r="DD48" t="b">
            <v>0</v>
          </cell>
          <cell r="DF48" t="b">
            <v>0</v>
          </cell>
          <cell r="DH48" t="b">
            <v>0</v>
          </cell>
          <cell r="DJ48" t="b">
            <v>0</v>
          </cell>
          <cell r="DL48" t="b">
            <v>0</v>
          </cell>
          <cell r="DN48" t="b">
            <v>0</v>
          </cell>
          <cell r="DP48" t="b">
            <v>0</v>
          </cell>
          <cell r="DV48">
            <v>0</v>
          </cell>
          <cell r="DX48">
            <v>0</v>
          </cell>
          <cell r="DZ48">
            <v>0</v>
          </cell>
          <cell r="EB48">
            <v>0</v>
          </cell>
          <cell r="ED48">
            <v>0</v>
          </cell>
          <cell r="EF48">
            <v>0</v>
          </cell>
          <cell r="EJ48">
            <v>0</v>
          </cell>
          <cell r="EL48">
            <v>0</v>
          </cell>
          <cell r="EN48">
            <v>0</v>
          </cell>
          <cell r="EP48">
            <v>0</v>
          </cell>
          <cell r="ER48">
            <v>0</v>
          </cell>
          <cell r="ET48">
            <v>0</v>
          </cell>
          <cell r="EX48">
            <v>0</v>
          </cell>
          <cell r="EZ48">
            <v>0</v>
          </cell>
          <cell r="FD48">
            <v>0</v>
          </cell>
          <cell r="FF48">
            <v>0</v>
          </cell>
        </row>
        <row r="49">
          <cell r="A49" t="str">
            <v>ASV3</v>
          </cell>
          <cell r="B49" t="str">
            <v>DK-East</v>
          </cell>
          <cell r="G49">
            <v>270</v>
          </cell>
          <cell r="H49">
            <v>58</v>
          </cell>
          <cell r="AK49">
            <v>98.009999999999991</v>
          </cell>
          <cell r="AL49">
            <v>91.539130434782592</v>
          </cell>
          <cell r="AN49">
            <v>13.34</v>
          </cell>
          <cell r="AO49">
            <v>42.552000000000007</v>
          </cell>
          <cell r="AP49">
            <v>6709.5</v>
          </cell>
          <cell r="AQ49">
            <v>37.800000000000004</v>
          </cell>
          <cell r="BG49" t="b">
            <v>0</v>
          </cell>
          <cell r="BO49" t="b">
            <v>0</v>
          </cell>
          <cell r="CA49" t="b">
            <v>0</v>
          </cell>
          <cell r="CB49" t="b">
            <v>0</v>
          </cell>
          <cell r="CD49" t="b">
            <v>0</v>
          </cell>
          <cell r="CE49" t="b">
            <v>0</v>
          </cell>
          <cell r="CG49" t="b">
            <v>0</v>
          </cell>
          <cell r="CH49" t="b">
            <v>0</v>
          </cell>
          <cell r="CP49" t="str">
            <v>ECCOAEXC</v>
          </cell>
          <cell r="CT49" t="b">
            <v>0</v>
          </cell>
          <cell r="CV49" t="b">
            <v>0</v>
          </cell>
          <cell r="CX49" t="b">
            <v>0</v>
          </cell>
          <cell r="CZ49" t="b">
            <v>0</v>
          </cell>
          <cell r="DB49" t="b">
            <v>0</v>
          </cell>
          <cell r="DD49" t="b">
            <v>0</v>
          </cell>
          <cell r="DF49" t="b">
            <v>0</v>
          </cell>
          <cell r="DH49" t="b">
            <v>0</v>
          </cell>
          <cell r="DJ49" t="b">
            <v>0</v>
          </cell>
          <cell r="DL49" t="b">
            <v>0</v>
          </cell>
          <cell r="DN49" t="b">
            <v>0</v>
          </cell>
          <cell r="DP49" t="b">
            <v>0</v>
          </cell>
          <cell r="DV49">
            <v>0</v>
          </cell>
          <cell r="DX49">
            <v>0</v>
          </cell>
          <cell r="DZ49">
            <v>0</v>
          </cell>
          <cell r="EB49">
            <v>0</v>
          </cell>
          <cell r="ED49">
            <v>0</v>
          </cell>
          <cell r="EF49">
            <v>0</v>
          </cell>
          <cell r="EJ49">
            <v>0</v>
          </cell>
          <cell r="EL49">
            <v>0</v>
          </cell>
          <cell r="EN49">
            <v>0</v>
          </cell>
          <cell r="EP49">
            <v>0</v>
          </cell>
          <cell r="ER49">
            <v>0</v>
          </cell>
          <cell r="ET49">
            <v>0</v>
          </cell>
          <cell r="EX49">
            <v>0</v>
          </cell>
          <cell r="EZ49">
            <v>0</v>
          </cell>
          <cell r="FD49">
            <v>0</v>
          </cell>
          <cell r="FF49">
            <v>0</v>
          </cell>
        </row>
        <row r="50">
          <cell r="A50" t="str">
            <v>ASV4</v>
          </cell>
          <cell r="B50" t="str">
            <v>DK-East</v>
          </cell>
          <cell r="G50">
            <v>270</v>
          </cell>
          <cell r="H50">
            <v>58</v>
          </cell>
          <cell r="AK50">
            <v>100.44</v>
          </cell>
          <cell r="AL50">
            <v>93.80869565217391</v>
          </cell>
          <cell r="AN50">
            <v>13.34</v>
          </cell>
          <cell r="AO50">
            <v>42.552000000000007</v>
          </cell>
          <cell r="AP50">
            <v>6709.5</v>
          </cell>
          <cell r="AQ50">
            <v>51.3</v>
          </cell>
          <cell r="BG50" t="b">
            <v>0</v>
          </cell>
          <cell r="BO50" t="b">
            <v>0</v>
          </cell>
          <cell r="CA50" t="b">
            <v>0</v>
          </cell>
          <cell r="CB50" t="b">
            <v>0</v>
          </cell>
          <cell r="CD50" t="b">
            <v>0</v>
          </cell>
          <cell r="CE50" t="b">
            <v>0</v>
          </cell>
          <cell r="CG50" t="b">
            <v>0</v>
          </cell>
          <cell r="CH50" t="b">
            <v>0</v>
          </cell>
          <cell r="CP50" t="str">
            <v>ECCOAEXC</v>
          </cell>
          <cell r="CT50" t="b">
            <v>0</v>
          </cell>
          <cell r="CV50" t="b">
            <v>0</v>
          </cell>
          <cell r="CX50" t="b">
            <v>0</v>
          </cell>
          <cell r="CZ50" t="b">
            <v>0</v>
          </cell>
          <cell r="DB50" t="b">
            <v>0</v>
          </cell>
          <cell r="DD50" t="b">
            <v>0</v>
          </cell>
          <cell r="DF50" t="b">
            <v>0</v>
          </cell>
          <cell r="DH50" t="b">
            <v>0</v>
          </cell>
          <cell r="DJ50" t="b">
            <v>0</v>
          </cell>
          <cell r="DL50" t="b">
            <v>0</v>
          </cell>
          <cell r="DN50" t="b">
            <v>0</v>
          </cell>
          <cell r="DP50" t="b">
            <v>0</v>
          </cell>
          <cell r="DV50">
            <v>0</v>
          </cell>
          <cell r="DX50">
            <v>0</v>
          </cell>
          <cell r="DZ50">
            <v>0</v>
          </cell>
          <cell r="EB50">
            <v>0</v>
          </cell>
          <cell r="ED50">
            <v>0</v>
          </cell>
          <cell r="EF50">
            <v>0</v>
          </cell>
          <cell r="EJ50">
            <v>0</v>
          </cell>
          <cell r="EL50">
            <v>0</v>
          </cell>
          <cell r="EN50">
            <v>0</v>
          </cell>
          <cell r="EP50">
            <v>0</v>
          </cell>
          <cell r="ER50">
            <v>0</v>
          </cell>
          <cell r="ET50">
            <v>0</v>
          </cell>
          <cell r="EX50">
            <v>0</v>
          </cell>
          <cell r="EZ50">
            <v>0</v>
          </cell>
          <cell r="FD50">
            <v>0</v>
          </cell>
          <cell r="FF50">
            <v>0</v>
          </cell>
        </row>
        <row r="51">
          <cell r="A51" t="str">
            <v>ASV4</v>
          </cell>
          <cell r="B51" t="str">
            <v>DK-East</v>
          </cell>
          <cell r="G51">
            <v>270</v>
          </cell>
          <cell r="H51">
            <v>58</v>
          </cell>
          <cell r="AK51">
            <v>100.44</v>
          </cell>
          <cell r="AL51">
            <v>93.80869565217391</v>
          </cell>
          <cell r="AN51">
            <v>13.34</v>
          </cell>
          <cell r="AO51">
            <v>42.552000000000007</v>
          </cell>
          <cell r="AP51">
            <v>6709.5</v>
          </cell>
          <cell r="AQ51">
            <v>51.3</v>
          </cell>
          <cell r="BG51" t="b">
            <v>0</v>
          </cell>
          <cell r="BO51" t="b">
            <v>0</v>
          </cell>
          <cell r="CA51" t="b">
            <v>0</v>
          </cell>
          <cell r="CB51" t="b">
            <v>0</v>
          </cell>
          <cell r="CD51" t="b">
            <v>0</v>
          </cell>
          <cell r="CE51" t="b">
            <v>0</v>
          </cell>
          <cell r="CG51" t="b">
            <v>0</v>
          </cell>
          <cell r="CH51" t="b">
            <v>0</v>
          </cell>
          <cell r="CP51" t="str">
            <v>ECCOAEXC</v>
          </cell>
          <cell r="CT51" t="b">
            <v>0</v>
          </cell>
          <cell r="CV51" t="b">
            <v>0</v>
          </cell>
          <cell r="CX51" t="b">
            <v>0</v>
          </cell>
          <cell r="CZ51" t="b">
            <v>0</v>
          </cell>
          <cell r="DB51" t="b">
            <v>0</v>
          </cell>
          <cell r="DD51" t="b">
            <v>0</v>
          </cell>
          <cell r="DF51" t="b">
            <v>0</v>
          </cell>
          <cell r="DH51" t="b">
            <v>0</v>
          </cell>
          <cell r="DJ51" t="b">
            <v>0</v>
          </cell>
          <cell r="DL51" t="b">
            <v>0</v>
          </cell>
          <cell r="DN51" t="b">
            <v>0</v>
          </cell>
          <cell r="DP51" t="b">
            <v>0</v>
          </cell>
          <cell r="DV51">
            <v>0</v>
          </cell>
          <cell r="DX51">
            <v>0</v>
          </cell>
          <cell r="DZ51">
            <v>0</v>
          </cell>
          <cell r="EB51">
            <v>0</v>
          </cell>
          <cell r="ED51">
            <v>0</v>
          </cell>
          <cell r="EF51">
            <v>0</v>
          </cell>
          <cell r="EJ51">
            <v>0</v>
          </cell>
          <cell r="EL51">
            <v>0</v>
          </cell>
          <cell r="EN51">
            <v>0</v>
          </cell>
          <cell r="EP51">
            <v>0</v>
          </cell>
          <cell r="ER51">
            <v>0</v>
          </cell>
          <cell r="ET51">
            <v>0</v>
          </cell>
          <cell r="EX51">
            <v>0</v>
          </cell>
          <cell r="EZ51">
            <v>0</v>
          </cell>
          <cell r="FD51">
            <v>0</v>
          </cell>
          <cell r="FF51">
            <v>0</v>
          </cell>
        </row>
        <row r="52">
          <cell r="A52" t="str">
            <v>ASV5</v>
          </cell>
          <cell r="B52" t="str">
            <v>DK-East</v>
          </cell>
          <cell r="G52">
            <v>650</v>
          </cell>
          <cell r="H52">
            <v>80</v>
          </cell>
          <cell r="AK52">
            <v>247.65</v>
          </cell>
          <cell r="AL52">
            <v>101.60000000000001</v>
          </cell>
          <cell r="AN52">
            <v>24</v>
          </cell>
          <cell r="AO52">
            <v>102.44000000000001</v>
          </cell>
          <cell r="AP52">
            <v>16152.500000000002</v>
          </cell>
          <cell r="AQ52">
            <v>91.000000000000014</v>
          </cell>
          <cell r="BG52" t="b">
            <v>0</v>
          </cell>
          <cell r="BO52" t="b">
            <v>0</v>
          </cell>
          <cell r="CA52" t="b">
            <v>0</v>
          </cell>
          <cell r="CB52" t="b">
            <v>0</v>
          </cell>
          <cell r="CD52" t="b">
            <v>0</v>
          </cell>
          <cell r="CE52" t="b">
            <v>0</v>
          </cell>
          <cell r="CG52" t="b">
            <v>0</v>
          </cell>
          <cell r="CH52" t="b">
            <v>0</v>
          </cell>
          <cell r="CP52" t="str">
            <v>ECCOAEXC</v>
          </cell>
          <cell r="CT52" t="b">
            <v>0</v>
          </cell>
          <cell r="CV52" t="b">
            <v>0</v>
          </cell>
          <cell r="CX52" t="b">
            <v>0</v>
          </cell>
          <cell r="CZ52" t="b">
            <v>0</v>
          </cell>
          <cell r="DB52" t="b">
            <v>0</v>
          </cell>
          <cell r="DD52" t="b">
            <v>0</v>
          </cell>
          <cell r="DF52" t="b">
            <v>0</v>
          </cell>
          <cell r="DH52" t="b">
            <v>0</v>
          </cell>
          <cell r="DJ52" t="b">
            <v>0</v>
          </cell>
          <cell r="DL52" t="b">
            <v>0</v>
          </cell>
          <cell r="DN52" t="b">
            <v>0</v>
          </cell>
          <cell r="DP52" t="b">
            <v>0</v>
          </cell>
          <cell r="DV52">
            <v>0</v>
          </cell>
          <cell r="DX52">
            <v>0</v>
          </cell>
          <cell r="DZ52">
            <v>0</v>
          </cell>
          <cell r="EB52">
            <v>0</v>
          </cell>
          <cell r="ED52">
            <v>0</v>
          </cell>
          <cell r="EF52">
            <v>0</v>
          </cell>
          <cell r="EJ52">
            <v>0</v>
          </cell>
          <cell r="EL52">
            <v>0</v>
          </cell>
          <cell r="EN52">
            <v>0</v>
          </cell>
          <cell r="EP52">
            <v>0</v>
          </cell>
          <cell r="ER52">
            <v>0</v>
          </cell>
          <cell r="ET52">
            <v>0</v>
          </cell>
          <cell r="EX52">
            <v>0</v>
          </cell>
          <cell r="EZ52">
            <v>0</v>
          </cell>
          <cell r="FD52">
            <v>0</v>
          </cell>
          <cell r="FF52">
            <v>0</v>
          </cell>
        </row>
        <row r="53">
          <cell r="A53" t="str">
            <v>ASV5</v>
          </cell>
          <cell r="B53" t="str">
            <v>DK-East</v>
          </cell>
          <cell r="G53">
            <v>640</v>
          </cell>
          <cell r="H53">
            <v>80</v>
          </cell>
          <cell r="AK53">
            <v>243.84</v>
          </cell>
          <cell r="AL53">
            <v>101.60000000000001</v>
          </cell>
          <cell r="AN53">
            <v>24</v>
          </cell>
          <cell r="AO53">
            <v>100.864</v>
          </cell>
          <cell r="AP53">
            <v>15904</v>
          </cell>
          <cell r="AQ53">
            <v>89.600000000000009</v>
          </cell>
          <cell r="BG53" t="b">
            <v>0</v>
          </cell>
          <cell r="BO53" t="b">
            <v>0</v>
          </cell>
          <cell r="CA53" t="b">
            <v>0</v>
          </cell>
          <cell r="CB53" t="b">
            <v>0</v>
          </cell>
          <cell r="CD53" t="b">
            <v>0</v>
          </cell>
          <cell r="CE53" t="b">
            <v>0</v>
          </cell>
          <cell r="CG53" t="b">
            <v>0</v>
          </cell>
          <cell r="CH53" t="b">
            <v>0</v>
          </cell>
          <cell r="CP53" t="str">
            <v>ECCOAEXC</v>
          </cell>
          <cell r="CT53" t="b">
            <v>0</v>
          </cell>
          <cell r="CV53" t="b">
            <v>0</v>
          </cell>
          <cell r="CX53" t="b">
            <v>0</v>
          </cell>
          <cell r="CZ53" t="b">
            <v>0</v>
          </cell>
          <cell r="DB53" t="b">
            <v>0</v>
          </cell>
          <cell r="DD53" t="b">
            <v>0</v>
          </cell>
          <cell r="DF53" t="b">
            <v>0</v>
          </cell>
          <cell r="DH53" t="b">
            <v>0</v>
          </cell>
          <cell r="DJ53" t="b">
            <v>0</v>
          </cell>
          <cell r="DL53" t="b">
            <v>0</v>
          </cell>
          <cell r="DN53" t="b">
            <v>0</v>
          </cell>
          <cell r="DP53" t="b">
            <v>0</v>
          </cell>
          <cell r="DV53">
            <v>0</v>
          </cell>
          <cell r="DX53">
            <v>0</v>
          </cell>
          <cell r="DZ53">
            <v>0</v>
          </cell>
          <cell r="EB53">
            <v>0</v>
          </cell>
          <cell r="ED53">
            <v>0</v>
          </cell>
          <cell r="EF53">
            <v>0</v>
          </cell>
          <cell r="EJ53">
            <v>0</v>
          </cell>
          <cell r="EL53">
            <v>0</v>
          </cell>
          <cell r="EN53">
            <v>0</v>
          </cell>
          <cell r="EP53">
            <v>0</v>
          </cell>
          <cell r="ER53">
            <v>0</v>
          </cell>
          <cell r="ET53">
            <v>0</v>
          </cell>
          <cell r="EX53">
            <v>0</v>
          </cell>
          <cell r="EZ53">
            <v>0</v>
          </cell>
          <cell r="FD53">
            <v>0</v>
          </cell>
          <cell r="FF53">
            <v>0</v>
          </cell>
        </row>
        <row r="54">
          <cell r="A54" t="str">
            <v>ASV5</v>
          </cell>
          <cell r="B54" t="str">
            <v>DK-East</v>
          </cell>
          <cell r="G54">
            <v>640</v>
          </cell>
          <cell r="H54">
            <v>80</v>
          </cell>
          <cell r="AK54">
            <v>243.84</v>
          </cell>
          <cell r="AL54">
            <v>101.60000000000001</v>
          </cell>
          <cell r="AN54">
            <v>24</v>
          </cell>
          <cell r="AO54">
            <v>100.864</v>
          </cell>
          <cell r="AP54">
            <v>15904</v>
          </cell>
          <cell r="AQ54">
            <v>89.600000000000009</v>
          </cell>
          <cell r="BG54" t="b">
            <v>0</v>
          </cell>
          <cell r="BO54" t="b">
            <v>0</v>
          </cell>
          <cell r="CA54" t="b">
            <v>0</v>
          </cell>
          <cell r="CB54" t="b">
            <v>0</v>
          </cell>
          <cell r="CD54" t="b">
            <v>0</v>
          </cell>
          <cell r="CE54" t="b">
            <v>0</v>
          </cell>
          <cell r="CG54" t="b">
            <v>0</v>
          </cell>
          <cell r="CH54" t="b">
            <v>0</v>
          </cell>
          <cell r="CP54" t="str">
            <v>ECCOAEXC</v>
          </cell>
          <cell r="CT54" t="b">
            <v>0</v>
          </cell>
          <cell r="CV54" t="b">
            <v>0</v>
          </cell>
          <cell r="CX54" t="b">
            <v>0</v>
          </cell>
          <cell r="CZ54" t="b">
            <v>0</v>
          </cell>
          <cell r="DB54" t="b">
            <v>0</v>
          </cell>
          <cell r="DD54" t="b">
            <v>0</v>
          </cell>
          <cell r="DF54" t="b">
            <v>0</v>
          </cell>
          <cell r="DH54" t="b">
            <v>0</v>
          </cell>
          <cell r="DJ54" t="b">
            <v>0</v>
          </cell>
          <cell r="DL54" t="b">
            <v>0</v>
          </cell>
          <cell r="DN54" t="b">
            <v>0</v>
          </cell>
          <cell r="DP54" t="b">
            <v>0</v>
          </cell>
          <cell r="DV54">
            <v>0</v>
          </cell>
          <cell r="DX54">
            <v>0</v>
          </cell>
          <cell r="DZ54">
            <v>0</v>
          </cell>
          <cell r="EB54">
            <v>0</v>
          </cell>
          <cell r="ED54">
            <v>0</v>
          </cell>
          <cell r="EF54">
            <v>0</v>
          </cell>
          <cell r="EJ54">
            <v>0</v>
          </cell>
          <cell r="EL54">
            <v>0</v>
          </cell>
          <cell r="EN54">
            <v>0</v>
          </cell>
          <cell r="EP54">
            <v>0</v>
          </cell>
          <cell r="ER54">
            <v>0</v>
          </cell>
          <cell r="ET54">
            <v>0</v>
          </cell>
          <cell r="EX54">
            <v>0</v>
          </cell>
          <cell r="EZ54">
            <v>0</v>
          </cell>
          <cell r="FD54">
            <v>0</v>
          </cell>
          <cell r="FF54">
            <v>0</v>
          </cell>
        </row>
        <row r="55">
          <cell r="A55" t="str">
            <v>ASV5</v>
          </cell>
          <cell r="B55" t="str">
            <v>DK-East</v>
          </cell>
          <cell r="G55">
            <v>640</v>
          </cell>
          <cell r="H55">
            <v>80</v>
          </cell>
          <cell r="AK55">
            <v>243.84</v>
          </cell>
          <cell r="AL55">
            <v>101.60000000000001</v>
          </cell>
          <cell r="AN55">
            <v>24</v>
          </cell>
          <cell r="AO55">
            <v>100.864</v>
          </cell>
          <cell r="AP55">
            <v>15904</v>
          </cell>
          <cell r="AQ55">
            <v>89.600000000000009</v>
          </cell>
          <cell r="BG55" t="b">
            <v>0</v>
          </cell>
          <cell r="BO55" t="b">
            <v>0</v>
          </cell>
          <cell r="CA55" t="b">
            <v>0</v>
          </cell>
          <cell r="CB55" t="b">
            <v>0</v>
          </cell>
          <cell r="CD55" t="b">
            <v>0</v>
          </cell>
          <cell r="CE55" t="b">
            <v>0</v>
          </cell>
          <cell r="CG55" t="b">
            <v>0</v>
          </cell>
          <cell r="CH55" t="b">
            <v>0</v>
          </cell>
          <cell r="CP55" t="str">
            <v>ECCOAEXC</v>
          </cell>
          <cell r="CT55" t="b">
            <v>0</v>
          </cell>
          <cell r="CV55" t="b">
            <v>0</v>
          </cell>
          <cell r="CX55" t="b">
            <v>0</v>
          </cell>
          <cell r="CZ55" t="b">
            <v>0</v>
          </cell>
          <cell r="DB55" t="b">
            <v>0</v>
          </cell>
          <cell r="DD55" t="b">
            <v>0</v>
          </cell>
          <cell r="DF55" t="b">
            <v>0</v>
          </cell>
          <cell r="DH55" t="b">
            <v>0</v>
          </cell>
          <cell r="DJ55" t="b">
            <v>0</v>
          </cell>
          <cell r="DL55" t="b">
            <v>0</v>
          </cell>
          <cell r="DN55" t="b">
            <v>0</v>
          </cell>
          <cell r="DP55" t="b">
            <v>0</v>
          </cell>
          <cell r="DV55">
            <v>0</v>
          </cell>
          <cell r="DX55">
            <v>0</v>
          </cell>
          <cell r="DZ55">
            <v>0</v>
          </cell>
          <cell r="EB55">
            <v>0</v>
          </cell>
          <cell r="ED55">
            <v>0</v>
          </cell>
          <cell r="EF55">
            <v>0</v>
          </cell>
          <cell r="EJ55">
            <v>0</v>
          </cell>
          <cell r="EL55">
            <v>0</v>
          </cell>
          <cell r="EN55">
            <v>0</v>
          </cell>
          <cell r="EP55">
            <v>0</v>
          </cell>
          <cell r="ER55">
            <v>0</v>
          </cell>
          <cell r="ET55">
            <v>0</v>
          </cell>
          <cell r="EX55">
            <v>0</v>
          </cell>
          <cell r="EZ55">
            <v>0</v>
          </cell>
          <cell r="FD55">
            <v>0</v>
          </cell>
          <cell r="FF55">
            <v>0</v>
          </cell>
        </row>
        <row r="56">
          <cell r="A56" t="str">
            <v>ASV5</v>
          </cell>
          <cell r="B56" t="str">
            <v>DK-East</v>
          </cell>
          <cell r="G56">
            <v>320</v>
          </cell>
          <cell r="H56">
            <v>40</v>
          </cell>
          <cell r="AK56">
            <v>121.92</v>
          </cell>
          <cell r="AL56">
            <v>50.800000000000004</v>
          </cell>
          <cell r="AN56">
            <v>12</v>
          </cell>
          <cell r="AO56">
            <v>50.432000000000002</v>
          </cell>
          <cell r="AP56">
            <v>7952</v>
          </cell>
          <cell r="AQ56">
            <v>44.800000000000004</v>
          </cell>
          <cell r="BG56" t="b">
            <v>0</v>
          </cell>
          <cell r="BO56" t="b">
            <v>0</v>
          </cell>
          <cell r="CA56" t="b">
            <v>0</v>
          </cell>
          <cell r="CB56" t="b">
            <v>0</v>
          </cell>
          <cell r="CD56" t="b">
            <v>0</v>
          </cell>
          <cell r="CE56" t="b">
            <v>0</v>
          </cell>
          <cell r="CG56" t="b">
            <v>0</v>
          </cell>
          <cell r="CH56" t="b">
            <v>0</v>
          </cell>
          <cell r="CP56" t="str">
            <v>ECCOAEXC</v>
          </cell>
          <cell r="CT56" t="b">
            <v>0</v>
          </cell>
          <cell r="CV56" t="b">
            <v>0</v>
          </cell>
          <cell r="CX56" t="b">
            <v>0</v>
          </cell>
          <cell r="CZ56" t="b">
            <v>0</v>
          </cell>
          <cell r="DB56" t="b">
            <v>0</v>
          </cell>
          <cell r="DD56" t="b">
            <v>0</v>
          </cell>
          <cell r="DF56" t="b">
            <v>0</v>
          </cell>
          <cell r="DH56" t="b">
            <v>0</v>
          </cell>
          <cell r="DJ56" t="b">
            <v>0</v>
          </cell>
          <cell r="DL56" t="b">
            <v>0</v>
          </cell>
          <cell r="DN56" t="b">
            <v>0</v>
          </cell>
          <cell r="DP56" t="b">
            <v>0</v>
          </cell>
          <cell r="DV56">
            <v>0</v>
          </cell>
          <cell r="DX56">
            <v>0</v>
          </cell>
          <cell r="DZ56">
            <v>0</v>
          </cell>
          <cell r="EB56">
            <v>0</v>
          </cell>
          <cell r="ED56">
            <v>0</v>
          </cell>
          <cell r="EF56">
            <v>0</v>
          </cell>
          <cell r="EJ56">
            <v>0</v>
          </cell>
          <cell r="EL56">
            <v>0</v>
          </cell>
          <cell r="EN56">
            <v>0</v>
          </cell>
          <cell r="EP56">
            <v>0</v>
          </cell>
          <cell r="ER56">
            <v>0</v>
          </cell>
          <cell r="ET56">
            <v>0</v>
          </cell>
          <cell r="EX56">
            <v>0</v>
          </cell>
          <cell r="EZ56">
            <v>0</v>
          </cell>
          <cell r="FD56">
            <v>0</v>
          </cell>
          <cell r="FF56">
            <v>0</v>
          </cell>
        </row>
        <row r="57">
          <cell r="A57" t="str">
            <v>ASV5</v>
          </cell>
          <cell r="B57" t="str">
            <v>DK-East</v>
          </cell>
          <cell r="G57">
            <v>640</v>
          </cell>
          <cell r="H57">
            <v>80</v>
          </cell>
          <cell r="AK57">
            <v>243.84</v>
          </cell>
          <cell r="AL57">
            <v>101.60000000000001</v>
          </cell>
          <cell r="AN57">
            <v>24</v>
          </cell>
          <cell r="AO57">
            <v>100.864</v>
          </cell>
          <cell r="AP57">
            <v>15904</v>
          </cell>
          <cell r="AQ57">
            <v>89.600000000000009</v>
          </cell>
          <cell r="BG57" t="b">
            <v>0</v>
          </cell>
          <cell r="BO57" t="b">
            <v>0</v>
          </cell>
          <cell r="CA57" t="b">
            <v>0</v>
          </cell>
          <cell r="CB57" t="b">
            <v>0</v>
          </cell>
          <cell r="CD57" t="b">
            <v>0</v>
          </cell>
          <cell r="CE57" t="b">
            <v>0</v>
          </cell>
          <cell r="CG57" t="b">
            <v>0</v>
          </cell>
          <cell r="CH57" t="b">
            <v>0</v>
          </cell>
          <cell r="CP57" t="str">
            <v>ECCOAEXC</v>
          </cell>
          <cell r="CT57" t="b">
            <v>0</v>
          </cell>
          <cell r="CV57" t="b">
            <v>0</v>
          </cell>
          <cell r="CX57" t="b">
            <v>0</v>
          </cell>
          <cell r="CZ57" t="b">
            <v>0</v>
          </cell>
          <cell r="DB57" t="b">
            <v>0</v>
          </cell>
          <cell r="DD57" t="b">
            <v>0</v>
          </cell>
          <cell r="DF57" t="b">
            <v>0</v>
          </cell>
          <cell r="DH57" t="b">
            <v>0</v>
          </cell>
          <cell r="DJ57" t="b">
            <v>0</v>
          </cell>
          <cell r="DL57" t="b">
            <v>0</v>
          </cell>
          <cell r="DN57" t="b">
            <v>0</v>
          </cell>
          <cell r="DP57" t="b">
            <v>0</v>
          </cell>
          <cell r="DV57">
            <v>0</v>
          </cell>
          <cell r="DX57">
            <v>0</v>
          </cell>
          <cell r="DZ57">
            <v>0</v>
          </cell>
          <cell r="EB57">
            <v>0</v>
          </cell>
          <cell r="ED57">
            <v>0</v>
          </cell>
          <cell r="EF57">
            <v>0</v>
          </cell>
          <cell r="EJ57">
            <v>0</v>
          </cell>
          <cell r="EL57">
            <v>0</v>
          </cell>
          <cell r="EN57">
            <v>0</v>
          </cell>
          <cell r="EP57">
            <v>0</v>
          </cell>
          <cell r="ER57">
            <v>0</v>
          </cell>
          <cell r="ET57">
            <v>0</v>
          </cell>
          <cell r="EX57">
            <v>0</v>
          </cell>
          <cell r="EZ57">
            <v>0</v>
          </cell>
          <cell r="FD57">
            <v>0</v>
          </cell>
          <cell r="FF57">
            <v>0</v>
          </cell>
        </row>
        <row r="58">
          <cell r="A58" t="str">
            <v>ASV5</v>
          </cell>
          <cell r="B58" t="str">
            <v>DK-East</v>
          </cell>
          <cell r="G58">
            <v>160</v>
          </cell>
          <cell r="H58">
            <v>20</v>
          </cell>
          <cell r="AK58">
            <v>60.96</v>
          </cell>
          <cell r="AL58">
            <v>25.400000000000002</v>
          </cell>
          <cell r="AN58">
            <v>6</v>
          </cell>
          <cell r="AO58">
            <v>25.216000000000001</v>
          </cell>
          <cell r="AP58">
            <v>3976</v>
          </cell>
          <cell r="AQ58">
            <v>22.400000000000002</v>
          </cell>
          <cell r="BG58" t="b">
            <v>0</v>
          </cell>
          <cell r="BO58" t="b">
            <v>0</v>
          </cell>
          <cell r="CA58" t="b">
            <v>0</v>
          </cell>
          <cell r="CB58" t="b">
            <v>0</v>
          </cell>
          <cell r="CD58" t="b">
            <v>0</v>
          </cell>
          <cell r="CE58" t="b">
            <v>0</v>
          </cell>
          <cell r="CG58" t="b">
            <v>0</v>
          </cell>
          <cell r="CH58" t="b">
            <v>0</v>
          </cell>
          <cell r="CT58" t="b">
            <v>0</v>
          </cell>
          <cell r="CV58" t="b">
            <v>0</v>
          </cell>
          <cell r="CX58" t="b">
            <v>0</v>
          </cell>
          <cell r="CZ58" t="b">
            <v>0</v>
          </cell>
          <cell r="DB58" t="b">
            <v>0</v>
          </cell>
          <cell r="DD58" t="b">
            <v>0</v>
          </cell>
          <cell r="DF58" t="b">
            <v>0</v>
          </cell>
          <cell r="DH58" t="b">
            <v>0</v>
          </cell>
          <cell r="DJ58" t="b">
            <v>0</v>
          </cell>
          <cell r="DL58" t="b">
            <v>0</v>
          </cell>
          <cell r="DN58" t="b">
            <v>0</v>
          </cell>
          <cell r="DP58" t="b">
            <v>0</v>
          </cell>
          <cell r="DV58">
            <v>0</v>
          </cell>
          <cell r="DX58">
            <v>0</v>
          </cell>
          <cell r="DZ58">
            <v>0</v>
          </cell>
          <cell r="EB58">
            <v>0</v>
          </cell>
          <cell r="ED58">
            <v>0</v>
          </cell>
          <cell r="EF58">
            <v>0</v>
          </cell>
          <cell r="EJ58">
            <v>0</v>
          </cell>
          <cell r="EL58">
            <v>0</v>
          </cell>
          <cell r="EN58">
            <v>0</v>
          </cell>
          <cell r="EP58">
            <v>0</v>
          </cell>
          <cell r="ER58">
            <v>0</v>
          </cell>
          <cell r="ET58">
            <v>0</v>
          </cell>
          <cell r="EX58">
            <v>0</v>
          </cell>
          <cell r="EZ58">
            <v>0</v>
          </cell>
          <cell r="FD58">
            <v>0</v>
          </cell>
          <cell r="FF58">
            <v>0</v>
          </cell>
        </row>
        <row r="59">
          <cell r="A59" t="str">
            <v>ASV5</v>
          </cell>
          <cell r="B59" t="str">
            <v>DK-East</v>
          </cell>
          <cell r="G59">
            <v>640</v>
          </cell>
          <cell r="H59">
            <v>80</v>
          </cell>
          <cell r="AK59">
            <v>243.84</v>
          </cell>
          <cell r="AL59">
            <v>101.60000000000001</v>
          </cell>
          <cell r="AN59">
            <v>24</v>
          </cell>
          <cell r="AO59">
            <v>100.864</v>
          </cell>
          <cell r="AP59">
            <v>15904</v>
          </cell>
          <cell r="AQ59">
            <v>89.600000000000009</v>
          </cell>
          <cell r="BG59" t="b">
            <v>0</v>
          </cell>
          <cell r="BO59" t="b">
            <v>0</v>
          </cell>
          <cell r="CA59" t="b">
            <v>0</v>
          </cell>
          <cell r="CB59" t="b">
            <v>0</v>
          </cell>
          <cell r="CD59" t="b">
            <v>0</v>
          </cell>
          <cell r="CE59" t="b">
            <v>0</v>
          </cell>
          <cell r="CG59" t="b">
            <v>0</v>
          </cell>
          <cell r="CH59" t="b">
            <v>0</v>
          </cell>
          <cell r="CP59" t="str">
            <v>ECCOAEXC</v>
          </cell>
          <cell r="CT59" t="b">
            <v>0</v>
          </cell>
          <cell r="CV59" t="b">
            <v>0</v>
          </cell>
          <cell r="CX59" t="b">
            <v>0</v>
          </cell>
          <cell r="CZ59" t="b">
            <v>0</v>
          </cell>
          <cell r="DB59" t="b">
            <v>0</v>
          </cell>
          <cell r="DD59" t="b">
            <v>0</v>
          </cell>
          <cell r="DF59" t="b">
            <v>0</v>
          </cell>
          <cell r="DH59" t="b">
            <v>0</v>
          </cell>
          <cell r="DJ59" t="b">
            <v>0</v>
          </cell>
          <cell r="DL59" t="b">
            <v>0</v>
          </cell>
          <cell r="DN59" t="b">
            <v>0</v>
          </cell>
          <cell r="DP59" t="b">
            <v>0</v>
          </cell>
          <cell r="DV59">
            <v>0</v>
          </cell>
          <cell r="DX59">
            <v>0</v>
          </cell>
          <cell r="DZ59">
            <v>0</v>
          </cell>
          <cell r="EB59">
            <v>0</v>
          </cell>
          <cell r="ED59">
            <v>0</v>
          </cell>
          <cell r="EF59">
            <v>0</v>
          </cell>
          <cell r="EJ59">
            <v>0</v>
          </cell>
          <cell r="EL59">
            <v>0</v>
          </cell>
          <cell r="EN59">
            <v>0</v>
          </cell>
          <cell r="EP59">
            <v>0</v>
          </cell>
          <cell r="ER59">
            <v>0</v>
          </cell>
          <cell r="ET59">
            <v>0</v>
          </cell>
          <cell r="EX59">
            <v>0</v>
          </cell>
          <cell r="EZ59">
            <v>0</v>
          </cell>
          <cell r="FD59">
            <v>0</v>
          </cell>
          <cell r="FF59">
            <v>0</v>
          </cell>
        </row>
        <row r="60">
          <cell r="A60" t="str">
            <v>ASV5_renoveret</v>
          </cell>
          <cell r="B60" t="str">
            <v>DK-East</v>
          </cell>
          <cell r="G60">
            <v>640</v>
          </cell>
          <cell r="H60">
            <v>80</v>
          </cell>
          <cell r="AK60">
            <v>256.64</v>
          </cell>
          <cell r="AL60">
            <v>106.93333333333334</v>
          </cell>
          <cell r="AN60">
            <v>24</v>
          </cell>
          <cell r="AO60">
            <v>100.864</v>
          </cell>
          <cell r="AP60">
            <v>15904</v>
          </cell>
          <cell r="AQ60">
            <v>89.600000000000009</v>
          </cell>
          <cell r="BG60" t="b">
            <v>0</v>
          </cell>
          <cell r="BO60" t="b">
            <v>0</v>
          </cell>
          <cell r="CA60" t="b">
            <v>0</v>
          </cell>
          <cell r="CB60" t="b">
            <v>0</v>
          </cell>
          <cell r="CD60" t="b">
            <v>0</v>
          </cell>
          <cell r="CE60" t="b">
            <v>0</v>
          </cell>
          <cell r="CG60" t="b">
            <v>0</v>
          </cell>
          <cell r="CH60" t="b">
            <v>0</v>
          </cell>
          <cell r="CP60" t="str">
            <v>ECCOAEXC</v>
          </cell>
          <cell r="CT60" t="b">
            <v>0</v>
          </cell>
          <cell r="CV60" t="b">
            <v>0</v>
          </cell>
          <cell r="CX60" t="b">
            <v>0</v>
          </cell>
          <cell r="CZ60" t="b">
            <v>0</v>
          </cell>
          <cell r="DB60" t="b">
            <v>0</v>
          </cell>
          <cell r="DD60" t="b">
            <v>0</v>
          </cell>
          <cell r="DF60" t="b">
            <v>0</v>
          </cell>
          <cell r="DH60" t="b">
            <v>0</v>
          </cell>
          <cell r="DJ60" t="b">
            <v>0</v>
          </cell>
          <cell r="DL60" t="b">
            <v>0</v>
          </cell>
          <cell r="DN60" t="b">
            <v>0</v>
          </cell>
          <cell r="DP60" t="b">
            <v>0</v>
          </cell>
          <cell r="DV60">
            <v>0</v>
          </cell>
          <cell r="DX60">
            <v>0</v>
          </cell>
          <cell r="DZ60">
            <v>0</v>
          </cell>
          <cell r="EB60">
            <v>0</v>
          </cell>
          <cell r="ED60">
            <v>0</v>
          </cell>
          <cell r="EF60">
            <v>0</v>
          </cell>
          <cell r="EJ60">
            <v>0</v>
          </cell>
          <cell r="EL60">
            <v>0</v>
          </cell>
          <cell r="EN60">
            <v>0</v>
          </cell>
          <cell r="EP60">
            <v>0</v>
          </cell>
          <cell r="ER60">
            <v>0</v>
          </cell>
          <cell r="ET60">
            <v>0</v>
          </cell>
          <cell r="EX60">
            <v>0</v>
          </cell>
          <cell r="EZ60">
            <v>0</v>
          </cell>
          <cell r="FD60">
            <v>0</v>
          </cell>
          <cell r="FF60">
            <v>0</v>
          </cell>
        </row>
        <row r="61">
          <cell r="A61" t="str">
            <v>KedlerKalundborg</v>
          </cell>
          <cell r="B61" t="str">
            <v>DK-East</v>
          </cell>
          <cell r="G61">
            <v>0</v>
          </cell>
          <cell r="H61">
            <v>20.652999999999999</v>
          </cell>
          <cell r="AK61">
            <v>0</v>
          </cell>
          <cell r="AL61">
            <v>18.587699999999998</v>
          </cell>
          <cell r="AN61">
            <v>0</v>
          </cell>
          <cell r="AO61">
            <v>0</v>
          </cell>
          <cell r="AP61">
            <v>223.05240000000001</v>
          </cell>
          <cell r="AQ61">
            <v>0</v>
          </cell>
          <cell r="BG61" t="b">
            <v>0</v>
          </cell>
          <cell r="BO61" t="b">
            <v>0</v>
          </cell>
          <cell r="CA61" t="b">
            <v>0</v>
          </cell>
          <cell r="CB61" t="b">
            <v>0</v>
          </cell>
          <cell r="CD61" t="b">
            <v>0</v>
          </cell>
          <cell r="CE61" t="b">
            <v>0</v>
          </cell>
          <cell r="CG61" t="b">
            <v>0</v>
          </cell>
          <cell r="CH61" t="b">
            <v>0</v>
          </cell>
          <cell r="CP61" t="str">
            <v>EHDSLBOC</v>
          </cell>
          <cell r="CT61" t="b">
            <v>0</v>
          </cell>
          <cell r="CV61" t="b">
            <v>0</v>
          </cell>
          <cell r="CX61" t="b">
            <v>0</v>
          </cell>
          <cell r="CZ61" t="b">
            <v>0</v>
          </cell>
          <cell r="DB61" t="b">
            <v>0</v>
          </cell>
          <cell r="DD61" t="b">
            <v>0</v>
          </cell>
          <cell r="DF61" t="b">
            <v>0</v>
          </cell>
          <cell r="DH61" t="b">
            <v>0</v>
          </cell>
          <cell r="DJ61" t="b">
            <v>0</v>
          </cell>
          <cell r="DL61" t="b">
            <v>0</v>
          </cell>
          <cell r="DN61" t="b">
            <v>0</v>
          </cell>
          <cell r="DP61" t="b">
            <v>0</v>
          </cell>
          <cell r="DV61">
            <v>0</v>
          </cell>
          <cell r="DX61">
            <v>0</v>
          </cell>
          <cell r="DZ61">
            <v>0</v>
          </cell>
          <cell r="EB61">
            <v>0</v>
          </cell>
          <cell r="ED61">
            <v>0</v>
          </cell>
          <cell r="EF61">
            <v>0</v>
          </cell>
          <cell r="EJ61">
            <v>0</v>
          </cell>
          <cell r="EL61">
            <v>0</v>
          </cell>
          <cell r="EN61">
            <v>0</v>
          </cell>
          <cell r="EP61">
            <v>0</v>
          </cell>
          <cell r="ER61">
            <v>0</v>
          </cell>
          <cell r="ET61">
            <v>0</v>
          </cell>
          <cell r="EX61">
            <v>0</v>
          </cell>
          <cell r="EZ61">
            <v>0</v>
          </cell>
          <cell r="FD61">
            <v>0</v>
          </cell>
          <cell r="FF61">
            <v>0</v>
          </cell>
        </row>
        <row r="62">
          <cell r="A62" t="str">
            <v>KedlerKalundborg</v>
          </cell>
          <cell r="B62" t="str">
            <v>DK-East</v>
          </cell>
          <cell r="G62">
            <v>0</v>
          </cell>
          <cell r="H62">
            <v>55</v>
          </cell>
          <cell r="AK62">
            <v>0</v>
          </cell>
          <cell r="AL62">
            <v>49.5</v>
          </cell>
          <cell r="AN62">
            <v>0</v>
          </cell>
          <cell r="AO62">
            <v>0</v>
          </cell>
          <cell r="AP62">
            <v>594</v>
          </cell>
          <cell r="AQ62">
            <v>0</v>
          </cell>
          <cell r="BG62" t="b">
            <v>0</v>
          </cell>
          <cell r="BO62" t="b">
            <v>0</v>
          </cell>
          <cell r="CA62" t="b">
            <v>0</v>
          </cell>
          <cell r="CB62" t="b">
            <v>0</v>
          </cell>
          <cell r="CD62" t="b">
            <v>0</v>
          </cell>
          <cell r="CE62" t="b">
            <v>0</v>
          </cell>
          <cell r="CG62" t="b">
            <v>0</v>
          </cell>
          <cell r="CH62" t="b">
            <v>0</v>
          </cell>
          <cell r="CP62" t="str">
            <v>EHDSLBOC</v>
          </cell>
          <cell r="CT62" t="b">
            <v>0</v>
          </cell>
          <cell r="CV62" t="b">
            <v>0</v>
          </cell>
          <cell r="CX62" t="b">
            <v>0</v>
          </cell>
          <cell r="CZ62" t="b">
            <v>0</v>
          </cell>
          <cell r="DB62" t="b">
            <v>0</v>
          </cell>
          <cell r="DD62" t="b">
            <v>0</v>
          </cell>
          <cell r="DF62" t="b">
            <v>0</v>
          </cell>
          <cell r="DH62" t="b">
            <v>0</v>
          </cell>
          <cell r="DJ62" t="b">
            <v>0</v>
          </cell>
          <cell r="DL62" t="b">
            <v>0</v>
          </cell>
          <cell r="DN62" t="b">
            <v>0</v>
          </cell>
          <cell r="DP62" t="b">
            <v>0</v>
          </cell>
          <cell r="DV62">
            <v>0</v>
          </cell>
          <cell r="DX62">
            <v>0</v>
          </cell>
          <cell r="DZ62">
            <v>0</v>
          </cell>
          <cell r="EB62">
            <v>0</v>
          </cell>
          <cell r="ED62">
            <v>0</v>
          </cell>
          <cell r="EF62">
            <v>0</v>
          </cell>
          <cell r="EJ62">
            <v>0</v>
          </cell>
          <cell r="EL62">
            <v>0</v>
          </cell>
          <cell r="EN62">
            <v>0</v>
          </cell>
          <cell r="EP62">
            <v>0</v>
          </cell>
          <cell r="ER62">
            <v>0</v>
          </cell>
          <cell r="ET62">
            <v>0</v>
          </cell>
          <cell r="EX62">
            <v>0</v>
          </cell>
          <cell r="EZ62">
            <v>0</v>
          </cell>
          <cell r="FD62">
            <v>0</v>
          </cell>
          <cell r="FF62">
            <v>0</v>
          </cell>
        </row>
        <row r="63">
          <cell r="A63" t="str">
            <v>ElkedelASV</v>
          </cell>
          <cell r="B63" t="str">
            <v>DK-East</v>
          </cell>
          <cell r="G63">
            <v>-100</v>
          </cell>
          <cell r="H63">
            <v>100</v>
          </cell>
          <cell r="AK63">
            <v>-100</v>
          </cell>
          <cell r="AL63">
            <v>0</v>
          </cell>
          <cell r="AN63">
            <v>0</v>
          </cell>
          <cell r="AO63">
            <v>0</v>
          </cell>
          <cell r="AP63">
            <v>0</v>
          </cell>
          <cell r="AQ63">
            <v>0</v>
          </cell>
          <cell r="BG63" t="b">
            <v>0</v>
          </cell>
          <cell r="BO63" t="b">
            <v>0</v>
          </cell>
          <cell r="CA63" t="b">
            <v>0</v>
          </cell>
          <cell r="CB63" t="b">
            <v>0</v>
          </cell>
          <cell r="CD63" t="b">
            <v>0</v>
          </cell>
          <cell r="CE63" t="b">
            <v>0</v>
          </cell>
          <cell r="CG63" t="b">
            <v>0</v>
          </cell>
          <cell r="CH63" t="b">
            <v>0</v>
          </cell>
          <cell r="CP63">
            <v>0</v>
          </cell>
          <cell r="CT63" t="b">
            <v>0</v>
          </cell>
          <cell r="CV63" t="b">
            <v>0</v>
          </cell>
          <cell r="CX63" t="b">
            <v>0</v>
          </cell>
          <cell r="CZ63" t="b">
            <v>0</v>
          </cell>
          <cell r="DB63" t="b">
            <v>0</v>
          </cell>
          <cell r="DD63" t="b">
            <v>0</v>
          </cell>
          <cell r="DF63" t="b">
            <v>0</v>
          </cell>
          <cell r="DH63" t="b">
            <v>0</v>
          </cell>
          <cell r="DJ63" t="b">
            <v>0</v>
          </cell>
          <cell r="DL63" t="b">
            <v>0</v>
          </cell>
          <cell r="DN63" t="b">
            <v>0</v>
          </cell>
          <cell r="DP63" t="b">
            <v>0</v>
          </cell>
          <cell r="DV63">
            <v>0</v>
          </cell>
          <cell r="DX63">
            <v>0</v>
          </cell>
          <cell r="DZ63">
            <v>0</v>
          </cell>
          <cell r="EB63">
            <v>0</v>
          </cell>
          <cell r="ED63">
            <v>0</v>
          </cell>
          <cell r="EF63">
            <v>0</v>
          </cell>
          <cell r="EJ63">
            <v>0</v>
          </cell>
          <cell r="EL63">
            <v>0</v>
          </cell>
          <cell r="EN63">
            <v>0</v>
          </cell>
          <cell r="EP63">
            <v>0</v>
          </cell>
          <cell r="ER63">
            <v>0</v>
          </cell>
          <cell r="ET63">
            <v>0</v>
          </cell>
          <cell r="EX63">
            <v>0</v>
          </cell>
          <cell r="EZ63">
            <v>0</v>
          </cell>
          <cell r="FD63">
            <v>0</v>
          </cell>
          <cell r="FF63">
            <v>0</v>
          </cell>
        </row>
        <row r="64">
          <cell r="A64" t="str">
            <v>HCV1-4u</v>
          </cell>
          <cell r="B64" t="str">
            <v>DK-East</v>
          </cell>
          <cell r="G64">
            <v>79</v>
          </cell>
          <cell r="H64">
            <v>243</v>
          </cell>
          <cell r="AK64">
            <v>17.486650000000001</v>
          </cell>
          <cell r="AL64">
            <v>310.91358381502891</v>
          </cell>
          <cell r="AN64">
            <v>42.038999999999994</v>
          </cell>
          <cell r="AO64">
            <v>12.450400000000002</v>
          </cell>
          <cell r="AP64">
            <v>1963.15</v>
          </cell>
          <cell r="AQ64">
            <v>11.06</v>
          </cell>
          <cell r="BG64" t="b">
            <v>0</v>
          </cell>
          <cell r="BO64" t="b">
            <v>0</v>
          </cell>
          <cell r="CA64" t="b">
            <v>0</v>
          </cell>
          <cell r="CB64" t="b">
            <v>0</v>
          </cell>
          <cell r="CD64" t="b">
            <v>0</v>
          </cell>
          <cell r="CE64" t="b">
            <v>0</v>
          </cell>
          <cell r="CG64" t="b">
            <v>0</v>
          </cell>
          <cell r="CH64" t="b">
            <v>0</v>
          </cell>
          <cell r="CP64" t="str">
            <v>ECCOAEXC</v>
          </cell>
          <cell r="CT64" t="b">
            <v>0</v>
          </cell>
          <cell r="CV64" t="b">
            <v>0</v>
          </cell>
          <cell r="CX64" t="b">
            <v>0</v>
          </cell>
          <cell r="CZ64" t="b">
            <v>0</v>
          </cell>
          <cell r="DB64" t="b">
            <v>0</v>
          </cell>
          <cell r="DD64" t="b">
            <v>0</v>
          </cell>
          <cell r="DF64" t="b">
            <v>0</v>
          </cell>
          <cell r="DH64" t="b">
            <v>0</v>
          </cell>
          <cell r="DJ64" t="b">
            <v>0</v>
          </cell>
          <cell r="DL64" t="b">
            <v>0</v>
          </cell>
          <cell r="DN64" t="b">
            <v>0</v>
          </cell>
          <cell r="DP64" t="b">
            <v>0</v>
          </cell>
          <cell r="DV64">
            <v>0</v>
          </cell>
          <cell r="DX64">
            <v>0</v>
          </cell>
          <cell r="DZ64">
            <v>0</v>
          </cell>
          <cell r="EB64">
            <v>0</v>
          </cell>
          <cell r="ED64">
            <v>0</v>
          </cell>
          <cell r="EF64">
            <v>0</v>
          </cell>
          <cell r="EJ64">
            <v>0</v>
          </cell>
          <cell r="EL64">
            <v>0</v>
          </cell>
          <cell r="EN64">
            <v>0</v>
          </cell>
          <cell r="EP64">
            <v>0</v>
          </cell>
          <cell r="ER64">
            <v>0</v>
          </cell>
          <cell r="ET64">
            <v>0</v>
          </cell>
          <cell r="EX64">
            <v>0</v>
          </cell>
          <cell r="EZ64">
            <v>0</v>
          </cell>
          <cell r="FD64">
            <v>0</v>
          </cell>
          <cell r="FF64">
            <v>0</v>
          </cell>
        </row>
        <row r="65">
          <cell r="A65" t="str">
            <v>HCV1-4m</v>
          </cell>
          <cell r="B65" t="str">
            <v>DK-East</v>
          </cell>
          <cell r="G65">
            <v>42</v>
          </cell>
          <cell r="H65">
            <v>276</v>
          </cell>
          <cell r="AK65">
            <v>4.3491</v>
          </cell>
          <cell r="AL65">
            <v>187.81011428571426</v>
          </cell>
          <cell r="AN65">
            <v>0</v>
          </cell>
          <cell r="AO65">
            <v>6.6192000000000011</v>
          </cell>
          <cell r="AP65">
            <v>1043.7</v>
          </cell>
          <cell r="AQ65">
            <v>5.8800000000000008</v>
          </cell>
          <cell r="BG65" t="b">
            <v>0</v>
          </cell>
          <cell r="BO65" t="b">
            <v>0</v>
          </cell>
          <cell r="CA65" t="b">
            <v>0</v>
          </cell>
          <cell r="CB65" t="b">
            <v>0</v>
          </cell>
          <cell r="CD65" t="b">
            <v>0</v>
          </cell>
          <cell r="CE65" t="b">
            <v>0</v>
          </cell>
          <cell r="CG65" t="b">
            <v>0</v>
          </cell>
          <cell r="CH65" t="b">
            <v>0</v>
          </cell>
          <cell r="CP65" t="str">
            <v>ECCOABPC</v>
          </cell>
          <cell r="CT65" t="b">
            <v>0</v>
          </cell>
          <cell r="CV65" t="b">
            <v>0</v>
          </cell>
          <cell r="CX65" t="b">
            <v>0</v>
          </cell>
          <cell r="CZ65" t="b">
            <v>0</v>
          </cell>
          <cell r="DB65" t="b">
            <v>0</v>
          </cell>
          <cell r="DD65" t="b">
            <v>0</v>
          </cell>
          <cell r="DF65" t="b">
            <v>0</v>
          </cell>
          <cell r="DH65" t="b">
            <v>0</v>
          </cell>
          <cell r="DJ65" t="b">
            <v>0</v>
          </cell>
          <cell r="DL65" t="b">
            <v>0</v>
          </cell>
          <cell r="DN65" t="b">
            <v>0</v>
          </cell>
          <cell r="DP65" t="b">
            <v>0</v>
          </cell>
          <cell r="DV65">
            <v>0</v>
          </cell>
          <cell r="DX65">
            <v>0</v>
          </cell>
          <cell r="DZ65">
            <v>0</v>
          </cell>
          <cell r="EB65">
            <v>0</v>
          </cell>
          <cell r="ED65">
            <v>0</v>
          </cell>
          <cell r="EF65">
            <v>0</v>
          </cell>
          <cell r="EJ65">
            <v>0</v>
          </cell>
          <cell r="EL65">
            <v>0</v>
          </cell>
          <cell r="EN65">
            <v>0</v>
          </cell>
          <cell r="EP65">
            <v>0</v>
          </cell>
          <cell r="ER65">
            <v>0</v>
          </cell>
          <cell r="ET65">
            <v>0</v>
          </cell>
          <cell r="EX65">
            <v>0</v>
          </cell>
          <cell r="EZ65">
            <v>0</v>
          </cell>
          <cell r="FD65">
            <v>0</v>
          </cell>
          <cell r="FF65">
            <v>0</v>
          </cell>
        </row>
        <row r="66">
          <cell r="A66" t="str">
            <v>HCV134m</v>
          </cell>
          <cell r="B66" t="str">
            <v>DK-East</v>
          </cell>
          <cell r="G66">
            <v>62</v>
          </cell>
          <cell r="H66">
            <v>409</v>
          </cell>
          <cell r="AK66">
            <v>6.4200999999999997</v>
          </cell>
          <cell r="AL66">
            <v>279.38625080645159</v>
          </cell>
          <cell r="AN66">
            <v>0</v>
          </cell>
          <cell r="AO66">
            <v>9.7712000000000003</v>
          </cell>
          <cell r="AP66">
            <v>1540.7</v>
          </cell>
          <cell r="AQ66">
            <v>8.6800000000000015</v>
          </cell>
          <cell r="BG66" t="b">
            <v>0</v>
          </cell>
          <cell r="BO66" t="b">
            <v>0</v>
          </cell>
          <cell r="CA66" t="b">
            <v>0</v>
          </cell>
          <cell r="CB66" t="b">
            <v>0</v>
          </cell>
          <cell r="CD66" t="b">
            <v>0</v>
          </cell>
          <cell r="CE66" t="b">
            <v>0</v>
          </cell>
          <cell r="CG66" t="b">
            <v>0</v>
          </cell>
          <cell r="CH66" t="b">
            <v>0</v>
          </cell>
          <cell r="CP66" t="str">
            <v>ECCOABPC</v>
          </cell>
          <cell r="CT66" t="b">
            <v>0</v>
          </cell>
          <cell r="CV66" t="b">
            <v>0</v>
          </cell>
          <cell r="CX66" t="b">
            <v>0</v>
          </cell>
          <cell r="CZ66" t="b">
            <v>0</v>
          </cell>
          <cell r="DB66" t="b">
            <v>0</v>
          </cell>
          <cell r="DD66" t="b">
            <v>0</v>
          </cell>
          <cell r="DF66" t="b">
            <v>0</v>
          </cell>
          <cell r="DH66" t="b">
            <v>0</v>
          </cell>
          <cell r="DJ66" t="b">
            <v>0</v>
          </cell>
          <cell r="DL66" t="b">
            <v>0</v>
          </cell>
          <cell r="DN66" t="b">
            <v>0</v>
          </cell>
          <cell r="DP66" t="b">
            <v>0</v>
          </cell>
          <cell r="DV66">
            <v>0</v>
          </cell>
          <cell r="DX66">
            <v>0</v>
          </cell>
          <cell r="DZ66">
            <v>0</v>
          </cell>
          <cell r="EB66">
            <v>0</v>
          </cell>
          <cell r="ED66">
            <v>0</v>
          </cell>
          <cell r="EF66">
            <v>0</v>
          </cell>
          <cell r="EJ66">
            <v>0</v>
          </cell>
          <cell r="EL66">
            <v>0</v>
          </cell>
          <cell r="EN66">
            <v>0</v>
          </cell>
          <cell r="EP66">
            <v>0</v>
          </cell>
          <cell r="ER66">
            <v>0</v>
          </cell>
          <cell r="ET66">
            <v>0</v>
          </cell>
          <cell r="EX66">
            <v>0</v>
          </cell>
          <cell r="EZ66">
            <v>0</v>
          </cell>
          <cell r="FD66">
            <v>0</v>
          </cell>
          <cell r="FF66">
            <v>0</v>
          </cell>
        </row>
        <row r="67">
          <cell r="A67" t="str">
            <v>HCV134u</v>
          </cell>
          <cell r="B67" t="str">
            <v>DK-East</v>
          </cell>
          <cell r="G67">
            <v>36</v>
          </cell>
          <cell r="H67">
            <v>110</v>
          </cell>
          <cell r="AK67">
            <v>7.9685999999999995</v>
          </cell>
          <cell r="AL67">
            <v>140.74277456647397</v>
          </cell>
          <cell r="AN67">
            <v>19.029999999999998</v>
          </cell>
          <cell r="AO67">
            <v>5.6736000000000004</v>
          </cell>
          <cell r="AP67">
            <v>894.6</v>
          </cell>
          <cell r="AQ67">
            <v>5.0400000000000009</v>
          </cell>
          <cell r="BG67" t="b">
            <v>0</v>
          </cell>
          <cell r="BO67" t="b">
            <v>0</v>
          </cell>
          <cell r="CA67" t="b">
            <v>0</v>
          </cell>
          <cell r="CB67" t="b">
            <v>0</v>
          </cell>
          <cell r="CD67" t="b">
            <v>0</v>
          </cell>
          <cell r="CE67" t="b">
            <v>0</v>
          </cell>
          <cell r="CG67" t="b">
            <v>0</v>
          </cell>
          <cell r="CH67" t="b">
            <v>0</v>
          </cell>
          <cell r="CP67" t="str">
            <v>ECCOAEXC</v>
          </cell>
          <cell r="CT67" t="b">
            <v>0</v>
          </cell>
          <cell r="CV67" t="b">
            <v>0</v>
          </cell>
          <cell r="CX67" t="b">
            <v>0</v>
          </cell>
          <cell r="CZ67" t="b">
            <v>0</v>
          </cell>
          <cell r="DB67" t="b">
            <v>0</v>
          </cell>
          <cell r="DD67" t="b">
            <v>0</v>
          </cell>
          <cell r="DF67" t="b">
            <v>0</v>
          </cell>
          <cell r="DH67" t="b">
            <v>0</v>
          </cell>
          <cell r="DJ67" t="b">
            <v>0</v>
          </cell>
          <cell r="DL67" t="b">
            <v>0</v>
          </cell>
          <cell r="DN67" t="b">
            <v>0</v>
          </cell>
          <cell r="DP67" t="b">
            <v>0</v>
          </cell>
          <cell r="DV67">
            <v>0</v>
          </cell>
          <cell r="DX67">
            <v>0</v>
          </cell>
          <cell r="DZ67">
            <v>0</v>
          </cell>
          <cell r="EB67">
            <v>0</v>
          </cell>
          <cell r="ED67">
            <v>0</v>
          </cell>
          <cell r="EF67">
            <v>0</v>
          </cell>
          <cell r="EJ67">
            <v>0</v>
          </cell>
          <cell r="EL67">
            <v>0</v>
          </cell>
          <cell r="EN67">
            <v>0</v>
          </cell>
          <cell r="EP67">
            <v>0</v>
          </cell>
          <cell r="ER67">
            <v>0</v>
          </cell>
          <cell r="ET67">
            <v>0</v>
          </cell>
          <cell r="EX67">
            <v>0</v>
          </cell>
          <cell r="EZ67">
            <v>0</v>
          </cell>
          <cell r="FD67">
            <v>0</v>
          </cell>
          <cell r="FF67">
            <v>0</v>
          </cell>
        </row>
        <row r="68">
          <cell r="A68" t="str">
            <v>HCV14ma</v>
          </cell>
          <cell r="B68" t="str">
            <v>DK-East</v>
          </cell>
          <cell r="G68">
            <v>79</v>
          </cell>
          <cell r="H68">
            <v>519</v>
          </cell>
          <cell r="AK68">
            <v>8.1804499999999987</v>
          </cell>
          <cell r="AL68">
            <v>353.0674879746835</v>
          </cell>
          <cell r="AN68">
            <v>0</v>
          </cell>
          <cell r="AO68">
            <v>12.450400000000002</v>
          </cell>
          <cell r="AP68">
            <v>1963.15</v>
          </cell>
          <cell r="AQ68">
            <v>11.06</v>
          </cell>
          <cell r="BG68" t="b">
            <v>0</v>
          </cell>
          <cell r="BO68" t="b">
            <v>0</v>
          </cell>
          <cell r="CA68" t="b">
            <v>0</v>
          </cell>
          <cell r="CB68" t="b">
            <v>0</v>
          </cell>
          <cell r="CD68" t="b">
            <v>0</v>
          </cell>
          <cell r="CE68" t="b">
            <v>0</v>
          </cell>
          <cell r="CG68" t="b">
            <v>0</v>
          </cell>
          <cell r="CH68" t="b">
            <v>0</v>
          </cell>
          <cell r="CP68" t="str">
            <v>ECCOABPC</v>
          </cell>
          <cell r="CT68" t="b">
            <v>0</v>
          </cell>
          <cell r="CV68" t="b">
            <v>0</v>
          </cell>
          <cell r="CX68" t="b">
            <v>0</v>
          </cell>
          <cell r="CZ68" t="b">
            <v>0</v>
          </cell>
          <cell r="DB68" t="b">
            <v>0</v>
          </cell>
          <cell r="DD68" t="b">
            <v>0</v>
          </cell>
          <cell r="DF68" t="b">
            <v>0</v>
          </cell>
          <cell r="DH68" t="b">
            <v>0</v>
          </cell>
          <cell r="DJ68" t="b">
            <v>0</v>
          </cell>
          <cell r="DL68" t="b">
            <v>0</v>
          </cell>
          <cell r="DN68" t="b">
            <v>0</v>
          </cell>
          <cell r="DP68" t="b">
            <v>0</v>
          </cell>
          <cell r="DV68">
            <v>0</v>
          </cell>
          <cell r="DX68">
            <v>0</v>
          </cell>
          <cell r="DZ68">
            <v>0</v>
          </cell>
          <cell r="EB68">
            <v>0</v>
          </cell>
          <cell r="ED68">
            <v>0</v>
          </cell>
          <cell r="EF68">
            <v>0</v>
          </cell>
          <cell r="EJ68">
            <v>0</v>
          </cell>
          <cell r="EL68">
            <v>0</v>
          </cell>
          <cell r="EN68">
            <v>0</v>
          </cell>
          <cell r="EP68">
            <v>0</v>
          </cell>
          <cell r="ER68">
            <v>0</v>
          </cell>
          <cell r="ET68">
            <v>0</v>
          </cell>
          <cell r="EX68">
            <v>0</v>
          </cell>
          <cell r="EZ68">
            <v>0</v>
          </cell>
          <cell r="FD68">
            <v>0</v>
          </cell>
          <cell r="FF68">
            <v>0</v>
          </cell>
        </row>
        <row r="69">
          <cell r="A69" t="str">
            <v>HCV14mb</v>
          </cell>
          <cell r="B69" t="str">
            <v>DK-East</v>
          </cell>
          <cell r="G69">
            <v>79</v>
          </cell>
          <cell r="H69">
            <v>519</v>
          </cell>
          <cell r="AK69">
            <v>8.1804499999999987</v>
          </cell>
          <cell r="AL69">
            <v>353.0674879746835</v>
          </cell>
          <cell r="AN69">
            <v>0</v>
          </cell>
          <cell r="AO69">
            <v>70.680961176971095</v>
          </cell>
          <cell r="AP69">
            <v>1185</v>
          </cell>
          <cell r="AQ69">
            <v>15.01</v>
          </cell>
          <cell r="BG69" t="b">
            <v>0</v>
          </cell>
          <cell r="BO69" t="b">
            <v>0</v>
          </cell>
          <cell r="CA69" t="b">
            <v>0</v>
          </cell>
          <cell r="CB69" t="b">
            <v>0</v>
          </cell>
          <cell r="CD69" t="b">
            <v>0</v>
          </cell>
          <cell r="CE69" t="b">
            <v>0</v>
          </cell>
          <cell r="CG69" t="b">
            <v>0</v>
          </cell>
          <cell r="CH69" t="b">
            <v>0</v>
          </cell>
          <cell r="CP69" t="str">
            <v>ECGASBPC</v>
          </cell>
          <cell r="CT69" t="b">
            <v>0</v>
          </cell>
          <cell r="CV69" t="b">
            <v>0</v>
          </cell>
          <cell r="CX69" t="b">
            <v>0</v>
          </cell>
          <cell r="CZ69" t="b">
            <v>0</v>
          </cell>
          <cell r="DB69" t="b">
            <v>0</v>
          </cell>
          <cell r="DD69" t="b">
            <v>0</v>
          </cell>
          <cell r="DF69" t="b">
            <v>0</v>
          </cell>
          <cell r="DH69" t="b">
            <v>0</v>
          </cell>
          <cell r="DJ69" t="b">
            <v>0</v>
          </cell>
          <cell r="DL69" t="b">
            <v>0</v>
          </cell>
          <cell r="DN69" t="b">
            <v>0</v>
          </cell>
          <cell r="DP69" t="b">
            <v>0</v>
          </cell>
          <cell r="DV69">
            <v>0</v>
          </cell>
          <cell r="DX69">
            <v>0</v>
          </cell>
          <cell r="DZ69">
            <v>0</v>
          </cell>
          <cell r="EB69">
            <v>0</v>
          </cell>
          <cell r="ED69">
            <v>0</v>
          </cell>
          <cell r="EF69">
            <v>0</v>
          </cell>
          <cell r="EJ69">
            <v>0</v>
          </cell>
          <cell r="EL69">
            <v>0</v>
          </cell>
          <cell r="EN69">
            <v>0</v>
          </cell>
          <cell r="EP69">
            <v>0</v>
          </cell>
          <cell r="ER69">
            <v>0</v>
          </cell>
          <cell r="ET69">
            <v>0</v>
          </cell>
          <cell r="EX69">
            <v>0</v>
          </cell>
          <cell r="EZ69">
            <v>0</v>
          </cell>
          <cell r="FD69">
            <v>0</v>
          </cell>
          <cell r="FF69">
            <v>0</v>
          </cell>
        </row>
        <row r="70">
          <cell r="A70" t="str">
            <v>HCV14mb</v>
          </cell>
          <cell r="B70" t="str">
            <v>DK-East</v>
          </cell>
          <cell r="G70">
            <v>79</v>
          </cell>
          <cell r="H70">
            <v>519</v>
          </cell>
          <cell r="AK70">
            <v>8.1804499999999987</v>
          </cell>
          <cell r="AL70">
            <v>353.0674879746835</v>
          </cell>
          <cell r="AN70">
            <v>0</v>
          </cell>
          <cell r="AO70">
            <v>70.680961176971095</v>
          </cell>
          <cell r="AP70">
            <v>1185</v>
          </cell>
          <cell r="AQ70">
            <v>15.01</v>
          </cell>
          <cell r="BG70" t="b">
            <v>0</v>
          </cell>
          <cell r="BO70" t="b">
            <v>0</v>
          </cell>
          <cell r="CA70" t="b">
            <v>0</v>
          </cell>
          <cell r="CB70" t="b">
            <v>0</v>
          </cell>
          <cell r="CD70" t="b">
            <v>0</v>
          </cell>
          <cell r="CE70" t="b">
            <v>0</v>
          </cell>
          <cell r="CG70" t="b">
            <v>0</v>
          </cell>
          <cell r="CH70" t="b">
            <v>0</v>
          </cell>
          <cell r="CP70" t="str">
            <v>ECGASBPC</v>
          </cell>
          <cell r="CT70" t="b">
            <v>0</v>
          </cell>
          <cell r="CV70" t="b">
            <v>0</v>
          </cell>
          <cell r="CX70" t="b">
            <v>0</v>
          </cell>
          <cell r="CZ70" t="b">
            <v>0</v>
          </cell>
          <cell r="DB70" t="b">
            <v>0</v>
          </cell>
          <cell r="DD70" t="b">
            <v>0</v>
          </cell>
          <cell r="DF70" t="b">
            <v>0</v>
          </cell>
          <cell r="DH70" t="b">
            <v>0</v>
          </cell>
          <cell r="DJ70" t="b">
            <v>0</v>
          </cell>
          <cell r="DL70" t="b">
            <v>0</v>
          </cell>
          <cell r="DN70" t="b">
            <v>0</v>
          </cell>
          <cell r="DP70" t="b">
            <v>0</v>
          </cell>
          <cell r="DV70">
            <v>0</v>
          </cell>
          <cell r="DX70">
            <v>0</v>
          </cell>
          <cell r="DZ70">
            <v>0</v>
          </cell>
          <cell r="EB70">
            <v>0</v>
          </cell>
          <cell r="ED70">
            <v>0</v>
          </cell>
          <cell r="EF70">
            <v>0</v>
          </cell>
          <cell r="EJ70">
            <v>0</v>
          </cell>
          <cell r="EL70">
            <v>0</v>
          </cell>
          <cell r="EN70">
            <v>0</v>
          </cell>
          <cell r="EP70">
            <v>0</v>
          </cell>
          <cell r="ER70">
            <v>0</v>
          </cell>
          <cell r="ET70">
            <v>0</v>
          </cell>
          <cell r="EX70">
            <v>0</v>
          </cell>
          <cell r="EZ70">
            <v>0</v>
          </cell>
          <cell r="FD70">
            <v>0</v>
          </cell>
          <cell r="FF70">
            <v>0</v>
          </cell>
        </row>
        <row r="71">
          <cell r="A71" t="str">
            <v>HCV5</v>
          </cell>
          <cell r="B71" t="str">
            <v>DK-East</v>
          </cell>
          <cell r="G71">
            <v>70</v>
          </cell>
          <cell r="H71">
            <v>62</v>
          </cell>
          <cell r="AK71">
            <v>22.144499999999997</v>
          </cell>
          <cell r="AL71">
            <v>19.613699999999998</v>
          </cell>
          <cell r="AN71">
            <v>62</v>
          </cell>
          <cell r="AO71">
            <v>11.032000000000002</v>
          </cell>
          <cell r="AP71">
            <v>1739.5</v>
          </cell>
          <cell r="AQ71">
            <v>13.3</v>
          </cell>
          <cell r="BG71" t="b">
            <v>0</v>
          </cell>
          <cell r="BO71" t="b">
            <v>0</v>
          </cell>
          <cell r="CA71" t="b">
            <v>0</v>
          </cell>
          <cell r="CB71" t="b">
            <v>0</v>
          </cell>
          <cell r="CD71" t="b">
            <v>0</v>
          </cell>
          <cell r="CE71" t="b">
            <v>0</v>
          </cell>
          <cell r="CG71" t="b">
            <v>0</v>
          </cell>
          <cell r="CH71" t="b">
            <v>0</v>
          </cell>
          <cell r="CP71" t="str">
            <v>ECCOAEXC</v>
          </cell>
          <cell r="CT71" t="b">
            <v>0</v>
          </cell>
          <cell r="CV71" t="b">
            <v>0</v>
          </cell>
          <cell r="CX71" t="b">
            <v>0</v>
          </cell>
          <cell r="CZ71" t="b">
            <v>0</v>
          </cell>
          <cell r="DB71" t="b">
            <v>0</v>
          </cell>
          <cell r="DD71" t="b">
            <v>0</v>
          </cell>
          <cell r="DF71" t="b">
            <v>0</v>
          </cell>
          <cell r="DH71" t="b">
            <v>0</v>
          </cell>
          <cell r="DJ71" t="b">
            <v>0</v>
          </cell>
          <cell r="DL71" t="b">
            <v>0</v>
          </cell>
          <cell r="DN71" t="b">
            <v>0</v>
          </cell>
          <cell r="DP71" t="b">
            <v>0</v>
          </cell>
          <cell r="DV71">
            <v>0</v>
          </cell>
          <cell r="DX71">
            <v>0</v>
          </cell>
          <cell r="DZ71">
            <v>0</v>
          </cell>
          <cell r="EB71">
            <v>0</v>
          </cell>
          <cell r="ED71">
            <v>0</v>
          </cell>
          <cell r="EF71">
            <v>0</v>
          </cell>
          <cell r="EJ71">
            <v>0</v>
          </cell>
          <cell r="EL71">
            <v>0</v>
          </cell>
          <cell r="EN71">
            <v>0</v>
          </cell>
          <cell r="EP71">
            <v>0</v>
          </cell>
          <cell r="ER71">
            <v>0</v>
          </cell>
          <cell r="ET71">
            <v>0</v>
          </cell>
          <cell r="EX71">
            <v>0</v>
          </cell>
          <cell r="EZ71">
            <v>0</v>
          </cell>
          <cell r="FD71">
            <v>0</v>
          </cell>
          <cell r="FF71">
            <v>0</v>
          </cell>
        </row>
        <row r="72">
          <cell r="A72" t="str">
            <v>HCV5</v>
          </cell>
          <cell r="B72" t="str">
            <v>DK-East</v>
          </cell>
          <cell r="G72">
            <v>70</v>
          </cell>
          <cell r="H72">
            <v>62</v>
          </cell>
          <cell r="AK72">
            <v>22.144499999999997</v>
          </cell>
          <cell r="AL72">
            <v>19.613699999999998</v>
          </cell>
          <cell r="AN72">
            <v>62</v>
          </cell>
          <cell r="AO72">
            <v>11.032000000000002</v>
          </cell>
          <cell r="AP72">
            <v>1739.5</v>
          </cell>
          <cell r="AQ72">
            <v>13.3</v>
          </cell>
          <cell r="BG72" t="b">
            <v>0</v>
          </cell>
          <cell r="BO72" t="b">
            <v>0</v>
          </cell>
          <cell r="CA72" t="b">
            <v>0</v>
          </cell>
          <cell r="CB72" t="b">
            <v>0</v>
          </cell>
          <cell r="CD72" t="b">
            <v>0</v>
          </cell>
          <cell r="CE72" t="b">
            <v>0</v>
          </cell>
          <cell r="CG72" t="b">
            <v>0</v>
          </cell>
          <cell r="CH72" t="b">
            <v>0</v>
          </cell>
          <cell r="CP72" t="str">
            <v>ECCOAEXC</v>
          </cell>
          <cell r="CT72" t="b">
            <v>0</v>
          </cell>
          <cell r="CV72" t="b">
            <v>0</v>
          </cell>
          <cell r="CX72" t="b">
            <v>0</v>
          </cell>
          <cell r="CZ72" t="b">
            <v>0</v>
          </cell>
          <cell r="DB72" t="b">
            <v>0</v>
          </cell>
          <cell r="DD72" t="b">
            <v>0</v>
          </cell>
          <cell r="DF72" t="b">
            <v>0</v>
          </cell>
          <cell r="DH72" t="b">
            <v>0</v>
          </cell>
          <cell r="DJ72" t="b">
            <v>0</v>
          </cell>
          <cell r="DL72" t="b">
            <v>0</v>
          </cell>
          <cell r="DN72" t="b">
            <v>0</v>
          </cell>
          <cell r="DP72" t="b">
            <v>0</v>
          </cell>
          <cell r="DV72">
            <v>0</v>
          </cell>
          <cell r="DX72">
            <v>0</v>
          </cell>
          <cell r="DZ72">
            <v>0</v>
          </cell>
          <cell r="EB72">
            <v>0</v>
          </cell>
          <cell r="ED72">
            <v>0</v>
          </cell>
          <cell r="EF72">
            <v>0</v>
          </cell>
          <cell r="EJ72">
            <v>0</v>
          </cell>
          <cell r="EL72">
            <v>0</v>
          </cell>
          <cell r="EN72">
            <v>0</v>
          </cell>
          <cell r="EP72">
            <v>0</v>
          </cell>
          <cell r="ER72">
            <v>0</v>
          </cell>
          <cell r="ET72">
            <v>0</v>
          </cell>
          <cell r="EX72">
            <v>0</v>
          </cell>
          <cell r="EZ72">
            <v>0</v>
          </cell>
          <cell r="FD72">
            <v>0</v>
          </cell>
          <cell r="FF72">
            <v>0</v>
          </cell>
        </row>
        <row r="73">
          <cell r="A73" t="str">
            <v>HCV7damp</v>
          </cell>
          <cell r="B73" t="str">
            <v>DK-East</v>
          </cell>
          <cell r="G73">
            <v>23.35</v>
          </cell>
          <cell r="H73">
            <v>112.35</v>
          </cell>
          <cell r="AK73">
            <v>3.5024999999999999</v>
          </cell>
          <cell r="AL73">
            <v>81.086868308351171</v>
          </cell>
          <cell r="AN73">
            <v>0</v>
          </cell>
          <cell r="AO73">
            <v>3.6799600000000008</v>
          </cell>
          <cell r="AP73">
            <v>580.24750000000006</v>
          </cell>
          <cell r="AQ73">
            <v>3.2690000000000006</v>
          </cell>
          <cell r="BG73" t="b">
            <v>0</v>
          </cell>
          <cell r="BO73" t="b">
            <v>0</v>
          </cell>
          <cell r="CA73" t="b">
            <v>0</v>
          </cell>
          <cell r="CB73" t="b">
            <v>0</v>
          </cell>
          <cell r="CD73" t="b">
            <v>0</v>
          </cell>
          <cell r="CE73" t="b">
            <v>0</v>
          </cell>
          <cell r="CG73" t="b">
            <v>0</v>
          </cell>
          <cell r="CH73" t="b">
            <v>0</v>
          </cell>
          <cell r="CP73" t="str">
            <v>ECCOABPC</v>
          </cell>
          <cell r="CT73" t="b">
            <v>0</v>
          </cell>
          <cell r="CV73" t="b">
            <v>0</v>
          </cell>
          <cell r="CX73" t="b">
            <v>0</v>
          </cell>
          <cell r="CZ73" t="b">
            <v>0</v>
          </cell>
          <cell r="DB73" t="b">
            <v>0</v>
          </cell>
          <cell r="DD73" t="b">
            <v>0</v>
          </cell>
          <cell r="DF73" t="b">
            <v>0</v>
          </cell>
          <cell r="DH73" t="b">
            <v>0</v>
          </cell>
          <cell r="DJ73" t="b">
            <v>0</v>
          </cell>
          <cell r="DL73" t="b">
            <v>0</v>
          </cell>
          <cell r="DN73" t="b">
            <v>0</v>
          </cell>
          <cell r="DP73" t="b">
            <v>0</v>
          </cell>
          <cell r="DV73">
            <v>0</v>
          </cell>
          <cell r="DX73">
            <v>0</v>
          </cell>
          <cell r="DZ73">
            <v>0</v>
          </cell>
          <cell r="EB73">
            <v>0</v>
          </cell>
          <cell r="ED73">
            <v>0</v>
          </cell>
          <cell r="EF73">
            <v>0</v>
          </cell>
          <cell r="EJ73">
            <v>0</v>
          </cell>
          <cell r="EL73">
            <v>0</v>
          </cell>
          <cell r="EN73">
            <v>0</v>
          </cell>
          <cell r="EP73">
            <v>0</v>
          </cell>
          <cell r="ER73">
            <v>0</v>
          </cell>
          <cell r="ET73">
            <v>0</v>
          </cell>
          <cell r="EX73">
            <v>0</v>
          </cell>
          <cell r="EZ73">
            <v>0</v>
          </cell>
          <cell r="FD73">
            <v>0</v>
          </cell>
          <cell r="FF73">
            <v>0</v>
          </cell>
        </row>
        <row r="74">
          <cell r="A74" t="str">
            <v>HCV7damp</v>
          </cell>
          <cell r="B74" t="str">
            <v>DK-East</v>
          </cell>
          <cell r="G74">
            <v>46.7</v>
          </cell>
          <cell r="H74">
            <v>224.7</v>
          </cell>
          <cell r="AK74">
            <v>7.0049999999999999</v>
          </cell>
          <cell r="AL74">
            <v>162.17373661670234</v>
          </cell>
          <cell r="AN74">
            <v>0</v>
          </cell>
          <cell r="AO74">
            <v>41.78228970841203</v>
          </cell>
          <cell r="AP74">
            <v>700.5</v>
          </cell>
          <cell r="AQ74">
            <v>6.5380000000000011</v>
          </cell>
          <cell r="BG74" t="b">
            <v>0</v>
          </cell>
          <cell r="BO74" t="b">
            <v>0</v>
          </cell>
          <cell r="CA74" t="b">
            <v>0</v>
          </cell>
          <cell r="CB74" t="b">
            <v>0</v>
          </cell>
          <cell r="CD74" t="b">
            <v>0</v>
          </cell>
          <cell r="CE74" t="b">
            <v>0</v>
          </cell>
          <cell r="CG74" t="b">
            <v>0</v>
          </cell>
          <cell r="CH74" t="b">
            <v>0</v>
          </cell>
          <cell r="CP74" t="str">
            <v>ECGASBPC</v>
          </cell>
          <cell r="CT74" t="b">
            <v>0</v>
          </cell>
          <cell r="CV74" t="b">
            <v>0</v>
          </cell>
          <cell r="CX74" t="b">
            <v>0</v>
          </cell>
          <cell r="CZ74" t="b">
            <v>0</v>
          </cell>
          <cell r="DB74" t="b">
            <v>0</v>
          </cell>
          <cell r="DD74" t="b">
            <v>0</v>
          </cell>
          <cell r="DF74" t="b">
            <v>0</v>
          </cell>
          <cell r="DH74" t="b">
            <v>0</v>
          </cell>
          <cell r="DJ74" t="b">
            <v>0</v>
          </cell>
          <cell r="DL74" t="b">
            <v>0</v>
          </cell>
          <cell r="DN74" t="b">
            <v>0</v>
          </cell>
          <cell r="DP74" t="b">
            <v>0</v>
          </cell>
          <cell r="DV74">
            <v>0</v>
          </cell>
          <cell r="DX74">
            <v>0</v>
          </cell>
          <cell r="DZ74">
            <v>0</v>
          </cell>
          <cell r="EB74">
            <v>0</v>
          </cell>
          <cell r="ED74">
            <v>0</v>
          </cell>
          <cell r="EF74">
            <v>0</v>
          </cell>
          <cell r="EJ74">
            <v>0</v>
          </cell>
          <cell r="EL74">
            <v>0</v>
          </cell>
          <cell r="EN74">
            <v>0</v>
          </cell>
          <cell r="EP74">
            <v>0</v>
          </cell>
          <cell r="ER74">
            <v>0</v>
          </cell>
          <cell r="ET74">
            <v>0</v>
          </cell>
          <cell r="EX74">
            <v>0</v>
          </cell>
          <cell r="EZ74">
            <v>0</v>
          </cell>
          <cell r="FD74">
            <v>0</v>
          </cell>
          <cell r="FF74">
            <v>0</v>
          </cell>
        </row>
        <row r="75">
          <cell r="A75" t="str">
            <v>HCV7damp</v>
          </cell>
          <cell r="B75" t="str">
            <v>DK-East</v>
          </cell>
          <cell r="G75">
            <v>46.7</v>
          </cell>
          <cell r="H75">
            <v>224.7</v>
          </cell>
          <cell r="AK75">
            <v>7.0049999999999999</v>
          </cell>
          <cell r="AL75">
            <v>162.17373661670234</v>
          </cell>
          <cell r="AN75">
            <v>0</v>
          </cell>
          <cell r="AO75">
            <v>41.78228970841203</v>
          </cell>
          <cell r="AP75">
            <v>700.5</v>
          </cell>
          <cell r="AQ75">
            <v>6.5380000000000011</v>
          </cell>
          <cell r="BG75" t="b">
            <v>0</v>
          </cell>
          <cell r="BO75" t="b">
            <v>0</v>
          </cell>
          <cell r="CA75" t="b">
            <v>0</v>
          </cell>
          <cell r="CB75" t="b">
            <v>0</v>
          </cell>
          <cell r="CD75" t="b">
            <v>0</v>
          </cell>
          <cell r="CE75" t="b">
            <v>0</v>
          </cell>
          <cell r="CG75" t="b">
            <v>0</v>
          </cell>
          <cell r="CH75" t="b">
            <v>0</v>
          </cell>
          <cell r="CP75" t="str">
            <v>ECGASBPC</v>
          </cell>
          <cell r="CT75" t="b">
            <v>0</v>
          </cell>
          <cell r="CV75" t="b">
            <v>0</v>
          </cell>
          <cell r="CX75" t="b">
            <v>0</v>
          </cell>
          <cell r="CZ75" t="b">
            <v>0</v>
          </cell>
          <cell r="DB75" t="b">
            <v>0</v>
          </cell>
          <cell r="DD75" t="b">
            <v>0</v>
          </cell>
          <cell r="DF75" t="b">
            <v>0</v>
          </cell>
          <cell r="DH75" t="b">
            <v>0</v>
          </cell>
          <cell r="DJ75" t="b">
            <v>0</v>
          </cell>
          <cell r="DL75" t="b">
            <v>0</v>
          </cell>
          <cell r="DN75" t="b">
            <v>0</v>
          </cell>
          <cell r="DP75" t="b">
            <v>0</v>
          </cell>
          <cell r="DV75">
            <v>0</v>
          </cell>
          <cell r="DX75">
            <v>0</v>
          </cell>
          <cell r="DZ75">
            <v>0</v>
          </cell>
          <cell r="EB75">
            <v>0</v>
          </cell>
          <cell r="ED75">
            <v>0</v>
          </cell>
          <cell r="EF75">
            <v>0</v>
          </cell>
          <cell r="EJ75">
            <v>0</v>
          </cell>
          <cell r="EL75">
            <v>0</v>
          </cell>
          <cell r="EN75">
            <v>0</v>
          </cell>
          <cell r="EP75">
            <v>0</v>
          </cell>
          <cell r="ER75">
            <v>0</v>
          </cell>
          <cell r="ET75">
            <v>0</v>
          </cell>
          <cell r="EX75">
            <v>0</v>
          </cell>
          <cell r="EZ75">
            <v>0</v>
          </cell>
          <cell r="FD75">
            <v>0</v>
          </cell>
          <cell r="FF75">
            <v>0</v>
          </cell>
        </row>
        <row r="76">
          <cell r="A76" t="str">
            <v>HCV8</v>
          </cell>
          <cell r="B76" t="str">
            <v>DK-East</v>
          </cell>
          <cell r="G76">
            <v>24.3</v>
          </cell>
          <cell r="H76">
            <v>47.368421052631582</v>
          </cell>
          <cell r="AK76">
            <v>7.3872</v>
          </cell>
          <cell r="AL76">
            <v>28.07017543859649</v>
          </cell>
          <cell r="AN76">
            <v>0</v>
          </cell>
          <cell r="AO76">
            <v>20.769105779751872</v>
          </cell>
          <cell r="AP76">
            <v>243</v>
          </cell>
          <cell r="AQ76">
            <v>1.9440000000000002</v>
          </cell>
          <cell r="BG76" t="b">
            <v>0</v>
          </cell>
          <cell r="BO76" t="b">
            <v>0</v>
          </cell>
          <cell r="CA76" t="b">
            <v>0</v>
          </cell>
          <cell r="CB76" t="b">
            <v>0</v>
          </cell>
          <cell r="CD76" t="b">
            <v>0</v>
          </cell>
          <cell r="CE76" t="b">
            <v>0</v>
          </cell>
          <cell r="CG76" t="b">
            <v>0</v>
          </cell>
          <cell r="CH76" t="b">
            <v>0</v>
          </cell>
          <cell r="CP76" t="str">
            <v>ECGASGTC</v>
          </cell>
          <cell r="CT76" t="b">
            <v>0</v>
          </cell>
          <cell r="CV76" t="b">
            <v>0</v>
          </cell>
          <cell r="CX76" t="b">
            <v>0</v>
          </cell>
          <cell r="CZ76" t="b">
            <v>0</v>
          </cell>
          <cell r="DB76" t="b">
            <v>0</v>
          </cell>
          <cell r="DD76" t="b">
            <v>0</v>
          </cell>
          <cell r="DF76" t="b">
            <v>0</v>
          </cell>
          <cell r="DH76" t="b">
            <v>0</v>
          </cell>
          <cell r="DJ76" t="b">
            <v>0</v>
          </cell>
          <cell r="DL76" t="b">
            <v>0</v>
          </cell>
          <cell r="DN76" t="b">
            <v>0</v>
          </cell>
          <cell r="DP76" t="b">
            <v>0</v>
          </cell>
          <cell r="DV76">
            <v>0</v>
          </cell>
          <cell r="DX76">
            <v>0</v>
          </cell>
          <cell r="DZ76">
            <v>0</v>
          </cell>
          <cell r="EB76">
            <v>0</v>
          </cell>
          <cell r="ED76">
            <v>0</v>
          </cell>
          <cell r="EF76">
            <v>0</v>
          </cell>
          <cell r="EJ76">
            <v>0</v>
          </cell>
          <cell r="EL76">
            <v>0</v>
          </cell>
          <cell r="EN76">
            <v>0</v>
          </cell>
          <cell r="EP76">
            <v>0</v>
          </cell>
          <cell r="ER76">
            <v>0</v>
          </cell>
          <cell r="ET76">
            <v>0</v>
          </cell>
          <cell r="EX76">
            <v>0</v>
          </cell>
          <cell r="EZ76">
            <v>0</v>
          </cell>
          <cell r="FD76">
            <v>0</v>
          </cell>
          <cell r="FF76">
            <v>0</v>
          </cell>
        </row>
        <row r="77">
          <cell r="A77" t="str">
            <v>HCV8</v>
          </cell>
          <cell r="B77" t="str">
            <v>DK-East</v>
          </cell>
          <cell r="G77">
            <v>24.3</v>
          </cell>
          <cell r="H77">
            <v>47.368421052631582</v>
          </cell>
          <cell r="AK77">
            <v>7.3872</v>
          </cell>
          <cell r="AL77">
            <v>28.07017543859649</v>
          </cell>
          <cell r="AN77">
            <v>0</v>
          </cell>
          <cell r="AO77">
            <v>0.97200000000000009</v>
          </cell>
          <cell r="AP77">
            <v>243</v>
          </cell>
          <cell r="AQ77">
            <v>1.9440000000000002</v>
          </cell>
          <cell r="BG77" t="b">
            <v>0</v>
          </cell>
          <cell r="BO77" t="b">
            <v>0</v>
          </cell>
          <cell r="CA77" t="b">
            <v>0</v>
          </cell>
          <cell r="CB77" t="b">
            <v>0</v>
          </cell>
          <cell r="CD77" t="b">
            <v>0</v>
          </cell>
          <cell r="CE77" t="b">
            <v>0</v>
          </cell>
          <cell r="CG77" t="b">
            <v>0</v>
          </cell>
          <cell r="CH77" t="b">
            <v>0</v>
          </cell>
          <cell r="CP77" t="str">
            <v>ECGASGTC</v>
          </cell>
          <cell r="CT77" t="b">
            <v>0</v>
          </cell>
          <cell r="CV77" t="b">
            <v>0</v>
          </cell>
          <cell r="CX77" t="b">
            <v>0</v>
          </cell>
          <cell r="CZ77" t="b">
            <v>0</v>
          </cell>
          <cell r="DB77" t="b">
            <v>0</v>
          </cell>
          <cell r="DD77" t="b">
            <v>0</v>
          </cell>
          <cell r="DF77" t="b">
            <v>0</v>
          </cell>
          <cell r="DH77" t="b">
            <v>0</v>
          </cell>
          <cell r="DJ77" t="b">
            <v>0</v>
          </cell>
          <cell r="DL77" t="b">
            <v>0</v>
          </cell>
          <cell r="DN77" t="b">
            <v>0</v>
          </cell>
          <cell r="DP77" t="b">
            <v>0</v>
          </cell>
          <cell r="DV77">
            <v>0</v>
          </cell>
          <cell r="DX77">
            <v>0</v>
          </cell>
          <cell r="DZ77">
            <v>0</v>
          </cell>
          <cell r="EB77">
            <v>0</v>
          </cell>
          <cell r="ED77">
            <v>0</v>
          </cell>
          <cell r="EF77">
            <v>0</v>
          </cell>
          <cell r="EJ77">
            <v>0</v>
          </cell>
          <cell r="EL77">
            <v>0</v>
          </cell>
          <cell r="EN77">
            <v>0</v>
          </cell>
          <cell r="EP77">
            <v>0</v>
          </cell>
          <cell r="ER77">
            <v>0</v>
          </cell>
          <cell r="ET77">
            <v>0</v>
          </cell>
          <cell r="EX77">
            <v>0</v>
          </cell>
          <cell r="EZ77">
            <v>0</v>
          </cell>
          <cell r="FD77">
            <v>0</v>
          </cell>
          <cell r="FF77">
            <v>0</v>
          </cell>
        </row>
        <row r="78">
          <cell r="A78" t="str">
            <v>SMV1-3</v>
          </cell>
          <cell r="B78" t="str">
            <v>DK-East</v>
          </cell>
          <cell r="G78">
            <v>71</v>
          </cell>
          <cell r="H78">
            <v>292.18106995884773</v>
          </cell>
          <cell r="AK78">
            <v>12.567</v>
          </cell>
          <cell r="AL78">
            <v>212.82324848854338</v>
          </cell>
          <cell r="AN78">
            <v>0</v>
          </cell>
          <cell r="AO78">
            <v>11.1896</v>
          </cell>
          <cell r="AP78">
            <v>1764.3500000000001</v>
          </cell>
          <cell r="AQ78">
            <v>9.9400000000000013</v>
          </cell>
          <cell r="BG78" t="b">
            <v>0</v>
          </cell>
          <cell r="BO78" t="b">
            <v>0</v>
          </cell>
          <cell r="CA78" t="b">
            <v>0</v>
          </cell>
          <cell r="CB78" t="b">
            <v>0</v>
          </cell>
          <cell r="CD78" t="b">
            <v>0</v>
          </cell>
          <cell r="CE78" t="b">
            <v>0</v>
          </cell>
          <cell r="CG78" t="b">
            <v>0</v>
          </cell>
          <cell r="CH78" t="b">
            <v>0</v>
          </cell>
          <cell r="CP78" t="str">
            <v>ECCOABPC</v>
          </cell>
          <cell r="CT78" t="b">
            <v>0</v>
          </cell>
          <cell r="CV78" t="b">
            <v>0</v>
          </cell>
          <cell r="CX78" t="b">
            <v>0</v>
          </cell>
          <cell r="CZ78" t="b">
            <v>0</v>
          </cell>
          <cell r="DB78" t="b">
            <v>0</v>
          </cell>
          <cell r="DD78" t="b">
            <v>0</v>
          </cell>
          <cell r="DF78" t="b">
            <v>0</v>
          </cell>
          <cell r="DH78" t="b">
            <v>0</v>
          </cell>
          <cell r="DJ78" t="b">
            <v>0</v>
          </cell>
          <cell r="DL78" t="b">
            <v>0</v>
          </cell>
          <cell r="DN78" t="b">
            <v>0</v>
          </cell>
          <cell r="DP78" t="b">
            <v>0</v>
          </cell>
          <cell r="DV78">
            <v>0</v>
          </cell>
          <cell r="DX78">
            <v>0</v>
          </cell>
          <cell r="DZ78">
            <v>0</v>
          </cell>
          <cell r="EB78">
            <v>0</v>
          </cell>
          <cell r="ED78">
            <v>0</v>
          </cell>
          <cell r="EF78">
            <v>0</v>
          </cell>
          <cell r="EJ78">
            <v>0</v>
          </cell>
          <cell r="EL78">
            <v>0</v>
          </cell>
          <cell r="EN78">
            <v>0</v>
          </cell>
          <cell r="EP78">
            <v>0</v>
          </cell>
          <cell r="ER78">
            <v>0</v>
          </cell>
          <cell r="ET78">
            <v>0</v>
          </cell>
          <cell r="EX78">
            <v>0</v>
          </cell>
          <cell r="EZ78">
            <v>0</v>
          </cell>
          <cell r="FD78">
            <v>0</v>
          </cell>
          <cell r="FF78">
            <v>0</v>
          </cell>
        </row>
        <row r="79">
          <cell r="A79" t="str">
            <v>SMV1-3</v>
          </cell>
          <cell r="B79" t="str">
            <v>DK-East</v>
          </cell>
          <cell r="G79">
            <v>71</v>
          </cell>
          <cell r="H79">
            <v>292.18106995884773</v>
          </cell>
          <cell r="AK79">
            <v>12.567</v>
          </cell>
          <cell r="AL79">
            <v>212.82324848854338</v>
          </cell>
          <cell r="AN79">
            <v>0</v>
          </cell>
          <cell r="AO79">
            <v>63.523395488163899</v>
          </cell>
          <cell r="AP79">
            <v>1065</v>
          </cell>
          <cell r="AQ79">
            <v>13.49</v>
          </cell>
          <cell r="BG79" t="b">
            <v>0</v>
          </cell>
          <cell r="BO79" t="b">
            <v>0</v>
          </cell>
          <cell r="CA79" t="b">
            <v>0</v>
          </cell>
          <cell r="CB79" t="b">
            <v>0</v>
          </cell>
          <cell r="CD79" t="b">
            <v>0</v>
          </cell>
          <cell r="CE79" t="b">
            <v>0</v>
          </cell>
          <cell r="CG79" t="b">
            <v>0</v>
          </cell>
          <cell r="CH79" t="b">
            <v>0</v>
          </cell>
          <cell r="CP79" t="str">
            <v>ECGASBPC</v>
          </cell>
          <cell r="CT79" t="b">
            <v>0</v>
          </cell>
          <cell r="CV79" t="b">
            <v>0</v>
          </cell>
          <cell r="CX79" t="b">
            <v>0</v>
          </cell>
          <cell r="CZ79" t="b">
            <v>0</v>
          </cell>
          <cell r="DB79" t="b">
            <v>0</v>
          </cell>
          <cell r="DD79" t="b">
            <v>0</v>
          </cell>
          <cell r="DF79" t="b">
            <v>0</v>
          </cell>
          <cell r="DH79" t="b">
            <v>0</v>
          </cell>
          <cell r="DJ79" t="b">
            <v>0</v>
          </cell>
          <cell r="DL79" t="b">
            <v>0</v>
          </cell>
          <cell r="DN79" t="b">
            <v>0</v>
          </cell>
          <cell r="DP79" t="b">
            <v>0</v>
          </cell>
          <cell r="DV79">
            <v>0</v>
          </cell>
          <cell r="DX79">
            <v>0</v>
          </cell>
          <cell r="DZ79">
            <v>0</v>
          </cell>
          <cell r="EB79">
            <v>0</v>
          </cell>
          <cell r="ED79">
            <v>0</v>
          </cell>
          <cell r="EF79">
            <v>0</v>
          </cell>
          <cell r="EJ79">
            <v>0</v>
          </cell>
          <cell r="EL79">
            <v>0</v>
          </cell>
          <cell r="EN79">
            <v>0</v>
          </cell>
          <cell r="EP79">
            <v>0</v>
          </cell>
          <cell r="ER79">
            <v>0</v>
          </cell>
          <cell r="ET79">
            <v>0</v>
          </cell>
          <cell r="EX79">
            <v>0</v>
          </cell>
          <cell r="EZ79">
            <v>0</v>
          </cell>
          <cell r="FD79">
            <v>0</v>
          </cell>
          <cell r="FF79">
            <v>0</v>
          </cell>
        </row>
        <row r="80">
          <cell r="A80" t="str">
            <v>SMV1-3</v>
          </cell>
          <cell r="B80" t="str">
            <v>DK-East</v>
          </cell>
          <cell r="G80">
            <v>71</v>
          </cell>
          <cell r="H80">
            <v>292.18106995884773</v>
          </cell>
          <cell r="AK80">
            <v>12.567</v>
          </cell>
          <cell r="AL80">
            <v>212.82324848854338</v>
          </cell>
          <cell r="AN80">
            <v>0</v>
          </cell>
          <cell r="AO80">
            <v>63.523395488163899</v>
          </cell>
          <cell r="AP80">
            <v>1065</v>
          </cell>
          <cell r="AQ80">
            <v>13.49</v>
          </cell>
          <cell r="BG80" t="b">
            <v>0</v>
          </cell>
          <cell r="BO80" t="b">
            <v>0</v>
          </cell>
          <cell r="CA80" t="b">
            <v>0</v>
          </cell>
          <cell r="CB80" t="b">
            <v>0</v>
          </cell>
          <cell r="CD80" t="b">
            <v>0</v>
          </cell>
          <cell r="CE80" t="b">
            <v>0</v>
          </cell>
          <cell r="CG80" t="b">
            <v>0</v>
          </cell>
          <cell r="CH80" t="b">
            <v>0</v>
          </cell>
          <cell r="CP80" t="str">
            <v>ECGASBPC</v>
          </cell>
          <cell r="CT80" t="b">
            <v>0</v>
          </cell>
          <cell r="CV80" t="b">
            <v>0</v>
          </cell>
          <cell r="CX80" t="b">
            <v>0</v>
          </cell>
          <cell r="CZ80" t="b">
            <v>0</v>
          </cell>
          <cell r="DB80" t="b">
            <v>0</v>
          </cell>
          <cell r="DD80" t="b">
            <v>0</v>
          </cell>
          <cell r="DF80" t="b">
            <v>0</v>
          </cell>
          <cell r="DH80" t="b">
            <v>0</v>
          </cell>
          <cell r="DJ80" t="b">
            <v>0</v>
          </cell>
          <cell r="DL80" t="b">
            <v>0</v>
          </cell>
          <cell r="DN80" t="b">
            <v>0</v>
          </cell>
          <cell r="DP80" t="b">
            <v>0</v>
          </cell>
          <cell r="DV80">
            <v>0</v>
          </cell>
          <cell r="DX80">
            <v>0</v>
          </cell>
          <cell r="DZ80">
            <v>0</v>
          </cell>
          <cell r="EB80">
            <v>0</v>
          </cell>
          <cell r="ED80">
            <v>0</v>
          </cell>
          <cell r="EF80">
            <v>0</v>
          </cell>
          <cell r="EJ80">
            <v>0</v>
          </cell>
          <cell r="EL80">
            <v>0</v>
          </cell>
          <cell r="EN80">
            <v>0</v>
          </cell>
          <cell r="EP80">
            <v>0</v>
          </cell>
          <cell r="ER80">
            <v>0</v>
          </cell>
          <cell r="ET80">
            <v>0</v>
          </cell>
          <cell r="EX80">
            <v>0</v>
          </cell>
          <cell r="EZ80">
            <v>0</v>
          </cell>
          <cell r="FD80">
            <v>0</v>
          </cell>
          <cell r="FF80">
            <v>0</v>
          </cell>
        </row>
        <row r="81">
          <cell r="A81" t="str">
            <v>SMV7damp</v>
          </cell>
          <cell r="B81" t="str">
            <v>DK-East</v>
          </cell>
          <cell r="G81">
            <v>60</v>
          </cell>
          <cell r="H81">
            <v>123.96694214876034</v>
          </cell>
          <cell r="AK81">
            <v>16.32</v>
          </cell>
          <cell r="AL81">
            <v>69.667372447237227</v>
          </cell>
          <cell r="AN81">
            <v>0</v>
          </cell>
          <cell r="AO81">
            <v>51.281742666054001</v>
          </cell>
          <cell r="AP81">
            <v>600</v>
          </cell>
          <cell r="AQ81">
            <v>4.8</v>
          </cell>
          <cell r="BG81" t="b">
            <v>0</v>
          </cell>
          <cell r="BO81" t="b">
            <v>0</v>
          </cell>
          <cell r="CA81" t="b">
            <v>0</v>
          </cell>
          <cell r="CB81" t="b">
            <v>0</v>
          </cell>
          <cell r="CD81" t="b">
            <v>0</v>
          </cell>
          <cell r="CE81" t="b">
            <v>0</v>
          </cell>
          <cell r="CG81" t="b">
            <v>0</v>
          </cell>
          <cell r="CH81" t="b">
            <v>0</v>
          </cell>
          <cell r="CP81" t="str">
            <v>ECGASGTC</v>
          </cell>
          <cell r="CT81" t="b">
            <v>0</v>
          </cell>
          <cell r="CV81" t="b">
            <v>0</v>
          </cell>
          <cell r="CX81" t="b">
            <v>0</v>
          </cell>
          <cell r="CZ81" t="b">
            <v>0</v>
          </cell>
          <cell r="DB81" t="b">
            <v>0</v>
          </cell>
          <cell r="DD81" t="b">
            <v>0</v>
          </cell>
          <cell r="DF81" t="b">
            <v>0</v>
          </cell>
          <cell r="DH81" t="b">
            <v>0</v>
          </cell>
          <cell r="DJ81" t="b">
            <v>0</v>
          </cell>
          <cell r="DL81" t="b">
            <v>0</v>
          </cell>
          <cell r="DN81" t="b">
            <v>0</v>
          </cell>
          <cell r="DP81" t="b">
            <v>0</v>
          </cell>
          <cell r="DV81">
            <v>0</v>
          </cell>
          <cell r="DX81">
            <v>0</v>
          </cell>
          <cell r="DZ81">
            <v>0</v>
          </cell>
          <cell r="EB81">
            <v>0</v>
          </cell>
          <cell r="ED81">
            <v>0</v>
          </cell>
          <cell r="EF81">
            <v>0</v>
          </cell>
          <cell r="EJ81">
            <v>0</v>
          </cell>
          <cell r="EL81">
            <v>0</v>
          </cell>
          <cell r="EN81">
            <v>0</v>
          </cell>
          <cell r="EP81">
            <v>0</v>
          </cell>
          <cell r="ER81">
            <v>0</v>
          </cell>
          <cell r="ET81">
            <v>0</v>
          </cell>
          <cell r="EX81">
            <v>0</v>
          </cell>
          <cell r="EZ81">
            <v>0</v>
          </cell>
          <cell r="FD81">
            <v>0</v>
          </cell>
          <cell r="FF81">
            <v>0</v>
          </cell>
        </row>
        <row r="82">
          <cell r="A82" t="str">
            <v>HCV8</v>
          </cell>
          <cell r="B82" t="str">
            <v>DK-East</v>
          </cell>
          <cell r="G82">
            <v>24.3</v>
          </cell>
          <cell r="H82">
            <v>47.368421052631582</v>
          </cell>
          <cell r="AK82">
            <v>7.3872</v>
          </cell>
          <cell r="AL82">
            <v>28.07017543859649</v>
          </cell>
          <cell r="AN82">
            <v>0</v>
          </cell>
          <cell r="AO82">
            <v>0.97200000000000009</v>
          </cell>
          <cell r="AP82">
            <v>243</v>
          </cell>
          <cell r="AQ82">
            <v>1.9440000000000002</v>
          </cell>
          <cell r="BG82" t="b">
            <v>0</v>
          </cell>
          <cell r="BO82" t="b">
            <v>0</v>
          </cell>
          <cell r="CA82" t="b">
            <v>0</v>
          </cell>
          <cell r="CB82" t="b">
            <v>0</v>
          </cell>
          <cell r="CD82" t="b">
            <v>0</v>
          </cell>
          <cell r="CE82" t="b">
            <v>0</v>
          </cell>
          <cell r="CG82" t="b">
            <v>0</v>
          </cell>
          <cell r="CH82" t="b">
            <v>0</v>
          </cell>
          <cell r="CT82" t="b">
            <v>0</v>
          </cell>
          <cell r="CV82" t="b">
            <v>0</v>
          </cell>
          <cell r="CX82" t="b">
            <v>0</v>
          </cell>
          <cell r="CZ82" t="b">
            <v>0</v>
          </cell>
          <cell r="DB82" t="b">
            <v>0</v>
          </cell>
          <cell r="DD82" t="b">
            <v>0</v>
          </cell>
          <cell r="DF82" t="b">
            <v>0</v>
          </cell>
          <cell r="DH82" t="b">
            <v>0</v>
          </cell>
          <cell r="DJ82" t="b">
            <v>0</v>
          </cell>
          <cell r="DL82" t="b">
            <v>0</v>
          </cell>
          <cell r="DN82" t="b">
            <v>0</v>
          </cell>
          <cell r="DP82" t="b">
            <v>0</v>
          </cell>
          <cell r="DV82">
            <v>0</v>
          </cell>
          <cell r="DX82">
            <v>0</v>
          </cell>
          <cell r="DZ82">
            <v>0</v>
          </cell>
          <cell r="EB82">
            <v>0</v>
          </cell>
          <cell r="ED82">
            <v>0</v>
          </cell>
          <cell r="EF82">
            <v>0</v>
          </cell>
          <cell r="EJ82">
            <v>0</v>
          </cell>
          <cell r="EL82">
            <v>0</v>
          </cell>
          <cell r="EN82">
            <v>0</v>
          </cell>
          <cell r="EP82">
            <v>0</v>
          </cell>
          <cell r="ER82">
            <v>0</v>
          </cell>
          <cell r="ET82">
            <v>0</v>
          </cell>
          <cell r="EX82">
            <v>0</v>
          </cell>
          <cell r="EZ82">
            <v>0</v>
          </cell>
          <cell r="FD82">
            <v>0</v>
          </cell>
          <cell r="FF82">
            <v>0</v>
          </cell>
        </row>
        <row r="83">
          <cell r="A83" t="str">
            <v>SMV7damp</v>
          </cell>
          <cell r="B83" t="str">
            <v>DK-East</v>
          </cell>
          <cell r="G83">
            <v>60</v>
          </cell>
          <cell r="H83">
            <v>123.96694214876034</v>
          </cell>
          <cell r="AK83">
            <v>16.32</v>
          </cell>
          <cell r="AL83">
            <v>69.667372447237227</v>
          </cell>
          <cell r="AN83">
            <v>0</v>
          </cell>
          <cell r="AO83">
            <v>51.281742666054001</v>
          </cell>
          <cell r="AP83">
            <v>600</v>
          </cell>
          <cell r="AQ83">
            <v>4.8</v>
          </cell>
          <cell r="BG83" t="b">
            <v>0</v>
          </cell>
          <cell r="BO83" t="b">
            <v>0</v>
          </cell>
          <cell r="CA83" t="b">
            <v>0</v>
          </cell>
          <cell r="CB83" t="b">
            <v>0</v>
          </cell>
          <cell r="CD83" t="b">
            <v>0</v>
          </cell>
          <cell r="CE83" t="b">
            <v>0</v>
          </cell>
          <cell r="CG83" t="b">
            <v>0</v>
          </cell>
          <cell r="CH83" t="b">
            <v>0</v>
          </cell>
          <cell r="CP83" t="str">
            <v>ECGASGTC</v>
          </cell>
          <cell r="CT83" t="b">
            <v>0</v>
          </cell>
          <cell r="CV83" t="b">
            <v>0</v>
          </cell>
          <cell r="CX83" t="b">
            <v>0</v>
          </cell>
          <cell r="CZ83" t="b">
            <v>0</v>
          </cell>
          <cell r="DB83" t="b">
            <v>0</v>
          </cell>
          <cell r="DD83" t="b">
            <v>0</v>
          </cell>
          <cell r="DF83" t="b">
            <v>0</v>
          </cell>
          <cell r="DH83" t="b">
            <v>0</v>
          </cell>
          <cell r="DJ83" t="b">
            <v>0</v>
          </cell>
          <cell r="DL83" t="b">
            <v>0</v>
          </cell>
          <cell r="DN83" t="b">
            <v>0</v>
          </cell>
          <cell r="DP83" t="b">
            <v>0</v>
          </cell>
          <cell r="DV83">
            <v>0</v>
          </cell>
          <cell r="DX83">
            <v>0</v>
          </cell>
          <cell r="DZ83">
            <v>0</v>
          </cell>
          <cell r="EB83">
            <v>0</v>
          </cell>
          <cell r="ED83">
            <v>0</v>
          </cell>
          <cell r="EF83">
            <v>0</v>
          </cell>
          <cell r="EJ83">
            <v>0</v>
          </cell>
          <cell r="EL83">
            <v>0</v>
          </cell>
          <cell r="EN83">
            <v>0</v>
          </cell>
          <cell r="EP83">
            <v>0</v>
          </cell>
          <cell r="ER83">
            <v>0</v>
          </cell>
          <cell r="ET83">
            <v>0</v>
          </cell>
          <cell r="EX83">
            <v>0</v>
          </cell>
          <cell r="EZ83">
            <v>0</v>
          </cell>
          <cell r="FD83">
            <v>0</v>
          </cell>
          <cell r="FF83">
            <v>0</v>
          </cell>
        </row>
        <row r="84">
          <cell r="A84" t="str">
            <v>SMV7damp</v>
          </cell>
          <cell r="B84" t="str">
            <v>DK-East</v>
          </cell>
          <cell r="G84">
            <v>60</v>
          </cell>
          <cell r="H84">
            <v>123.96694214876034</v>
          </cell>
          <cell r="AK84">
            <v>16.32</v>
          </cell>
          <cell r="AL84">
            <v>69.667372447237227</v>
          </cell>
          <cell r="AN84">
            <v>0</v>
          </cell>
          <cell r="AO84">
            <v>2.4</v>
          </cell>
          <cell r="AP84">
            <v>600</v>
          </cell>
          <cell r="AQ84">
            <v>4.8</v>
          </cell>
          <cell r="BG84" t="b">
            <v>0</v>
          </cell>
          <cell r="BO84" t="b">
            <v>0</v>
          </cell>
          <cell r="CA84" t="b">
            <v>0</v>
          </cell>
          <cell r="CB84" t="b">
            <v>0</v>
          </cell>
          <cell r="CD84" t="b">
            <v>0</v>
          </cell>
          <cell r="CE84" t="b">
            <v>0</v>
          </cell>
          <cell r="CG84" t="b">
            <v>0</v>
          </cell>
          <cell r="CH84" t="b">
            <v>0</v>
          </cell>
          <cell r="CP84" t="str">
            <v>ECGASGTC</v>
          </cell>
          <cell r="CT84" t="b">
            <v>0</v>
          </cell>
          <cell r="CV84" t="b">
            <v>0</v>
          </cell>
          <cell r="CX84" t="b">
            <v>0</v>
          </cell>
          <cell r="CZ84" t="b">
            <v>0</v>
          </cell>
          <cell r="DB84" t="b">
            <v>0</v>
          </cell>
          <cell r="DD84" t="b">
            <v>0</v>
          </cell>
          <cell r="DF84" t="b">
            <v>0</v>
          </cell>
          <cell r="DH84" t="b">
            <v>0</v>
          </cell>
          <cell r="DJ84" t="b">
            <v>0</v>
          </cell>
          <cell r="DL84" t="b">
            <v>0</v>
          </cell>
          <cell r="DN84" t="b">
            <v>0</v>
          </cell>
          <cell r="DP84" t="b">
            <v>0</v>
          </cell>
          <cell r="DV84">
            <v>0</v>
          </cell>
          <cell r="DX84">
            <v>0</v>
          </cell>
          <cell r="DZ84">
            <v>0</v>
          </cell>
          <cell r="EB84">
            <v>0</v>
          </cell>
          <cell r="ED84">
            <v>0</v>
          </cell>
          <cell r="EF84">
            <v>0</v>
          </cell>
          <cell r="EJ84">
            <v>0</v>
          </cell>
          <cell r="EL84">
            <v>0</v>
          </cell>
          <cell r="EN84">
            <v>0</v>
          </cell>
          <cell r="EP84">
            <v>0</v>
          </cell>
          <cell r="ER84">
            <v>0</v>
          </cell>
          <cell r="ET84">
            <v>0</v>
          </cell>
          <cell r="EX84">
            <v>0</v>
          </cell>
          <cell r="EZ84">
            <v>0</v>
          </cell>
          <cell r="FD84">
            <v>0</v>
          </cell>
          <cell r="FF84">
            <v>0</v>
          </cell>
        </row>
        <row r="85">
          <cell r="A85" t="str">
            <v>SMV7damp</v>
          </cell>
          <cell r="B85" t="str">
            <v>DK-East</v>
          </cell>
          <cell r="G85">
            <v>60</v>
          </cell>
          <cell r="H85">
            <v>123.96694214876034</v>
          </cell>
          <cell r="AK85">
            <v>16.32</v>
          </cell>
          <cell r="AL85">
            <v>69.667372447237227</v>
          </cell>
          <cell r="AN85">
            <v>0</v>
          </cell>
          <cell r="AO85">
            <v>2.4</v>
          </cell>
          <cell r="AP85">
            <v>600</v>
          </cell>
          <cell r="AQ85">
            <v>4.8</v>
          </cell>
          <cell r="BG85" t="b">
            <v>0</v>
          </cell>
          <cell r="BO85" t="b">
            <v>0</v>
          </cell>
          <cell r="CA85" t="b">
            <v>0</v>
          </cell>
          <cell r="CB85" t="b">
            <v>0</v>
          </cell>
          <cell r="CD85" t="b">
            <v>0</v>
          </cell>
          <cell r="CE85" t="b">
            <v>0</v>
          </cell>
          <cell r="CG85" t="b">
            <v>0</v>
          </cell>
          <cell r="CH85" t="b">
            <v>0</v>
          </cell>
          <cell r="CT85" t="b">
            <v>0</v>
          </cell>
          <cell r="CV85" t="b">
            <v>0</v>
          </cell>
          <cell r="CX85" t="b">
            <v>0</v>
          </cell>
          <cell r="CZ85" t="b">
            <v>0</v>
          </cell>
          <cell r="DB85" t="b">
            <v>0</v>
          </cell>
          <cell r="DD85" t="b">
            <v>0</v>
          </cell>
          <cell r="DF85" t="b">
            <v>0</v>
          </cell>
          <cell r="DH85" t="b">
            <v>0</v>
          </cell>
          <cell r="DJ85" t="b">
            <v>0</v>
          </cell>
          <cell r="DL85" t="b">
            <v>0</v>
          </cell>
          <cell r="DN85" t="b">
            <v>0</v>
          </cell>
          <cell r="DP85" t="b">
            <v>0</v>
          </cell>
          <cell r="DV85">
            <v>0</v>
          </cell>
          <cell r="DX85">
            <v>0</v>
          </cell>
          <cell r="DZ85">
            <v>0</v>
          </cell>
          <cell r="EB85">
            <v>0</v>
          </cell>
          <cell r="ED85">
            <v>0</v>
          </cell>
          <cell r="EF85">
            <v>0</v>
          </cell>
          <cell r="EJ85">
            <v>0</v>
          </cell>
          <cell r="EL85">
            <v>0</v>
          </cell>
          <cell r="EN85">
            <v>0</v>
          </cell>
          <cell r="EP85">
            <v>0</v>
          </cell>
          <cell r="ER85">
            <v>0</v>
          </cell>
          <cell r="ET85">
            <v>0</v>
          </cell>
          <cell r="EX85">
            <v>0</v>
          </cell>
          <cell r="EZ85">
            <v>0</v>
          </cell>
          <cell r="FD85">
            <v>0</v>
          </cell>
          <cell r="FF85">
            <v>0</v>
          </cell>
        </row>
        <row r="86">
          <cell r="A86" t="str">
            <v>AMV1</v>
          </cell>
          <cell r="B86" t="str">
            <v>DK-East</v>
          </cell>
          <cell r="G86">
            <v>70</v>
          </cell>
          <cell r="H86">
            <v>250</v>
          </cell>
          <cell r="AK86">
            <v>14</v>
          </cell>
          <cell r="AL86">
            <v>178.57142857142856</v>
          </cell>
          <cell r="AN86">
            <v>0</v>
          </cell>
          <cell r="AO86">
            <v>9.24</v>
          </cell>
          <cell r="AP86">
            <v>1750</v>
          </cell>
          <cell r="AQ86">
            <v>9.8000000000000007</v>
          </cell>
          <cell r="BG86" t="b">
            <v>0</v>
          </cell>
          <cell r="BO86" t="b">
            <v>0</v>
          </cell>
          <cell r="CA86" t="b">
            <v>0</v>
          </cell>
          <cell r="CB86" t="b">
            <v>0</v>
          </cell>
          <cell r="CD86" t="b">
            <v>0</v>
          </cell>
          <cell r="CE86" t="b">
            <v>0</v>
          </cell>
          <cell r="CG86" t="b">
            <v>0</v>
          </cell>
          <cell r="CH86" t="b">
            <v>0</v>
          </cell>
          <cell r="CP86" t="str">
            <v>ECWPEBPC</v>
          </cell>
          <cell r="CT86" t="b">
            <v>0</v>
          </cell>
          <cell r="CV86" t="b">
            <v>0</v>
          </cell>
          <cell r="CX86" t="b">
            <v>0</v>
          </cell>
          <cell r="CZ86" t="b">
            <v>0</v>
          </cell>
          <cell r="DB86" t="b">
            <v>0</v>
          </cell>
          <cell r="DD86" t="b">
            <v>0</v>
          </cell>
          <cell r="DF86" t="b">
            <v>0</v>
          </cell>
          <cell r="DH86" t="b">
            <v>0</v>
          </cell>
          <cell r="DJ86" t="b">
            <v>0</v>
          </cell>
          <cell r="DL86" t="b">
            <v>0</v>
          </cell>
          <cell r="DN86" t="b">
            <v>0</v>
          </cell>
          <cell r="DP86" t="b">
            <v>0</v>
          </cell>
          <cell r="DV86">
            <v>0</v>
          </cell>
          <cell r="DX86">
            <v>0</v>
          </cell>
          <cell r="DZ86">
            <v>0</v>
          </cell>
          <cell r="EB86">
            <v>0</v>
          </cell>
          <cell r="ED86">
            <v>0</v>
          </cell>
          <cell r="EF86">
            <v>0</v>
          </cell>
          <cell r="EJ86">
            <v>0</v>
          </cell>
          <cell r="EL86">
            <v>0</v>
          </cell>
          <cell r="EN86">
            <v>0</v>
          </cell>
          <cell r="EP86">
            <v>0</v>
          </cell>
          <cell r="ER86">
            <v>0</v>
          </cell>
          <cell r="ET86">
            <v>0</v>
          </cell>
          <cell r="EX86">
            <v>0</v>
          </cell>
          <cell r="EZ86">
            <v>0</v>
          </cell>
          <cell r="FD86">
            <v>0</v>
          </cell>
          <cell r="FF86">
            <v>0</v>
          </cell>
        </row>
        <row r="87">
          <cell r="A87" t="str">
            <v>AMV1</v>
          </cell>
          <cell r="B87" t="str">
            <v>DK-East</v>
          </cell>
          <cell r="G87">
            <v>70</v>
          </cell>
          <cell r="H87">
            <v>250</v>
          </cell>
          <cell r="AK87">
            <v>14</v>
          </cell>
          <cell r="AL87">
            <v>178.57142857142856</v>
          </cell>
          <cell r="AN87">
            <v>0</v>
          </cell>
          <cell r="AO87">
            <v>9.24</v>
          </cell>
          <cell r="AP87">
            <v>1750</v>
          </cell>
          <cell r="AQ87">
            <v>9.8000000000000007</v>
          </cell>
          <cell r="BG87" t="b">
            <v>0</v>
          </cell>
          <cell r="BO87" t="b">
            <v>0</v>
          </cell>
          <cell r="CA87" t="b">
            <v>0</v>
          </cell>
          <cell r="CB87" t="b">
            <v>0</v>
          </cell>
          <cell r="CD87" t="b">
            <v>0</v>
          </cell>
          <cell r="CE87" t="b">
            <v>0</v>
          </cell>
          <cell r="CG87" t="b">
            <v>0</v>
          </cell>
          <cell r="CH87" t="b">
            <v>0</v>
          </cell>
          <cell r="CP87" t="str">
            <v>ECWPEBPC</v>
          </cell>
          <cell r="CT87" t="b">
            <v>0</v>
          </cell>
          <cell r="CV87" t="b">
            <v>0</v>
          </cell>
          <cell r="CX87" t="b">
            <v>0</v>
          </cell>
          <cell r="CZ87" t="b">
            <v>0</v>
          </cell>
          <cell r="DB87" t="b">
            <v>0</v>
          </cell>
          <cell r="DD87" t="b">
            <v>0</v>
          </cell>
          <cell r="DF87" t="b">
            <v>0</v>
          </cell>
          <cell r="DH87" t="b">
            <v>0</v>
          </cell>
          <cell r="DJ87" t="b">
            <v>0</v>
          </cell>
          <cell r="DL87" t="b">
            <v>0</v>
          </cell>
          <cell r="DN87" t="b">
            <v>0</v>
          </cell>
          <cell r="DP87" t="b">
            <v>0</v>
          </cell>
          <cell r="DV87">
            <v>0</v>
          </cell>
          <cell r="DX87">
            <v>0</v>
          </cell>
          <cell r="DZ87">
            <v>0</v>
          </cell>
          <cell r="EB87">
            <v>0</v>
          </cell>
          <cell r="ED87">
            <v>0</v>
          </cell>
          <cell r="EF87">
            <v>0</v>
          </cell>
          <cell r="EJ87">
            <v>0</v>
          </cell>
          <cell r="EL87">
            <v>0</v>
          </cell>
          <cell r="EN87">
            <v>0</v>
          </cell>
          <cell r="EP87">
            <v>0</v>
          </cell>
          <cell r="ER87">
            <v>0</v>
          </cell>
          <cell r="ET87">
            <v>0</v>
          </cell>
          <cell r="EX87">
            <v>0</v>
          </cell>
          <cell r="EZ87">
            <v>0</v>
          </cell>
          <cell r="FD87">
            <v>0</v>
          </cell>
          <cell r="FF87">
            <v>0</v>
          </cell>
        </row>
        <row r="88">
          <cell r="A88" t="str">
            <v>AMV1</v>
          </cell>
          <cell r="B88" t="str">
            <v>DK-East</v>
          </cell>
          <cell r="G88">
            <v>70</v>
          </cell>
          <cell r="H88">
            <v>250</v>
          </cell>
          <cell r="AK88">
            <v>14</v>
          </cell>
          <cell r="AL88">
            <v>178.57142857142856</v>
          </cell>
          <cell r="AN88">
            <v>0</v>
          </cell>
          <cell r="AO88">
            <v>9.24</v>
          </cell>
          <cell r="AP88">
            <v>1750</v>
          </cell>
          <cell r="AQ88">
            <v>9.8000000000000007</v>
          </cell>
          <cell r="BG88" t="b">
            <v>0</v>
          </cell>
          <cell r="BO88" t="b">
            <v>0</v>
          </cell>
          <cell r="CA88" t="b">
            <v>0</v>
          </cell>
          <cell r="CB88" t="b">
            <v>0</v>
          </cell>
          <cell r="CD88" t="b">
            <v>0</v>
          </cell>
          <cell r="CE88" t="b">
            <v>0</v>
          </cell>
          <cell r="CG88" t="b">
            <v>0</v>
          </cell>
          <cell r="CH88" t="b">
            <v>0</v>
          </cell>
          <cell r="CT88" t="b">
            <v>0</v>
          </cell>
          <cell r="CV88" t="b">
            <v>0</v>
          </cell>
          <cell r="CX88" t="b">
            <v>0</v>
          </cell>
          <cell r="CZ88" t="b">
            <v>0</v>
          </cell>
          <cell r="DB88" t="b">
            <v>0</v>
          </cell>
          <cell r="DD88" t="b">
            <v>0</v>
          </cell>
          <cell r="DF88" t="b">
            <v>0</v>
          </cell>
          <cell r="DH88" t="b">
            <v>0</v>
          </cell>
          <cell r="DJ88" t="b">
            <v>0</v>
          </cell>
          <cell r="DL88" t="b">
            <v>0</v>
          </cell>
          <cell r="DN88" t="b">
            <v>0</v>
          </cell>
          <cell r="DP88" t="b">
            <v>0</v>
          </cell>
          <cell r="DV88">
            <v>0</v>
          </cell>
          <cell r="DX88">
            <v>0</v>
          </cell>
          <cell r="DZ88">
            <v>0</v>
          </cell>
          <cell r="EB88">
            <v>0</v>
          </cell>
          <cell r="ED88">
            <v>0</v>
          </cell>
          <cell r="EF88">
            <v>0</v>
          </cell>
          <cell r="EJ88">
            <v>0</v>
          </cell>
          <cell r="EL88">
            <v>0</v>
          </cell>
          <cell r="EN88">
            <v>0</v>
          </cell>
          <cell r="EP88">
            <v>0</v>
          </cell>
          <cell r="ER88">
            <v>0</v>
          </cell>
          <cell r="ET88">
            <v>0</v>
          </cell>
          <cell r="EX88">
            <v>0</v>
          </cell>
          <cell r="EZ88">
            <v>0</v>
          </cell>
          <cell r="FD88">
            <v>0</v>
          </cell>
          <cell r="FF88">
            <v>0</v>
          </cell>
        </row>
        <row r="89">
          <cell r="A89" t="str">
            <v>AffaldKV_KBHdamp</v>
          </cell>
          <cell r="B89" t="str">
            <v>DK-East</v>
          </cell>
          <cell r="G89">
            <v>18.7</v>
          </cell>
          <cell r="H89">
            <v>85</v>
          </cell>
          <cell r="AK89">
            <v>2.8049999999999997</v>
          </cell>
          <cell r="AL89">
            <v>57.95454545454546</v>
          </cell>
          <cell r="AN89">
            <v>0</v>
          </cell>
          <cell r="AO89">
            <v>21.691999999999997</v>
          </cell>
          <cell r="AP89">
            <v>0</v>
          </cell>
          <cell r="AQ89">
            <v>1.3089999999999997</v>
          </cell>
          <cell r="BG89" t="b">
            <v>0</v>
          </cell>
          <cell r="BO89" t="b">
            <v>0</v>
          </cell>
          <cell r="CA89" t="b">
            <v>0</v>
          </cell>
          <cell r="CB89" t="b">
            <v>0</v>
          </cell>
          <cell r="CD89" t="b">
            <v>0</v>
          </cell>
          <cell r="CE89" t="b">
            <v>0</v>
          </cell>
          <cell r="CG89" t="b">
            <v>0</v>
          </cell>
          <cell r="CH89" t="b">
            <v>0</v>
          </cell>
          <cell r="CP89" t="str">
            <v>ECWSTBPC</v>
          </cell>
          <cell r="CT89" t="b">
            <v>0</v>
          </cell>
          <cell r="CV89" t="b">
            <v>0</v>
          </cell>
          <cell r="CX89" t="b">
            <v>0</v>
          </cell>
          <cell r="CZ89" t="b">
            <v>0</v>
          </cell>
          <cell r="DB89" t="b">
            <v>0</v>
          </cell>
          <cell r="DD89" t="b">
            <v>0</v>
          </cell>
          <cell r="DF89" t="b">
            <v>0</v>
          </cell>
          <cell r="DH89" t="b">
            <v>0</v>
          </cell>
          <cell r="DJ89" t="b">
            <v>0</v>
          </cell>
          <cell r="DL89" t="b">
            <v>0</v>
          </cell>
          <cell r="DN89" t="b">
            <v>0</v>
          </cell>
          <cell r="DP89" t="b">
            <v>0</v>
          </cell>
          <cell r="DV89">
            <v>0</v>
          </cell>
          <cell r="DX89">
            <v>0</v>
          </cell>
          <cell r="DZ89">
            <v>0</v>
          </cell>
          <cell r="EB89">
            <v>0</v>
          </cell>
          <cell r="ED89">
            <v>0</v>
          </cell>
          <cell r="EF89">
            <v>0</v>
          </cell>
          <cell r="EJ89">
            <v>0</v>
          </cell>
          <cell r="EL89">
            <v>0</v>
          </cell>
          <cell r="EN89">
            <v>0</v>
          </cell>
          <cell r="EP89">
            <v>0</v>
          </cell>
          <cell r="ER89">
            <v>0</v>
          </cell>
          <cell r="ET89">
            <v>0</v>
          </cell>
          <cell r="EX89">
            <v>0</v>
          </cell>
          <cell r="EZ89">
            <v>0</v>
          </cell>
          <cell r="FD89">
            <v>0</v>
          </cell>
          <cell r="FF89">
            <v>0</v>
          </cell>
        </row>
        <row r="90">
          <cell r="A90" t="str">
            <v>KedlerKBHdamp</v>
          </cell>
          <cell r="B90" t="str">
            <v>DK-East</v>
          </cell>
          <cell r="G90">
            <v>0</v>
          </cell>
          <cell r="H90">
            <v>306</v>
          </cell>
          <cell r="AK90">
            <v>0</v>
          </cell>
          <cell r="AL90">
            <v>265.608</v>
          </cell>
          <cell r="AN90">
            <v>0</v>
          </cell>
          <cell r="AO90">
            <v>0</v>
          </cell>
          <cell r="AP90">
            <v>4834.8</v>
          </cell>
          <cell r="AQ90">
            <v>0</v>
          </cell>
          <cell r="BG90" t="b">
            <v>0</v>
          </cell>
          <cell r="BO90" t="b">
            <v>0</v>
          </cell>
          <cell r="CA90" t="b">
            <v>0</v>
          </cell>
          <cell r="CB90" t="b">
            <v>0</v>
          </cell>
          <cell r="CD90" t="b">
            <v>0</v>
          </cell>
          <cell r="CE90" t="b">
            <v>0</v>
          </cell>
          <cell r="CG90" t="b">
            <v>0</v>
          </cell>
          <cell r="CH90" t="b">
            <v>0</v>
          </cell>
          <cell r="CP90" t="str">
            <v>EHHFOBOC</v>
          </cell>
          <cell r="CT90" t="b">
            <v>0</v>
          </cell>
          <cell r="CV90" t="b">
            <v>0</v>
          </cell>
          <cell r="CX90" t="b">
            <v>0</v>
          </cell>
          <cell r="CZ90" t="b">
            <v>0</v>
          </cell>
          <cell r="DB90" t="b">
            <v>0</v>
          </cell>
          <cell r="DD90" t="b">
            <v>0</v>
          </cell>
          <cell r="DF90" t="b">
            <v>0</v>
          </cell>
          <cell r="DH90" t="b">
            <v>0</v>
          </cell>
          <cell r="DJ90" t="b">
            <v>0</v>
          </cell>
          <cell r="DL90" t="b">
            <v>0</v>
          </cell>
          <cell r="DN90" t="b">
            <v>0</v>
          </cell>
          <cell r="DP90" t="b">
            <v>0</v>
          </cell>
          <cell r="DV90">
            <v>0</v>
          </cell>
          <cell r="DX90">
            <v>0</v>
          </cell>
          <cell r="DZ90">
            <v>0</v>
          </cell>
          <cell r="EB90">
            <v>0</v>
          </cell>
          <cell r="ED90">
            <v>0</v>
          </cell>
          <cell r="EF90">
            <v>0</v>
          </cell>
          <cell r="EJ90">
            <v>0</v>
          </cell>
          <cell r="EL90">
            <v>0</v>
          </cell>
          <cell r="EN90">
            <v>0</v>
          </cell>
          <cell r="EP90">
            <v>0</v>
          </cell>
          <cell r="ER90">
            <v>0</v>
          </cell>
          <cell r="ET90">
            <v>0</v>
          </cell>
          <cell r="EX90">
            <v>0</v>
          </cell>
          <cell r="EZ90">
            <v>0</v>
          </cell>
          <cell r="FD90">
            <v>0</v>
          </cell>
          <cell r="FF90">
            <v>0</v>
          </cell>
        </row>
        <row r="91">
          <cell r="A91" t="str">
            <v>KedlerKBHdamp</v>
          </cell>
          <cell r="B91" t="str">
            <v>DK-East</v>
          </cell>
          <cell r="G91">
            <v>0</v>
          </cell>
          <cell r="H91">
            <v>306</v>
          </cell>
          <cell r="AK91">
            <v>0</v>
          </cell>
          <cell r="AL91">
            <v>265.608</v>
          </cell>
          <cell r="AN91">
            <v>0</v>
          </cell>
          <cell r="AO91">
            <v>0</v>
          </cell>
          <cell r="AP91">
            <v>4834.8</v>
          </cell>
          <cell r="AQ91">
            <v>0</v>
          </cell>
          <cell r="BG91" t="b">
            <v>0</v>
          </cell>
          <cell r="BO91" t="b">
            <v>0</v>
          </cell>
          <cell r="CA91" t="b">
            <v>0</v>
          </cell>
          <cell r="CB91" t="b">
            <v>0</v>
          </cell>
          <cell r="CD91" t="b">
            <v>0</v>
          </cell>
          <cell r="CE91" t="b">
            <v>0</v>
          </cell>
          <cell r="CG91" t="b">
            <v>0</v>
          </cell>
          <cell r="CH91" t="b">
            <v>0</v>
          </cell>
          <cell r="CP91" t="str">
            <v>EHHFOBOC</v>
          </cell>
          <cell r="CT91" t="b">
            <v>0</v>
          </cell>
          <cell r="CV91" t="b">
            <v>0</v>
          </cell>
          <cell r="CX91" t="b">
            <v>0</v>
          </cell>
          <cell r="CZ91" t="b">
            <v>0</v>
          </cell>
          <cell r="DB91" t="b">
            <v>0</v>
          </cell>
          <cell r="DD91" t="b">
            <v>0</v>
          </cell>
          <cell r="DF91" t="b">
            <v>0</v>
          </cell>
          <cell r="DH91" t="b">
            <v>0</v>
          </cell>
          <cell r="DJ91" t="b">
            <v>0</v>
          </cell>
          <cell r="DL91" t="b">
            <v>0</v>
          </cell>
          <cell r="DN91" t="b">
            <v>0</v>
          </cell>
          <cell r="DP91" t="b">
            <v>0</v>
          </cell>
          <cell r="DV91">
            <v>0</v>
          </cell>
          <cell r="DX91">
            <v>0</v>
          </cell>
          <cell r="DZ91">
            <v>0</v>
          </cell>
          <cell r="EB91">
            <v>0</v>
          </cell>
          <cell r="ED91">
            <v>0</v>
          </cell>
          <cell r="EF91">
            <v>0</v>
          </cell>
          <cell r="EJ91">
            <v>0</v>
          </cell>
          <cell r="EL91">
            <v>0</v>
          </cell>
          <cell r="EN91">
            <v>0</v>
          </cell>
          <cell r="EP91">
            <v>0</v>
          </cell>
          <cell r="ER91">
            <v>0</v>
          </cell>
          <cell r="ET91">
            <v>0</v>
          </cell>
          <cell r="EX91">
            <v>0</v>
          </cell>
          <cell r="EZ91">
            <v>0</v>
          </cell>
          <cell r="FD91">
            <v>0</v>
          </cell>
          <cell r="FF91">
            <v>0</v>
          </cell>
        </row>
        <row r="92">
          <cell r="A92" t="str">
            <v>ElkedelKBHdamp</v>
          </cell>
          <cell r="B92" t="str">
            <v>DK-East</v>
          </cell>
          <cell r="G92" t="e">
            <v>#VALUE!</v>
          </cell>
          <cell r="H92">
            <v>62.5</v>
          </cell>
          <cell r="AK92">
            <v>0</v>
          </cell>
          <cell r="AL92">
            <v>0</v>
          </cell>
          <cell r="AN92">
            <v>0</v>
          </cell>
          <cell r="AO92">
            <v>0</v>
          </cell>
          <cell r="AP92">
            <v>0</v>
          </cell>
          <cell r="AQ92">
            <v>0</v>
          </cell>
          <cell r="BG92" t="b">
            <v>0</v>
          </cell>
          <cell r="BO92" t="b">
            <v>0</v>
          </cell>
          <cell r="CA92" t="b">
            <v>0</v>
          </cell>
          <cell r="CB92" t="b">
            <v>0</v>
          </cell>
          <cell r="CD92" t="b">
            <v>0</v>
          </cell>
          <cell r="CE92" t="b">
            <v>0</v>
          </cell>
          <cell r="CG92" t="b">
            <v>0</v>
          </cell>
          <cell r="CH92" t="b">
            <v>0</v>
          </cell>
          <cell r="CP92">
            <v>0</v>
          </cell>
          <cell r="CT92" t="b">
            <v>0</v>
          </cell>
          <cell r="CV92" t="b">
            <v>0</v>
          </cell>
          <cell r="CX92" t="b">
            <v>0</v>
          </cell>
          <cell r="CZ92" t="b">
            <v>0</v>
          </cell>
          <cell r="DB92" t="b">
            <v>0</v>
          </cell>
          <cell r="DD92" t="b">
            <v>0</v>
          </cell>
          <cell r="DF92" t="b">
            <v>0</v>
          </cell>
          <cell r="DH92" t="b">
            <v>0</v>
          </cell>
          <cell r="DJ92" t="b">
            <v>0</v>
          </cell>
          <cell r="DL92" t="b">
            <v>0</v>
          </cell>
          <cell r="DN92" t="b">
            <v>0</v>
          </cell>
          <cell r="DP92" t="b">
            <v>0</v>
          </cell>
          <cell r="DV92">
            <v>0</v>
          </cell>
          <cell r="DX92">
            <v>0</v>
          </cell>
          <cell r="DZ92">
            <v>0</v>
          </cell>
          <cell r="EB92">
            <v>0</v>
          </cell>
          <cell r="ED92">
            <v>0</v>
          </cell>
          <cell r="EF92">
            <v>0</v>
          </cell>
          <cell r="EJ92">
            <v>0</v>
          </cell>
          <cell r="EL92">
            <v>0</v>
          </cell>
          <cell r="EN92">
            <v>0</v>
          </cell>
          <cell r="EP92">
            <v>0</v>
          </cell>
          <cell r="ER92">
            <v>0</v>
          </cell>
          <cell r="ET92">
            <v>0</v>
          </cell>
          <cell r="EX92">
            <v>0</v>
          </cell>
          <cell r="EZ92">
            <v>0</v>
          </cell>
          <cell r="FD92">
            <v>0</v>
          </cell>
          <cell r="FF92">
            <v>0</v>
          </cell>
        </row>
        <row r="93">
          <cell r="A93" t="str">
            <v>KARA_Forbrænding</v>
          </cell>
          <cell r="B93" t="str">
            <v>DK-East</v>
          </cell>
          <cell r="G93">
            <v>0</v>
          </cell>
          <cell r="H93">
            <v>40</v>
          </cell>
          <cell r="AK93">
            <v>0</v>
          </cell>
          <cell r="AL93">
            <v>31.44</v>
          </cell>
          <cell r="AN93">
            <v>0</v>
          </cell>
          <cell r="AO93">
            <v>7.92</v>
          </cell>
          <cell r="AP93">
            <v>0</v>
          </cell>
          <cell r="AQ93">
            <v>2.8000000000000003</v>
          </cell>
          <cell r="BG93" t="b">
            <v>0</v>
          </cell>
          <cell r="BO93" t="b">
            <v>0</v>
          </cell>
          <cell r="CA93" t="b">
            <v>0</v>
          </cell>
          <cell r="CB93" t="b">
            <v>0</v>
          </cell>
          <cell r="CD93" t="b">
            <v>0</v>
          </cell>
          <cell r="CE93" t="b">
            <v>0</v>
          </cell>
          <cell r="CG93" t="b">
            <v>0</v>
          </cell>
          <cell r="CH93" t="b">
            <v>0</v>
          </cell>
          <cell r="CP93" t="str">
            <v>EHWSTBOC</v>
          </cell>
          <cell r="CT93" t="b">
            <v>0</v>
          </cell>
          <cell r="CV93" t="b">
            <v>0</v>
          </cell>
          <cell r="CX93" t="b">
            <v>0</v>
          </cell>
          <cell r="CZ93" t="b">
            <v>0</v>
          </cell>
          <cell r="DB93" t="b">
            <v>0</v>
          </cell>
          <cell r="DD93" t="b">
            <v>0</v>
          </cell>
          <cell r="DF93" t="b">
            <v>0</v>
          </cell>
          <cell r="DH93" t="b">
            <v>0</v>
          </cell>
          <cell r="DJ93" t="b">
            <v>0</v>
          </cell>
          <cell r="DL93" t="b">
            <v>0</v>
          </cell>
          <cell r="DN93" t="b">
            <v>0</v>
          </cell>
          <cell r="DP93" t="b">
            <v>0</v>
          </cell>
          <cell r="DV93">
            <v>0</v>
          </cell>
          <cell r="DX93">
            <v>0</v>
          </cell>
          <cell r="DZ93">
            <v>0</v>
          </cell>
          <cell r="EB93">
            <v>0</v>
          </cell>
          <cell r="ED93">
            <v>0</v>
          </cell>
          <cell r="EF93">
            <v>0</v>
          </cell>
          <cell r="EJ93">
            <v>0</v>
          </cell>
          <cell r="EL93">
            <v>0</v>
          </cell>
          <cell r="EN93">
            <v>0</v>
          </cell>
          <cell r="EP93">
            <v>0</v>
          </cell>
          <cell r="ER93">
            <v>0</v>
          </cell>
          <cell r="ET93">
            <v>0</v>
          </cell>
          <cell r="EX93">
            <v>0</v>
          </cell>
          <cell r="EZ93">
            <v>0</v>
          </cell>
          <cell r="FD93">
            <v>0</v>
          </cell>
          <cell r="FF93">
            <v>0</v>
          </cell>
        </row>
        <row r="94">
          <cell r="A94" t="str">
            <v>KARA_Forbrænding2</v>
          </cell>
          <cell r="B94" t="str">
            <v>DK-East</v>
          </cell>
          <cell r="G94">
            <v>0</v>
          </cell>
          <cell r="H94">
            <v>0.28000000000000003</v>
          </cell>
          <cell r="AK94">
            <v>0</v>
          </cell>
          <cell r="AL94">
            <v>0.22008000000000003</v>
          </cell>
          <cell r="AN94">
            <v>0</v>
          </cell>
          <cell r="AO94">
            <v>5.544000000000001E-2</v>
          </cell>
          <cell r="AP94">
            <v>0</v>
          </cell>
          <cell r="AQ94">
            <v>1.9600000000000003E-2</v>
          </cell>
          <cell r="BG94" t="b">
            <v>0</v>
          </cell>
          <cell r="BO94" t="b">
            <v>0</v>
          </cell>
          <cell r="CA94" t="b">
            <v>0</v>
          </cell>
          <cell r="CB94" t="b">
            <v>0</v>
          </cell>
          <cell r="CD94" t="b">
            <v>0</v>
          </cell>
          <cell r="CE94" t="b">
            <v>0</v>
          </cell>
          <cell r="CG94" t="b">
            <v>0</v>
          </cell>
          <cell r="CH94" t="b">
            <v>0</v>
          </cell>
          <cell r="CP94" t="str">
            <v>EHWSTBOC</v>
          </cell>
          <cell r="CT94" t="b">
            <v>0</v>
          </cell>
          <cell r="CV94" t="b">
            <v>0</v>
          </cell>
          <cell r="CX94" t="b">
            <v>0</v>
          </cell>
          <cell r="CZ94" t="b">
            <v>0</v>
          </cell>
          <cell r="DB94" t="b">
            <v>0</v>
          </cell>
          <cell r="DD94" t="b">
            <v>0</v>
          </cell>
          <cell r="DF94" t="b">
            <v>0</v>
          </cell>
          <cell r="DH94" t="b">
            <v>0</v>
          </cell>
          <cell r="DJ94" t="b">
            <v>0</v>
          </cell>
          <cell r="DL94" t="b">
            <v>0</v>
          </cell>
          <cell r="DN94" t="b">
            <v>0</v>
          </cell>
          <cell r="DP94" t="b">
            <v>0</v>
          </cell>
          <cell r="DV94">
            <v>0</v>
          </cell>
          <cell r="DX94">
            <v>0</v>
          </cell>
          <cell r="DZ94">
            <v>0</v>
          </cell>
          <cell r="EB94">
            <v>0</v>
          </cell>
          <cell r="ED94">
            <v>0</v>
          </cell>
          <cell r="EF94">
            <v>0</v>
          </cell>
          <cell r="EJ94">
            <v>0</v>
          </cell>
          <cell r="EL94">
            <v>0</v>
          </cell>
          <cell r="EN94">
            <v>0</v>
          </cell>
          <cell r="EP94">
            <v>0</v>
          </cell>
          <cell r="ER94">
            <v>0</v>
          </cell>
          <cell r="ET94">
            <v>0</v>
          </cell>
          <cell r="EX94">
            <v>0</v>
          </cell>
          <cell r="EZ94">
            <v>0</v>
          </cell>
          <cell r="FD94">
            <v>0</v>
          </cell>
          <cell r="FF94">
            <v>0</v>
          </cell>
        </row>
        <row r="95">
          <cell r="A95" t="str">
            <v>KARA_Forbrænding2</v>
          </cell>
          <cell r="B95" t="str">
            <v>DK-East</v>
          </cell>
          <cell r="G95">
            <v>0</v>
          </cell>
          <cell r="H95">
            <v>0.28000000000000003</v>
          </cell>
          <cell r="AK95">
            <v>0</v>
          </cell>
          <cell r="AL95">
            <v>0.22008000000000003</v>
          </cell>
          <cell r="AN95">
            <v>0</v>
          </cell>
          <cell r="AO95">
            <v>5.544000000000001E-2</v>
          </cell>
          <cell r="AP95">
            <v>0</v>
          </cell>
          <cell r="AQ95">
            <v>1.9600000000000003E-2</v>
          </cell>
          <cell r="BG95" t="b">
            <v>0</v>
          </cell>
          <cell r="BO95" t="b">
            <v>0</v>
          </cell>
          <cell r="CA95" t="b">
            <v>0</v>
          </cell>
          <cell r="CB95" t="b">
            <v>0</v>
          </cell>
          <cell r="CD95" t="b">
            <v>0</v>
          </cell>
          <cell r="CE95" t="b">
            <v>0</v>
          </cell>
          <cell r="CG95" t="b">
            <v>0</v>
          </cell>
          <cell r="CH95" t="b">
            <v>0</v>
          </cell>
          <cell r="CP95" t="str">
            <v>EHWSTBOC</v>
          </cell>
          <cell r="CT95" t="b">
            <v>0</v>
          </cell>
          <cell r="CV95" t="b">
            <v>0</v>
          </cell>
          <cell r="CX95" t="b">
            <v>0</v>
          </cell>
          <cell r="CZ95" t="b">
            <v>0</v>
          </cell>
          <cell r="DB95" t="b">
            <v>0</v>
          </cell>
          <cell r="DD95" t="b">
            <v>0</v>
          </cell>
          <cell r="DF95" t="b">
            <v>0</v>
          </cell>
          <cell r="DH95" t="b">
            <v>0</v>
          </cell>
          <cell r="DJ95" t="b">
            <v>0</v>
          </cell>
          <cell r="DL95" t="b">
            <v>0</v>
          </cell>
          <cell r="DN95" t="b">
            <v>0</v>
          </cell>
          <cell r="DP95" t="b">
            <v>0</v>
          </cell>
          <cell r="DV95">
            <v>0</v>
          </cell>
          <cell r="DX95">
            <v>0</v>
          </cell>
          <cell r="DZ95">
            <v>0</v>
          </cell>
          <cell r="EB95">
            <v>0</v>
          </cell>
          <cell r="ED95">
            <v>0</v>
          </cell>
          <cell r="EF95">
            <v>0</v>
          </cell>
          <cell r="EJ95">
            <v>0</v>
          </cell>
          <cell r="EL95">
            <v>0</v>
          </cell>
          <cell r="EN95">
            <v>0</v>
          </cell>
          <cell r="EP95">
            <v>0</v>
          </cell>
          <cell r="ER95">
            <v>0</v>
          </cell>
          <cell r="ET95">
            <v>0</v>
          </cell>
          <cell r="EX95">
            <v>0</v>
          </cell>
          <cell r="EZ95">
            <v>0</v>
          </cell>
          <cell r="FD95">
            <v>0</v>
          </cell>
          <cell r="FF95">
            <v>0</v>
          </cell>
        </row>
        <row r="96">
          <cell r="A96" t="str">
            <v>KARA_Forbrænding_KV</v>
          </cell>
          <cell r="B96" t="str">
            <v>DK-East</v>
          </cell>
          <cell r="G96">
            <v>11.481600000000002</v>
          </cell>
          <cell r="H96">
            <v>41.6</v>
          </cell>
          <cell r="AK96">
            <v>2.0207616000000002</v>
          </cell>
          <cell r="AL96">
            <v>26.527536231884056</v>
          </cell>
          <cell r="AN96">
            <v>0</v>
          </cell>
          <cell r="AO96">
            <v>22.958377728000009</v>
          </cell>
          <cell r="AP96">
            <v>0</v>
          </cell>
          <cell r="AQ96">
            <v>1.033344</v>
          </cell>
          <cell r="BG96" t="b">
            <v>0</v>
          </cell>
          <cell r="BO96" t="b">
            <v>0</v>
          </cell>
          <cell r="CA96" t="b">
            <v>0</v>
          </cell>
          <cell r="CB96" t="b">
            <v>0</v>
          </cell>
          <cell r="CD96" t="b">
            <v>0</v>
          </cell>
          <cell r="CE96" t="b">
            <v>0</v>
          </cell>
          <cell r="CG96" t="b">
            <v>0</v>
          </cell>
          <cell r="CH96" t="b">
            <v>0</v>
          </cell>
          <cell r="CP96" t="str">
            <v>ECWSTBPC</v>
          </cell>
          <cell r="CT96" t="b">
            <v>0</v>
          </cell>
          <cell r="CV96" t="b">
            <v>0</v>
          </cell>
          <cell r="CX96" t="b">
            <v>0</v>
          </cell>
          <cell r="CZ96" t="b">
            <v>0</v>
          </cell>
          <cell r="DB96" t="b">
            <v>0</v>
          </cell>
          <cell r="DD96" t="b">
            <v>0</v>
          </cell>
          <cell r="DF96" t="b">
            <v>0</v>
          </cell>
          <cell r="DH96" t="b">
            <v>0</v>
          </cell>
          <cell r="DJ96" t="b">
            <v>0</v>
          </cell>
          <cell r="DL96" t="b">
            <v>0</v>
          </cell>
          <cell r="DN96" t="b">
            <v>0</v>
          </cell>
          <cell r="DP96" t="b">
            <v>0</v>
          </cell>
          <cell r="DV96">
            <v>0</v>
          </cell>
          <cell r="DX96">
            <v>0</v>
          </cell>
          <cell r="DZ96">
            <v>0</v>
          </cell>
          <cell r="EB96">
            <v>0</v>
          </cell>
          <cell r="ED96">
            <v>0</v>
          </cell>
          <cell r="EF96">
            <v>0</v>
          </cell>
          <cell r="EJ96">
            <v>0</v>
          </cell>
          <cell r="EL96">
            <v>0</v>
          </cell>
          <cell r="EN96">
            <v>0</v>
          </cell>
          <cell r="EP96">
            <v>0</v>
          </cell>
          <cell r="ER96">
            <v>0</v>
          </cell>
          <cell r="ET96">
            <v>0</v>
          </cell>
          <cell r="EX96">
            <v>0</v>
          </cell>
          <cell r="EZ96">
            <v>0</v>
          </cell>
          <cell r="FD96">
            <v>0</v>
          </cell>
          <cell r="FF96">
            <v>0</v>
          </cell>
        </row>
        <row r="97">
          <cell r="A97" t="str">
            <v>KARA_Forbrænding_KV</v>
          </cell>
          <cell r="B97" t="str">
            <v>DK-East</v>
          </cell>
          <cell r="G97">
            <v>11.481600000000002</v>
          </cell>
          <cell r="H97">
            <v>41.6</v>
          </cell>
          <cell r="AK97">
            <v>2.0207616000000002</v>
          </cell>
          <cell r="AL97">
            <v>26.527536231884056</v>
          </cell>
          <cell r="AN97">
            <v>0</v>
          </cell>
          <cell r="AO97">
            <v>22.239859200000005</v>
          </cell>
          <cell r="AP97">
            <v>0</v>
          </cell>
          <cell r="AQ97">
            <v>1.033344</v>
          </cell>
          <cell r="BG97" t="b">
            <v>0</v>
          </cell>
          <cell r="BO97" t="b">
            <v>0</v>
          </cell>
          <cell r="CA97" t="b">
            <v>0</v>
          </cell>
          <cell r="CB97" t="b">
            <v>0</v>
          </cell>
          <cell r="CD97" t="b">
            <v>0</v>
          </cell>
          <cell r="CE97" t="b">
            <v>0</v>
          </cell>
          <cell r="CG97" t="b">
            <v>0</v>
          </cell>
          <cell r="CH97" t="b">
            <v>0</v>
          </cell>
          <cell r="CP97" t="str">
            <v>ECWSTBPC</v>
          </cell>
          <cell r="CT97" t="b">
            <v>0</v>
          </cell>
          <cell r="CV97" t="b">
            <v>0</v>
          </cell>
          <cell r="CX97" t="b">
            <v>0</v>
          </cell>
          <cell r="CZ97" t="b">
            <v>0</v>
          </cell>
          <cell r="DB97" t="b">
            <v>0</v>
          </cell>
          <cell r="DD97" t="b">
            <v>0</v>
          </cell>
          <cell r="DF97" t="b">
            <v>0</v>
          </cell>
          <cell r="DH97" t="b">
            <v>0</v>
          </cell>
          <cell r="DJ97" t="b">
            <v>0</v>
          </cell>
          <cell r="DL97" t="b">
            <v>0</v>
          </cell>
          <cell r="DN97" t="b">
            <v>0</v>
          </cell>
          <cell r="DP97" t="b">
            <v>0</v>
          </cell>
          <cell r="DV97">
            <v>0</v>
          </cell>
          <cell r="DX97">
            <v>0</v>
          </cell>
          <cell r="DZ97">
            <v>0</v>
          </cell>
          <cell r="EB97">
            <v>0</v>
          </cell>
          <cell r="ED97">
            <v>0</v>
          </cell>
          <cell r="EF97">
            <v>0</v>
          </cell>
          <cell r="EJ97">
            <v>0</v>
          </cell>
          <cell r="EL97">
            <v>0</v>
          </cell>
          <cell r="EN97">
            <v>0</v>
          </cell>
          <cell r="EP97">
            <v>0</v>
          </cell>
          <cell r="ER97">
            <v>0</v>
          </cell>
          <cell r="ET97">
            <v>0</v>
          </cell>
          <cell r="EX97">
            <v>0</v>
          </cell>
          <cell r="EZ97">
            <v>0</v>
          </cell>
          <cell r="FD97">
            <v>0</v>
          </cell>
          <cell r="FF97">
            <v>0</v>
          </cell>
        </row>
        <row r="98">
          <cell r="A98" t="str">
            <v>KARA_Forbrænding_KV</v>
          </cell>
          <cell r="B98" t="str">
            <v>DK-East</v>
          </cell>
          <cell r="G98">
            <v>11.481600000000002</v>
          </cell>
          <cell r="H98">
            <v>41.6</v>
          </cell>
          <cell r="AK98">
            <v>2.0207616000000002</v>
          </cell>
          <cell r="AL98">
            <v>26.527536231884056</v>
          </cell>
          <cell r="AN98">
            <v>0</v>
          </cell>
          <cell r="AO98">
            <v>21.641093760000004</v>
          </cell>
          <cell r="AP98">
            <v>0</v>
          </cell>
          <cell r="AQ98">
            <v>1.033344</v>
          </cell>
          <cell r="BG98" t="b">
            <v>0</v>
          </cell>
          <cell r="BO98" t="b">
            <v>0</v>
          </cell>
          <cell r="CA98" t="b">
            <v>0</v>
          </cell>
          <cell r="CB98" t="b">
            <v>0</v>
          </cell>
          <cell r="CD98" t="b">
            <v>0</v>
          </cell>
          <cell r="CE98" t="b">
            <v>0</v>
          </cell>
          <cell r="CG98" t="b">
            <v>0</v>
          </cell>
          <cell r="CH98" t="b">
            <v>0</v>
          </cell>
          <cell r="CP98" t="str">
            <v>ECWSTBPC</v>
          </cell>
          <cell r="CT98" t="b">
            <v>0</v>
          </cell>
          <cell r="CV98" t="b">
            <v>0</v>
          </cell>
          <cell r="CX98" t="b">
            <v>0</v>
          </cell>
          <cell r="CZ98" t="b">
            <v>0</v>
          </cell>
          <cell r="DB98" t="b">
            <v>0</v>
          </cell>
          <cell r="DD98" t="b">
            <v>0</v>
          </cell>
          <cell r="DF98" t="b">
            <v>0</v>
          </cell>
          <cell r="DH98" t="b">
            <v>0</v>
          </cell>
          <cell r="DJ98" t="b">
            <v>0</v>
          </cell>
          <cell r="DL98" t="b">
            <v>0</v>
          </cell>
          <cell r="DN98" t="b">
            <v>0</v>
          </cell>
          <cell r="DP98" t="b">
            <v>0</v>
          </cell>
          <cell r="DV98">
            <v>0</v>
          </cell>
          <cell r="DX98">
            <v>0</v>
          </cell>
          <cell r="DZ98">
            <v>0</v>
          </cell>
          <cell r="EB98">
            <v>0</v>
          </cell>
          <cell r="ED98">
            <v>0</v>
          </cell>
          <cell r="EF98">
            <v>0</v>
          </cell>
          <cell r="EJ98">
            <v>0</v>
          </cell>
          <cell r="EL98">
            <v>0</v>
          </cell>
          <cell r="EN98">
            <v>0</v>
          </cell>
          <cell r="EP98">
            <v>0</v>
          </cell>
          <cell r="ER98">
            <v>0</v>
          </cell>
          <cell r="ET98">
            <v>0</v>
          </cell>
          <cell r="EX98">
            <v>0</v>
          </cell>
          <cell r="EZ98">
            <v>0</v>
          </cell>
          <cell r="FD98">
            <v>0</v>
          </cell>
          <cell r="FF98">
            <v>0</v>
          </cell>
        </row>
        <row r="99">
          <cell r="A99" t="str">
            <v>KARA_Forbrænding_KV</v>
          </cell>
          <cell r="B99" t="str">
            <v>DK-East</v>
          </cell>
          <cell r="G99">
            <v>11.481600000000002</v>
          </cell>
          <cell r="H99">
            <v>41.6</v>
          </cell>
          <cell r="AK99">
            <v>2.0207616000000002</v>
          </cell>
          <cell r="AL99">
            <v>26.527536231884056</v>
          </cell>
          <cell r="AN99">
            <v>0</v>
          </cell>
          <cell r="AO99">
            <v>21.281834496000005</v>
          </cell>
          <cell r="AP99">
            <v>0</v>
          </cell>
          <cell r="AQ99">
            <v>1.033344</v>
          </cell>
          <cell r="BG99" t="b">
            <v>0</v>
          </cell>
          <cell r="BO99" t="b">
            <v>0</v>
          </cell>
          <cell r="CA99" t="b">
            <v>0</v>
          </cell>
          <cell r="CB99" t="b">
            <v>0</v>
          </cell>
          <cell r="CD99" t="b">
            <v>0</v>
          </cell>
          <cell r="CE99" t="b">
            <v>0</v>
          </cell>
          <cell r="CG99" t="b">
            <v>0</v>
          </cell>
          <cell r="CH99" t="b">
            <v>0</v>
          </cell>
          <cell r="CP99" t="str">
            <v>ECWSTBPC</v>
          </cell>
          <cell r="CT99" t="b">
            <v>0</v>
          </cell>
          <cell r="CV99" t="b">
            <v>0</v>
          </cell>
          <cell r="CX99" t="b">
            <v>0</v>
          </cell>
          <cell r="CZ99" t="b">
            <v>0</v>
          </cell>
          <cell r="DB99" t="b">
            <v>0</v>
          </cell>
          <cell r="DD99" t="b">
            <v>0</v>
          </cell>
          <cell r="DF99" t="b">
            <v>0</v>
          </cell>
          <cell r="DH99" t="b">
            <v>0</v>
          </cell>
          <cell r="DJ99" t="b">
            <v>0</v>
          </cell>
          <cell r="DL99" t="b">
            <v>0</v>
          </cell>
          <cell r="DN99" t="b">
            <v>0</v>
          </cell>
          <cell r="DP99" t="b">
            <v>0</v>
          </cell>
          <cell r="DV99">
            <v>0</v>
          </cell>
          <cell r="DX99">
            <v>0</v>
          </cell>
          <cell r="DZ99">
            <v>0</v>
          </cell>
          <cell r="EB99">
            <v>0</v>
          </cell>
          <cell r="ED99">
            <v>0</v>
          </cell>
          <cell r="EF99">
            <v>0</v>
          </cell>
          <cell r="EJ99">
            <v>0</v>
          </cell>
          <cell r="EL99">
            <v>0</v>
          </cell>
          <cell r="EN99">
            <v>0</v>
          </cell>
          <cell r="EP99">
            <v>0</v>
          </cell>
          <cell r="ER99">
            <v>0</v>
          </cell>
          <cell r="ET99">
            <v>0</v>
          </cell>
          <cell r="EX99">
            <v>0</v>
          </cell>
          <cell r="EZ99">
            <v>0</v>
          </cell>
          <cell r="FD99">
            <v>0</v>
          </cell>
          <cell r="FF99">
            <v>0</v>
          </cell>
        </row>
        <row r="100">
          <cell r="A100" t="str">
            <v>KARA_Forbrænding_KV2</v>
          </cell>
          <cell r="B100" t="str">
            <v>DK-East</v>
          </cell>
          <cell r="G100">
            <v>8.1081081081081088</v>
          </cell>
          <cell r="H100">
            <v>25</v>
          </cell>
          <cell r="AK100">
            <v>1.8486486486486486</v>
          </cell>
          <cell r="AL100">
            <v>17.574999999999996</v>
          </cell>
          <cell r="AN100">
            <v>0</v>
          </cell>
          <cell r="AO100">
            <v>9.4054054054054053</v>
          </cell>
          <cell r="AP100">
            <v>0</v>
          </cell>
          <cell r="AQ100">
            <v>0.56756756756756754</v>
          </cell>
          <cell r="BG100" t="b">
            <v>0</v>
          </cell>
          <cell r="BO100" t="b">
            <v>0</v>
          </cell>
          <cell r="CA100" t="b">
            <v>0</v>
          </cell>
          <cell r="CB100" t="b">
            <v>0</v>
          </cell>
          <cell r="CD100" t="b">
            <v>0</v>
          </cell>
          <cell r="CE100" t="b">
            <v>0</v>
          </cell>
          <cell r="CG100" t="b">
            <v>0</v>
          </cell>
          <cell r="CH100" t="b">
            <v>0</v>
          </cell>
          <cell r="CP100" t="str">
            <v>ECWSTBPC</v>
          </cell>
          <cell r="CT100" t="b">
            <v>0</v>
          </cell>
          <cell r="CV100" t="b">
            <v>0</v>
          </cell>
          <cell r="CX100" t="b">
            <v>0</v>
          </cell>
          <cell r="CZ100" t="b">
            <v>0</v>
          </cell>
          <cell r="DB100" t="b">
            <v>0</v>
          </cell>
          <cell r="DD100" t="b">
            <v>0</v>
          </cell>
          <cell r="DF100" t="b">
            <v>0</v>
          </cell>
          <cell r="DH100" t="b">
            <v>0</v>
          </cell>
          <cell r="DJ100" t="b">
            <v>0</v>
          </cell>
          <cell r="DL100" t="b">
            <v>0</v>
          </cell>
          <cell r="DN100" t="b">
            <v>0</v>
          </cell>
          <cell r="DP100" t="b">
            <v>0</v>
          </cell>
          <cell r="DV100">
            <v>0</v>
          </cell>
          <cell r="DX100">
            <v>0</v>
          </cell>
          <cell r="DZ100">
            <v>0</v>
          </cell>
          <cell r="EB100">
            <v>0</v>
          </cell>
          <cell r="ED100">
            <v>0</v>
          </cell>
          <cell r="EF100">
            <v>0</v>
          </cell>
          <cell r="EJ100">
            <v>0</v>
          </cell>
          <cell r="EL100">
            <v>0</v>
          </cell>
          <cell r="EN100">
            <v>0</v>
          </cell>
          <cell r="EP100">
            <v>0</v>
          </cell>
          <cell r="ER100">
            <v>0</v>
          </cell>
          <cell r="ET100">
            <v>0</v>
          </cell>
          <cell r="EX100">
            <v>0</v>
          </cell>
          <cell r="EZ100">
            <v>0</v>
          </cell>
          <cell r="FD100">
            <v>0</v>
          </cell>
          <cell r="FF100">
            <v>0</v>
          </cell>
        </row>
        <row r="101">
          <cell r="A101" t="str">
            <v>KARA_Forbrænding_KV2</v>
          </cell>
          <cell r="B101" t="str">
            <v>DK-East</v>
          </cell>
          <cell r="G101">
            <v>8.1081081081081088</v>
          </cell>
          <cell r="H101">
            <v>25</v>
          </cell>
          <cell r="AK101">
            <v>1.8486486486486486</v>
          </cell>
          <cell r="AL101">
            <v>17.574999999999996</v>
          </cell>
          <cell r="AN101">
            <v>0</v>
          </cell>
          <cell r="AO101">
            <v>9.4054054054054053</v>
          </cell>
          <cell r="AP101">
            <v>0</v>
          </cell>
          <cell r="AQ101">
            <v>0.56756756756756754</v>
          </cell>
          <cell r="BG101" t="b">
            <v>0</v>
          </cell>
          <cell r="BO101" t="b">
            <v>0</v>
          </cell>
          <cell r="CA101" t="b">
            <v>0</v>
          </cell>
          <cell r="CB101" t="b">
            <v>0</v>
          </cell>
          <cell r="CD101" t="b">
            <v>0</v>
          </cell>
          <cell r="CE101" t="b">
            <v>0</v>
          </cell>
          <cell r="CG101" t="b">
            <v>0</v>
          </cell>
          <cell r="CH101" t="b">
            <v>0</v>
          </cell>
          <cell r="CT101" t="b">
            <v>0</v>
          </cell>
          <cell r="CV101" t="b">
            <v>0</v>
          </cell>
          <cell r="CX101" t="b">
            <v>0</v>
          </cell>
          <cell r="CZ101" t="b">
            <v>0</v>
          </cell>
          <cell r="DB101" t="b">
            <v>0</v>
          </cell>
          <cell r="DD101" t="b">
            <v>0</v>
          </cell>
          <cell r="DF101" t="b">
            <v>0</v>
          </cell>
          <cell r="DH101" t="b">
            <v>0</v>
          </cell>
          <cell r="DJ101" t="b">
            <v>0</v>
          </cell>
          <cell r="DL101" t="b">
            <v>0</v>
          </cell>
          <cell r="DN101" t="b">
            <v>0</v>
          </cell>
          <cell r="DP101" t="b">
            <v>0</v>
          </cell>
          <cell r="DV101">
            <v>0</v>
          </cell>
          <cell r="DX101">
            <v>0</v>
          </cell>
          <cell r="DZ101">
            <v>0</v>
          </cell>
          <cell r="EB101">
            <v>0</v>
          </cell>
          <cell r="ED101">
            <v>0</v>
          </cell>
          <cell r="EF101">
            <v>0</v>
          </cell>
          <cell r="EJ101">
            <v>0</v>
          </cell>
          <cell r="EL101">
            <v>0</v>
          </cell>
          <cell r="EN101">
            <v>0</v>
          </cell>
          <cell r="EP101">
            <v>0</v>
          </cell>
          <cell r="ER101">
            <v>0</v>
          </cell>
          <cell r="ET101">
            <v>0</v>
          </cell>
          <cell r="EX101">
            <v>0</v>
          </cell>
          <cell r="EZ101">
            <v>0</v>
          </cell>
          <cell r="FD101">
            <v>0</v>
          </cell>
          <cell r="FF101">
            <v>0</v>
          </cell>
        </row>
        <row r="102">
          <cell r="A102" t="str">
            <v>KARA_Forbrænding_KV3</v>
          </cell>
          <cell r="B102" t="str">
            <v>DK-East</v>
          </cell>
          <cell r="G102">
            <v>20.140845070422536</v>
          </cell>
          <cell r="H102">
            <v>55</v>
          </cell>
          <cell r="AK102">
            <v>4.9747887323943667</v>
          </cell>
          <cell r="AL102">
            <v>37.097499999999997</v>
          </cell>
          <cell r="AN102">
            <v>0</v>
          </cell>
          <cell r="AO102">
            <v>23.363380281690141</v>
          </cell>
          <cell r="AP102">
            <v>0</v>
          </cell>
          <cell r="AQ102">
            <v>1.4098591549295774</v>
          </cell>
          <cell r="BG102" t="b">
            <v>0</v>
          </cell>
          <cell r="BO102" t="b">
            <v>0</v>
          </cell>
          <cell r="CA102" t="b">
            <v>0</v>
          </cell>
          <cell r="CB102" t="b">
            <v>0</v>
          </cell>
          <cell r="CD102" t="b">
            <v>0</v>
          </cell>
          <cell r="CE102" t="b">
            <v>0</v>
          </cell>
          <cell r="CG102" t="b">
            <v>0</v>
          </cell>
          <cell r="CH102" t="b">
            <v>0</v>
          </cell>
          <cell r="CP102" t="str">
            <v>ECWSTBPC</v>
          </cell>
          <cell r="CT102" t="b">
            <v>0</v>
          </cell>
          <cell r="CV102" t="b">
            <v>0</v>
          </cell>
          <cell r="CX102" t="b">
            <v>0</v>
          </cell>
          <cell r="CZ102" t="b">
            <v>0</v>
          </cell>
          <cell r="DB102" t="b">
            <v>0</v>
          </cell>
          <cell r="DD102" t="b">
            <v>0</v>
          </cell>
          <cell r="DF102" t="b">
            <v>0</v>
          </cell>
          <cell r="DH102" t="b">
            <v>0</v>
          </cell>
          <cell r="DJ102" t="b">
            <v>0</v>
          </cell>
          <cell r="DL102" t="b">
            <v>0</v>
          </cell>
          <cell r="DN102" t="b">
            <v>0</v>
          </cell>
          <cell r="DP102" t="b">
            <v>0</v>
          </cell>
          <cell r="DV102">
            <v>0</v>
          </cell>
          <cell r="DX102">
            <v>0</v>
          </cell>
          <cell r="DZ102">
            <v>0</v>
          </cell>
          <cell r="EB102">
            <v>0</v>
          </cell>
          <cell r="ED102">
            <v>0</v>
          </cell>
          <cell r="EF102">
            <v>0</v>
          </cell>
          <cell r="EJ102">
            <v>0</v>
          </cell>
          <cell r="EL102">
            <v>0</v>
          </cell>
          <cell r="EN102">
            <v>0</v>
          </cell>
          <cell r="EP102">
            <v>0</v>
          </cell>
          <cell r="ER102">
            <v>0</v>
          </cell>
          <cell r="ET102">
            <v>0</v>
          </cell>
          <cell r="EX102">
            <v>0</v>
          </cell>
          <cell r="EZ102">
            <v>0</v>
          </cell>
          <cell r="FD102">
            <v>0</v>
          </cell>
          <cell r="FF102">
            <v>0</v>
          </cell>
        </row>
        <row r="103">
          <cell r="A103" t="str">
            <v>Lynetten</v>
          </cell>
          <cell r="B103" t="str">
            <v>DK-East</v>
          </cell>
          <cell r="G103">
            <v>0</v>
          </cell>
          <cell r="H103">
            <v>10</v>
          </cell>
          <cell r="AK103">
            <v>0</v>
          </cell>
          <cell r="AL103">
            <v>4.55</v>
          </cell>
          <cell r="AN103">
            <v>0</v>
          </cell>
          <cell r="AO103">
            <v>1.0397727272727273</v>
          </cell>
          <cell r="AP103">
            <v>575.89772727272725</v>
          </cell>
          <cell r="AQ103">
            <v>0.70000000000000007</v>
          </cell>
          <cell r="BG103" t="b">
            <v>0</v>
          </cell>
          <cell r="BO103" t="b">
            <v>0</v>
          </cell>
          <cell r="CA103" t="b">
            <v>0</v>
          </cell>
          <cell r="CB103" t="b">
            <v>0</v>
          </cell>
          <cell r="CD103" t="b">
            <v>0</v>
          </cell>
          <cell r="CE103" t="b">
            <v>0</v>
          </cell>
          <cell r="CG103" t="b">
            <v>0</v>
          </cell>
          <cell r="CH103" t="b">
            <v>0</v>
          </cell>
          <cell r="CP103" t="str">
            <v>EHWSTBOC</v>
          </cell>
          <cell r="CT103" t="b">
            <v>0</v>
          </cell>
          <cell r="CV103" t="b">
            <v>0</v>
          </cell>
          <cell r="CX103" t="b">
            <v>0</v>
          </cell>
          <cell r="CZ103" t="b">
            <v>0</v>
          </cell>
          <cell r="DB103" t="b">
            <v>0</v>
          </cell>
          <cell r="DD103" t="b">
            <v>0</v>
          </cell>
          <cell r="DF103" t="b">
            <v>0</v>
          </cell>
          <cell r="DH103" t="b">
            <v>0</v>
          </cell>
          <cell r="DJ103" t="b">
            <v>0</v>
          </cell>
          <cell r="DL103" t="b">
            <v>0</v>
          </cell>
          <cell r="DN103" t="b">
            <v>0</v>
          </cell>
          <cell r="DP103" t="b">
            <v>0</v>
          </cell>
          <cell r="DV103">
            <v>0</v>
          </cell>
          <cell r="DX103">
            <v>0</v>
          </cell>
          <cell r="DZ103">
            <v>0</v>
          </cell>
          <cell r="EB103">
            <v>0</v>
          </cell>
          <cell r="ED103">
            <v>0</v>
          </cell>
          <cell r="EF103">
            <v>0</v>
          </cell>
          <cell r="EJ103">
            <v>0</v>
          </cell>
          <cell r="EL103">
            <v>0</v>
          </cell>
          <cell r="EN103">
            <v>0</v>
          </cell>
          <cell r="EP103">
            <v>0</v>
          </cell>
          <cell r="ER103">
            <v>0</v>
          </cell>
          <cell r="ET103">
            <v>0</v>
          </cell>
          <cell r="EX103">
            <v>0</v>
          </cell>
          <cell r="EZ103">
            <v>0</v>
          </cell>
          <cell r="FD103">
            <v>0</v>
          </cell>
          <cell r="FF103">
            <v>0</v>
          </cell>
        </row>
        <row r="104">
          <cell r="A104" t="str">
            <v>Damhusåen</v>
          </cell>
          <cell r="B104" t="str">
            <v>DK-East</v>
          </cell>
          <cell r="G104">
            <v>0.55000000000000004</v>
          </cell>
          <cell r="H104">
            <v>0.21008258774948385</v>
          </cell>
          <cell r="AK104">
            <v>0.16146860734864926</v>
          </cell>
          <cell r="AL104">
            <v>2.3558239747257469E-2</v>
          </cell>
          <cell r="AN104">
            <v>0</v>
          </cell>
          <cell r="AO104">
            <v>5.5000000000000007E-2</v>
          </cell>
          <cell r="AP104">
            <v>16.5</v>
          </cell>
          <cell r="AQ104">
            <v>5.5000000000000007E-2</v>
          </cell>
          <cell r="BG104" t="b">
            <v>0</v>
          </cell>
          <cell r="BO104" t="b">
            <v>0</v>
          </cell>
          <cell r="CA104" t="b">
            <v>0</v>
          </cell>
          <cell r="CB104" t="b">
            <v>0</v>
          </cell>
          <cell r="CD104" t="b">
            <v>0</v>
          </cell>
          <cell r="CE104" t="b">
            <v>0</v>
          </cell>
          <cell r="CG104" t="b">
            <v>0</v>
          </cell>
          <cell r="CH104" t="b">
            <v>0</v>
          </cell>
          <cell r="CP104" t="str">
            <v>ECBGAENC</v>
          </cell>
          <cell r="CT104" t="b">
            <v>0</v>
          </cell>
          <cell r="CV104" t="b">
            <v>0</v>
          </cell>
          <cell r="CX104" t="b">
            <v>0</v>
          </cell>
          <cell r="CZ104" t="b">
            <v>0</v>
          </cell>
          <cell r="DB104" t="b">
            <v>0</v>
          </cell>
          <cell r="DD104" t="b">
            <v>0</v>
          </cell>
          <cell r="DF104" t="b">
            <v>0</v>
          </cell>
          <cell r="DH104" t="b">
            <v>0</v>
          </cell>
          <cell r="DJ104" t="b">
            <v>0</v>
          </cell>
          <cell r="DL104" t="b">
            <v>0</v>
          </cell>
          <cell r="DN104" t="b">
            <v>0</v>
          </cell>
          <cell r="DP104" t="b">
            <v>0</v>
          </cell>
          <cell r="DV104">
            <v>0</v>
          </cell>
          <cell r="DX104">
            <v>0</v>
          </cell>
          <cell r="DZ104">
            <v>0</v>
          </cell>
          <cell r="EB104">
            <v>0</v>
          </cell>
          <cell r="ED104">
            <v>0</v>
          </cell>
          <cell r="EF104">
            <v>0</v>
          </cell>
          <cell r="EJ104">
            <v>0</v>
          </cell>
          <cell r="EL104">
            <v>0</v>
          </cell>
          <cell r="EN104">
            <v>0</v>
          </cell>
          <cell r="EP104">
            <v>0</v>
          </cell>
          <cell r="ER104">
            <v>0</v>
          </cell>
          <cell r="ET104">
            <v>0</v>
          </cell>
          <cell r="EX104">
            <v>0</v>
          </cell>
          <cell r="EZ104">
            <v>0</v>
          </cell>
          <cell r="FD104">
            <v>0</v>
          </cell>
          <cell r="FF104">
            <v>0</v>
          </cell>
        </row>
        <row r="105">
          <cell r="A105" t="str">
            <v>VEGA_Forbrænding</v>
          </cell>
          <cell r="B105" t="str">
            <v>DK-East</v>
          </cell>
          <cell r="G105">
            <v>0</v>
          </cell>
          <cell r="H105">
            <v>16</v>
          </cell>
          <cell r="AK105">
            <v>0</v>
          </cell>
          <cell r="AL105">
            <v>12.8</v>
          </cell>
          <cell r="AN105">
            <v>0</v>
          </cell>
          <cell r="AO105">
            <v>3.1680000000000001</v>
          </cell>
          <cell r="AP105">
            <v>0</v>
          </cell>
          <cell r="AQ105">
            <v>1.1200000000000001</v>
          </cell>
          <cell r="BG105" t="b">
            <v>0</v>
          </cell>
          <cell r="BO105" t="b">
            <v>0</v>
          </cell>
          <cell r="CA105" t="b">
            <v>0</v>
          </cell>
          <cell r="CB105" t="b">
            <v>0</v>
          </cell>
          <cell r="CD105" t="b">
            <v>0</v>
          </cell>
          <cell r="CE105" t="b">
            <v>0</v>
          </cell>
          <cell r="CG105" t="b">
            <v>0</v>
          </cell>
          <cell r="CH105" t="b">
            <v>0</v>
          </cell>
          <cell r="CP105" t="str">
            <v>EHWSTBOC</v>
          </cell>
          <cell r="CT105" t="b">
            <v>0</v>
          </cell>
          <cell r="CV105" t="b">
            <v>0</v>
          </cell>
          <cell r="CX105" t="b">
            <v>0</v>
          </cell>
          <cell r="CZ105" t="b">
            <v>0</v>
          </cell>
          <cell r="DB105" t="b">
            <v>0</v>
          </cell>
          <cell r="DD105" t="b">
            <v>0</v>
          </cell>
          <cell r="DF105" t="b">
            <v>0</v>
          </cell>
          <cell r="DH105" t="b">
            <v>0</v>
          </cell>
          <cell r="DJ105" t="b">
            <v>0</v>
          </cell>
          <cell r="DL105" t="b">
            <v>0</v>
          </cell>
          <cell r="DN105" t="b">
            <v>0</v>
          </cell>
          <cell r="DP105" t="b">
            <v>0</v>
          </cell>
          <cell r="DV105">
            <v>0</v>
          </cell>
          <cell r="DX105">
            <v>0</v>
          </cell>
          <cell r="DZ105">
            <v>0</v>
          </cell>
          <cell r="EB105">
            <v>0</v>
          </cell>
          <cell r="ED105">
            <v>0</v>
          </cell>
          <cell r="EF105">
            <v>0</v>
          </cell>
          <cell r="EJ105">
            <v>0</v>
          </cell>
          <cell r="EL105">
            <v>0</v>
          </cell>
          <cell r="EN105">
            <v>0</v>
          </cell>
          <cell r="EP105">
            <v>0</v>
          </cell>
          <cell r="ER105">
            <v>0</v>
          </cell>
          <cell r="ET105">
            <v>0</v>
          </cell>
          <cell r="EX105">
            <v>0</v>
          </cell>
          <cell r="EZ105">
            <v>0</v>
          </cell>
          <cell r="FD105">
            <v>0</v>
          </cell>
          <cell r="FF105">
            <v>0</v>
          </cell>
        </row>
        <row r="106">
          <cell r="A106" t="str">
            <v>Vestforbrænding_Kedel</v>
          </cell>
          <cell r="B106" t="str">
            <v>DK-East</v>
          </cell>
          <cell r="G106">
            <v>0</v>
          </cell>
          <cell r="H106">
            <v>0.5</v>
          </cell>
          <cell r="AK106">
            <v>0</v>
          </cell>
          <cell r="AL106">
            <v>0.39400000000000002</v>
          </cell>
          <cell r="AN106">
            <v>0</v>
          </cell>
          <cell r="AO106">
            <v>9.9000000000000005E-2</v>
          </cell>
          <cell r="AP106">
            <v>0</v>
          </cell>
          <cell r="AQ106">
            <v>3.5000000000000003E-2</v>
          </cell>
          <cell r="BG106" t="b">
            <v>0</v>
          </cell>
          <cell r="BO106" t="b">
            <v>0</v>
          </cell>
          <cell r="CA106" t="b">
            <v>0</v>
          </cell>
          <cell r="CB106" t="b">
            <v>0</v>
          </cell>
          <cell r="CD106" t="b">
            <v>0</v>
          </cell>
          <cell r="CE106" t="b">
            <v>0</v>
          </cell>
          <cell r="CG106" t="b">
            <v>0</v>
          </cell>
          <cell r="CH106" t="b">
            <v>0</v>
          </cell>
          <cell r="CT106" t="b">
            <v>0</v>
          </cell>
          <cell r="CV106" t="b">
            <v>0</v>
          </cell>
          <cell r="CX106" t="b">
            <v>0</v>
          </cell>
          <cell r="CZ106" t="b">
            <v>0</v>
          </cell>
          <cell r="DB106" t="b">
            <v>0</v>
          </cell>
          <cell r="DD106" t="b">
            <v>0</v>
          </cell>
          <cell r="DF106" t="b">
            <v>0</v>
          </cell>
          <cell r="DH106" t="b">
            <v>0</v>
          </cell>
          <cell r="DJ106" t="b">
            <v>0</v>
          </cell>
          <cell r="DL106" t="b">
            <v>0</v>
          </cell>
          <cell r="DN106" t="b">
            <v>0</v>
          </cell>
          <cell r="DP106" t="b">
            <v>0</v>
          </cell>
          <cell r="DV106">
            <v>0</v>
          </cell>
          <cell r="DX106">
            <v>0</v>
          </cell>
          <cell r="DZ106">
            <v>0</v>
          </cell>
          <cell r="EB106">
            <v>0</v>
          </cell>
          <cell r="ED106">
            <v>0</v>
          </cell>
          <cell r="EF106">
            <v>0</v>
          </cell>
          <cell r="EJ106">
            <v>0</v>
          </cell>
          <cell r="EL106">
            <v>0</v>
          </cell>
          <cell r="EN106">
            <v>0</v>
          </cell>
          <cell r="EP106">
            <v>0</v>
          </cell>
          <cell r="ER106">
            <v>0</v>
          </cell>
          <cell r="ET106">
            <v>0</v>
          </cell>
          <cell r="EX106">
            <v>0</v>
          </cell>
          <cell r="EZ106">
            <v>0</v>
          </cell>
          <cell r="FD106">
            <v>0</v>
          </cell>
          <cell r="FF106">
            <v>0</v>
          </cell>
        </row>
        <row r="107">
          <cell r="A107" t="str">
            <v>Vestforbrænding_Kedel</v>
          </cell>
          <cell r="B107" t="str">
            <v>DK-East</v>
          </cell>
          <cell r="G107">
            <v>0</v>
          </cell>
          <cell r="H107">
            <v>0.5</v>
          </cell>
          <cell r="AK107">
            <v>0</v>
          </cell>
          <cell r="AL107">
            <v>0.39400000000000002</v>
          </cell>
          <cell r="AN107">
            <v>0</v>
          </cell>
          <cell r="AO107">
            <v>9.9000000000000005E-2</v>
          </cell>
          <cell r="AP107">
            <v>0</v>
          </cell>
          <cell r="AQ107">
            <v>3.5000000000000003E-2</v>
          </cell>
          <cell r="BG107" t="b">
            <v>0</v>
          </cell>
          <cell r="BO107" t="b">
            <v>0</v>
          </cell>
          <cell r="CA107" t="b">
            <v>0</v>
          </cell>
          <cell r="CB107" t="b">
            <v>0</v>
          </cell>
          <cell r="CD107" t="b">
            <v>0</v>
          </cell>
          <cell r="CE107" t="b">
            <v>0</v>
          </cell>
          <cell r="CG107" t="b">
            <v>0</v>
          </cell>
          <cell r="CH107" t="b">
            <v>0</v>
          </cell>
          <cell r="CP107" t="str">
            <v>EHWSTBOC</v>
          </cell>
          <cell r="CT107" t="b">
            <v>0</v>
          </cell>
          <cell r="CV107" t="b">
            <v>0</v>
          </cell>
          <cell r="CX107" t="b">
            <v>0</v>
          </cell>
          <cell r="CZ107" t="b">
            <v>0</v>
          </cell>
          <cell r="DB107" t="b">
            <v>0</v>
          </cell>
          <cell r="DD107" t="b">
            <v>0</v>
          </cell>
          <cell r="DF107" t="b">
            <v>0</v>
          </cell>
          <cell r="DH107" t="b">
            <v>0</v>
          </cell>
          <cell r="DJ107" t="b">
            <v>0</v>
          </cell>
          <cell r="DL107" t="b">
            <v>0</v>
          </cell>
          <cell r="DN107" t="b">
            <v>0</v>
          </cell>
          <cell r="DP107" t="b">
            <v>0</v>
          </cell>
          <cell r="DV107">
            <v>0</v>
          </cell>
          <cell r="DX107">
            <v>0</v>
          </cell>
          <cell r="DZ107">
            <v>0</v>
          </cell>
          <cell r="EB107">
            <v>0</v>
          </cell>
          <cell r="ED107">
            <v>0</v>
          </cell>
          <cell r="EF107">
            <v>0</v>
          </cell>
          <cell r="EJ107">
            <v>0</v>
          </cell>
          <cell r="EL107">
            <v>0</v>
          </cell>
          <cell r="EN107">
            <v>0</v>
          </cell>
          <cell r="EP107">
            <v>0</v>
          </cell>
          <cell r="ER107">
            <v>0</v>
          </cell>
          <cell r="ET107">
            <v>0</v>
          </cell>
          <cell r="EX107">
            <v>0</v>
          </cell>
          <cell r="EZ107">
            <v>0</v>
          </cell>
          <cell r="FD107">
            <v>0</v>
          </cell>
          <cell r="FF107">
            <v>0</v>
          </cell>
        </row>
        <row r="108">
          <cell r="A108" t="str">
            <v>Vestforbrænding_Kedel</v>
          </cell>
          <cell r="B108" t="str">
            <v>DK-East</v>
          </cell>
          <cell r="G108">
            <v>0</v>
          </cell>
          <cell r="H108">
            <v>0.5</v>
          </cell>
          <cell r="AK108">
            <v>0</v>
          </cell>
          <cell r="AL108">
            <v>0.39400000000000002</v>
          </cell>
          <cell r="AN108">
            <v>0</v>
          </cell>
          <cell r="AO108">
            <v>9.9000000000000005E-2</v>
          </cell>
          <cell r="AP108">
            <v>0</v>
          </cell>
          <cell r="AQ108">
            <v>3.5000000000000003E-2</v>
          </cell>
          <cell r="BG108" t="b">
            <v>0</v>
          </cell>
          <cell r="BO108" t="b">
            <v>0</v>
          </cell>
          <cell r="CA108" t="b">
            <v>0</v>
          </cell>
          <cell r="CB108" t="b">
            <v>0</v>
          </cell>
          <cell r="CD108" t="b">
            <v>0</v>
          </cell>
          <cell r="CE108" t="b">
            <v>0</v>
          </cell>
          <cell r="CG108" t="b">
            <v>0</v>
          </cell>
          <cell r="CH108" t="b">
            <v>0</v>
          </cell>
          <cell r="CT108" t="b">
            <v>0</v>
          </cell>
          <cell r="CV108" t="b">
            <v>0</v>
          </cell>
          <cell r="CX108" t="b">
            <v>0</v>
          </cell>
          <cell r="CZ108" t="b">
            <v>0</v>
          </cell>
          <cell r="DB108" t="b">
            <v>0</v>
          </cell>
          <cell r="DD108" t="b">
            <v>0</v>
          </cell>
          <cell r="DF108" t="b">
            <v>0</v>
          </cell>
          <cell r="DH108" t="b">
            <v>0</v>
          </cell>
          <cell r="DJ108" t="b">
            <v>0</v>
          </cell>
          <cell r="DL108" t="b">
            <v>0</v>
          </cell>
          <cell r="DN108" t="b">
            <v>0</v>
          </cell>
          <cell r="DP108" t="b">
            <v>0</v>
          </cell>
          <cell r="DV108">
            <v>0</v>
          </cell>
          <cell r="DX108">
            <v>0</v>
          </cell>
          <cell r="DZ108">
            <v>0</v>
          </cell>
          <cell r="EB108">
            <v>0</v>
          </cell>
          <cell r="ED108">
            <v>0</v>
          </cell>
          <cell r="EF108">
            <v>0</v>
          </cell>
          <cell r="EJ108">
            <v>0</v>
          </cell>
          <cell r="EL108">
            <v>0</v>
          </cell>
          <cell r="EN108">
            <v>0</v>
          </cell>
          <cell r="EP108">
            <v>0</v>
          </cell>
          <cell r="ER108">
            <v>0</v>
          </cell>
          <cell r="ET108">
            <v>0</v>
          </cell>
          <cell r="EX108">
            <v>0</v>
          </cell>
          <cell r="EZ108">
            <v>0</v>
          </cell>
          <cell r="FD108">
            <v>0</v>
          </cell>
          <cell r="FF108">
            <v>0</v>
          </cell>
        </row>
        <row r="109">
          <cell r="A109" t="str">
            <v>Vestforbrænding_KV1</v>
          </cell>
          <cell r="B109" t="str">
            <v>DK-East</v>
          </cell>
          <cell r="G109">
            <v>13.86</v>
          </cell>
          <cell r="H109">
            <v>55</v>
          </cell>
          <cell r="AK109">
            <v>2.2869000000000002</v>
          </cell>
          <cell r="AL109">
            <v>36.011904761904766</v>
          </cell>
          <cell r="AN109">
            <v>0</v>
          </cell>
          <cell r="AO109">
            <v>27.714178800000003</v>
          </cell>
          <cell r="AP109">
            <v>0</v>
          </cell>
          <cell r="AQ109">
            <v>1.2473999999999998</v>
          </cell>
          <cell r="BG109" t="b">
            <v>0</v>
          </cell>
          <cell r="BO109" t="b">
            <v>0</v>
          </cell>
          <cell r="CA109" t="b">
            <v>0</v>
          </cell>
          <cell r="CB109" t="b">
            <v>0</v>
          </cell>
          <cell r="CD109" t="b">
            <v>0</v>
          </cell>
          <cell r="CE109" t="b">
            <v>0</v>
          </cell>
          <cell r="CG109" t="b">
            <v>0</v>
          </cell>
          <cell r="CH109" t="b">
            <v>0</v>
          </cell>
          <cell r="CP109" t="str">
            <v>ECWSTBPC</v>
          </cell>
          <cell r="CT109" t="b">
            <v>0</v>
          </cell>
          <cell r="CV109" t="b">
            <v>0</v>
          </cell>
          <cell r="CX109" t="b">
            <v>0</v>
          </cell>
          <cell r="CZ109" t="b">
            <v>0</v>
          </cell>
          <cell r="DB109" t="b">
            <v>0</v>
          </cell>
          <cell r="DD109" t="b">
            <v>0</v>
          </cell>
          <cell r="DF109" t="b">
            <v>0</v>
          </cell>
          <cell r="DH109" t="b">
            <v>0</v>
          </cell>
          <cell r="DJ109" t="b">
            <v>0</v>
          </cell>
          <cell r="DL109" t="b">
            <v>0</v>
          </cell>
          <cell r="DN109" t="b">
            <v>0</v>
          </cell>
          <cell r="DP109" t="b">
            <v>0</v>
          </cell>
          <cell r="DV109">
            <v>0</v>
          </cell>
          <cell r="DX109">
            <v>0</v>
          </cell>
          <cell r="DZ109">
            <v>0</v>
          </cell>
          <cell r="EB109">
            <v>0</v>
          </cell>
          <cell r="ED109">
            <v>0</v>
          </cell>
          <cell r="EF109">
            <v>0</v>
          </cell>
          <cell r="EJ109">
            <v>0</v>
          </cell>
          <cell r="EL109">
            <v>0</v>
          </cell>
          <cell r="EN109">
            <v>0</v>
          </cell>
          <cell r="EP109">
            <v>0</v>
          </cell>
          <cell r="ER109">
            <v>0</v>
          </cell>
          <cell r="ET109">
            <v>0</v>
          </cell>
          <cell r="EX109">
            <v>0</v>
          </cell>
          <cell r="EZ109">
            <v>0</v>
          </cell>
          <cell r="FD109">
            <v>0</v>
          </cell>
          <cell r="FF109">
            <v>0</v>
          </cell>
        </row>
        <row r="110">
          <cell r="A110" t="str">
            <v>Vestforbrænding_KV1</v>
          </cell>
          <cell r="B110" t="str">
            <v>DK-East</v>
          </cell>
          <cell r="G110">
            <v>13.86</v>
          </cell>
          <cell r="H110">
            <v>55</v>
          </cell>
          <cell r="AK110">
            <v>2.2869000000000002</v>
          </cell>
          <cell r="AL110">
            <v>36.011904761904766</v>
          </cell>
          <cell r="AN110">
            <v>0</v>
          </cell>
          <cell r="AO110">
            <v>26.846820000000001</v>
          </cell>
          <cell r="AP110">
            <v>0</v>
          </cell>
          <cell r="AQ110">
            <v>1.2473999999999998</v>
          </cell>
          <cell r="BG110" t="b">
            <v>0</v>
          </cell>
          <cell r="BO110" t="b">
            <v>0</v>
          </cell>
          <cell r="CA110" t="b">
            <v>0</v>
          </cell>
          <cell r="CB110" t="b">
            <v>0</v>
          </cell>
          <cell r="CD110" t="b">
            <v>0</v>
          </cell>
          <cell r="CE110" t="b">
            <v>0</v>
          </cell>
          <cell r="CG110" t="b">
            <v>0</v>
          </cell>
          <cell r="CH110" t="b">
            <v>0</v>
          </cell>
          <cell r="CP110" t="str">
            <v>ECWSTBPC</v>
          </cell>
          <cell r="CT110" t="b">
            <v>0</v>
          </cell>
          <cell r="CV110" t="b">
            <v>0</v>
          </cell>
          <cell r="CX110" t="b">
            <v>0</v>
          </cell>
          <cell r="CZ110" t="b">
            <v>0</v>
          </cell>
          <cell r="DB110" t="b">
            <v>0</v>
          </cell>
          <cell r="DD110" t="b">
            <v>0</v>
          </cell>
          <cell r="DF110" t="b">
            <v>0</v>
          </cell>
          <cell r="DH110" t="b">
            <v>0</v>
          </cell>
          <cell r="DJ110" t="b">
            <v>0</v>
          </cell>
          <cell r="DL110" t="b">
            <v>0</v>
          </cell>
          <cell r="DN110" t="b">
            <v>0</v>
          </cell>
          <cell r="DP110" t="b">
            <v>0</v>
          </cell>
          <cell r="DV110">
            <v>0</v>
          </cell>
          <cell r="DX110">
            <v>0</v>
          </cell>
          <cell r="DZ110">
            <v>0</v>
          </cell>
          <cell r="EB110">
            <v>0</v>
          </cell>
          <cell r="ED110">
            <v>0</v>
          </cell>
          <cell r="EF110">
            <v>0</v>
          </cell>
          <cell r="EJ110">
            <v>0</v>
          </cell>
          <cell r="EL110">
            <v>0</v>
          </cell>
          <cell r="EN110">
            <v>0</v>
          </cell>
          <cell r="EP110">
            <v>0</v>
          </cell>
          <cell r="ER110">
            <v>0</v>
          </cell>
          <cell r="ET110">
            <v>0</v>
          </cell>
          <cell r="EX110">
            <v>0</v>
          </cell>
          <cell r="EZ110">
            <v>0</v>
          </cell>
          <cell r="FD110">
            <v>0</v>
          </cell>
          <cell r="FF110">
            <v>0</v>
          </cell>
        </row>
        <row r="111">
          <cell r="A111" t="str">
            <v>Vestforbrænding_KV1</v>
          </cell>
          <cell r="B111" t="str">
            <v>DK-East</v>
          </cell>
          <cell r="G111">
            <v>13.86</v>
          </cell>
          <cell r="H111">
            <v>55</v>
          </cell>
          <cell r="AK111">
            <v>2.2869000000000002</v>
          </cell>
          <cell r="AL111">
            <v>36.011904761904766</v>
          </cell>
          <cell r="AN111">
            <v>0</v>
          </cell>
          <cell r="AO111">
            <v>26.124020999999999</v>
          </cell>
          <cell r="AP111">
            <v>0</v>
          </cell>
          <cell r="AQ111">
            <v>1.2473999999999998</v>
          </cell>
          <cell r="BG111" t="b">
            <v>0</v>
          </cell>
          <cell r="BO111" t="b">
            <v>0</v>
          </cell>
          <cell r="CA111" t="b">
            <v>0</v>
          </cell>
          <cell r="CB111" t="b">
            <v>0</v>
          </cell>
          <cell r="CD111" t="b">
            <v>0</v>
          </cell>
          <cell r="CE111" t="b">
            <v>0</v>
          </cell>
          <cell r="CG111" t="b">
            <v>0</v>
          </cell>
          <cell r="CH111" t="b">
            <v>0</v>
          </cell>
          <cell r="CP111" t="str">
            <v>ECWSTBPC</v>
          </cell>
          <cell r="CT111" t="b">
            <v>0</v>
          </cell>
          <cell r="CV111" t="b">
            <v>0</v>
          </cell>
          <cell r="CX111" t="b">
            <v>0</v>
          </cell>
          <cell r="CZ111" t="b">
            <v>0</v>
          </cell>
          <cell r="DB111" t="b">
            <v>0</v>
          </cell>
          <cell r="DD111" t="b">
            <v>0</v>
          </cell>
          <cell r="DF111" t="b">
            <v>0</v>
          </cell>
          <cell r="DH111" t="b">
            <v>0</v>
          </cell>
          <cell r="DJ111" t="b">
            <v>0</v>
          </cell>
          <cell r="DL111" t="b">
            <v>0</v>
          </cell>
          <cell r="DN111" t="b">
            <v>0</v>
          </cell>
          <cell r="DP111" t="b">
            <v>0</v>
          </cell>
          <cell r="DV111">
            <v>0</v>
          </cell>
          <cell r="DX111">
            <v>0</v>
          </cell>
          <cell r="DZ111">
            <v>0</v>
          </cell>
          <cell r="EB111">
            <v>0</v>
          </cell>
          <cell r="ED111">
            <v>0</v>
          </cell>
          <cell r="EF111">
            <v>0</v>
          </cell>
          <cell r="EJ111">
            <v>0</v>
          </cell>
          <cell r="EL111">
            <v>0</v>
          </cell>
          <cell r="EN111">
            <v>0</v>
          </cell>
          <cell r="EP111">
            <v>0</v>
          </cell>
          <cell r="ER111">
            <v>0</v>
          </cell>
          <cell r="ET111">
            <v>0</v>
          </cell>
          <cell r="EX111">
            <v>0</v>
          </cell>
          <cell r="EZ111">
            <v>0</v>
          </cell>
          <cell r="FD111">
            <v>0</v>
          </cell>
          <cell r="FF111">
            <v>0</v>
          </cell>
        </row>
        <row r="112">
          <cell r="A112" t="str">
            <v>Vestforbrænding_KV1</v>
          </cell>
          <cell r="B112" t="str">
            <v>DK-East</v>
          </cell>
          <cell r="G112">
            <v>13.86</v>
          </cell>
          <cell r="H112">
            <v>55</v>
          </cell>
          <cell r="AK112">
            <v>2.2869000000000002</v>
          </cell>
          <cell r="AL112">
            <v>36.011904761904766</v>
          </cell>
          <cell r="AN112">
            <v>0</v>
          </cell>
          <cell r="AO112">
            <v>25.6903416</v>
          </cell>
          <cell r="AP112">
            <v>0</v>
          </cell>
          <cell r="AQ112">
            <v>1.2473999999999998</v>
          </cell>
          <cell r="BG112" t="b">
            <v>0</v>
          </cell>
          <cell r="BO112" t="b">
            <v>0</v>
          </cell>
          <cell r="CA112" t="b">
            <v>0</v>
          </cell>
          <cell r="CB112" t="b">
            <v>0</v>
          </cell>
          <cell r="CD112" t="b">
            <v>0</v>
          </cell>
          <cell r="CE112" t="b">
            <v>0</v>
          </cell>
          <cell r="CG112" t="b">
            <v>0</v>
          </cell>
          <cell r="CH112" t="b">
            <v>0</v>
          </cell>
          <cell r="CT112" t="b">
            <v>0</v>
          </cell>
          <cell r="CV112" t="b">
            <v>0</v>
          </cell>
          <cell r="CX112" t="b">
            <v>0</v>
          </cell>
          <cell r="CZ112" t="b">
            <v>0</v>
          </cell>
          <cell r="DB112" t="b">
            <v>0</v>
          </cell>
          <cell r="DD112" t="b">
            <v>0</v>
          </cell>
          <cell r="DF112" t="b">
            <v>0</v>
          </cell>
          <cell r="DH112" t="b">
            <v>0</v>
          </cell>
          <cell r="DJ112" t="b">
            <v>0</v>
          </cell>
          <cell r="DL112" t="b">
            <v>0</v>
          </cell>
          <cell r="DN112" t="b">
            <v>0</v>
          </cell>
          <cell r="DP112" t="b">
            <v>0</v>
          </cell>
          <cell r="DV112">
            <v>0</v>
          </cell>
          <cell r="DX112">
            <v>0</v>
          </cell>
          <cell r="DZ112">
            <v>0</v>
          </cell>
          <cell r="EB112">
            <v>0</v>
          </cell>
          <cell r="ED112">
            <v>0</v>
          </cell>
          <cell r="EF112">
            <v>0</v>
          </cell>
          <cell r="EJ112">
            <v>0</v>
          </cell>
          <cell r="EL112">
            <v>0</v>
          </cell>
          <cell r="EN112">
            <v>0</v>
          </cell>
          <cell r="EP112">
            <v>0</v>
          </cell>
          <cell r="ER112">
            <v>0</v>
          </cell>
          <cell r="ET112">
            <v>0</v>
          </cell>
          <cell r="EX112">
            <v>0</v>
          </cell>
          <cell r="EZ112">
            <v>0</v>
          </cell>
          <cell r="FD112">
            <v>0</v>
          </cell>
          <cell r="FF112">
            <v>0</v>
          </cell>
        </row>
        <row r="113">
          <cell r="A113" t="str">
            <v>Vestforbrænding_KV2</v>
          </cell>
          <cell r="B113" t="str">
            <v>DK-East</v>
          </cell>
          <cell r="G113">
            <v>17.812000000000001</v>
          </cell>
          <cell r="H113">
            <v>73</v>
          </cell>
          <cell r="AK113">
            <v>3.0280400000000003</v>
          </cell>
          <cell r="AL113">
            <v>50.860655737704917</v>
          </cell>
          <cell r="AN113">
            <v>0</v>
          </cell>
          <cell r="AO113">
            <v>34.501844000000006</v>
          </cell>
          <cell r="AP113">
            <v>0</v>
          </cell>
          <cell r="AQ113">
            <v>1.6030800000000001</v>
          </cell>
          <cell r="BG113" t="b">
            <v>0</v>
          </cell>
          <cell r="BO113" t="b">
            <v>0</v>
          </cell>
          <cell r="CA113" t="b">
            <v>0</v>
          </cell>
          <cell r="CB113" t="b">
            <v>0</v>
          </cell>
          <cell r="CD113" t="b">
            <v>0</v>
          </cell>
          <cell r="CE113" t="b">
            <v>0</v>
          </cell>
          <cell r="CG113" t="b">
            <v>0</v>
          </cell>
          <cell r="CH113" t="b">
            <v>0</v>
          </cell>
          <cell r="CP113" t="str">
            <v>ECWSTBPC</v>
          </cell>
          <cell r="CT113" t="b">
            <v>0</v>
          </cell>
          <cell r="CV113" t="b">
            <v>0</v>
          </cell>
          <cell r="CX113" t="b">
            <v>0</v>
          </cell>
          <cell r="CZ113" t="b">
            <v>0</v>
          </cell>
          <cell r="DB113" t="b">
            <v>0</v>
          </cell>
          <cell r="DD113" t="b">
            <v>0</v>
          </cell>
          <cell r="DF113" t="b">
            <v>0</v>
          </cell>
          <cell r="DH113" t="b">
            <v>0</v>
          </cell>
          <cell r="DJ113" t="b">
            <v>0</v>
          </cell>
          <cell r="DL113" t="b">
            <v>0</v>
          </cell>
          <cell r="DN113" t="b">
            <v>0</v>
          </cell>
          <cell r="DP113" t="b">
            <v>0</v>
          </cell>
          <cell r="DV113">
            <v>0</v>
          </cell>
          <cell r="DX113">
            <v>0</v>
          </cell>
          <cell r="DZ113">
            <v>0</v>
          </cell>
          <cell r="EB113">
            <v>0</v>
          </cell>
          <cell r="ED113">
            <v>0</v>
          </cell>
          <cell r="EF113">
            <v>0</v>
          </cell>
          <cell r="EJ113">
            <v>0</v>
          </cell>
          <cell r="EL113">
            <v>0</v>
          </cell>
          <cell r="EN113">
            <v>0</v>
          </cell>
          <cell r="EP113">
            <v>0</v>
          </cell>
          <cell r="ER113">
            <v>0</v>
          </cell>
          <cell r="ET113">
            <v>0</v>
          </cell>
          <cell r="EX113">
            <v>0</v>
          </cell>
          <cell r="EZ113">
            <v>0</v>
          </cell>
          <cell r="FD113">
            <v>0</v>
          </cell>
          <cell r="FF113">
            <v>0</v>
          </cell>
        </row>
        <row r="114">
          <cell r="A114" t="str">
            <v>Vestforbrænding_KV2</v>
          </cell>
          <cell r="B114" t="str">
            <v>DK-East</v>
          </cell>
          <cell r="G114">
            <v>17.812000000000001</v>
          </cell>
          <cell r="H114">
            <v>73</v>
          </cell>
          <cell r="AK114">
            <v>3.0280400000000003</v>
          </cell>
          <cell r="AL114">
            <v>50.860655737704917</v>
          </cell>
          <cell r="AN114">
            <v>0</v>
          </cell>
          <cell r="AO114">
            <v>33.572948200000006</v>
          </cell>
          <cell r="AP114">
            <v>0</v>
          </cell>
          <cell r="AQ114">
            <v>1.6030800000000001</v>
          </cell>
          <cell r="BG114" t="b">
            <v>0</v>
          </cell>
          <cell r="BO114" t="b">
            <v>0</v>
          </cell>
          <cell r="CA114" t="b">
            <v>0</v>
          </cell>
          <cell r="CB114" t="b">
            <v>0</v>
          </cell>
          <cell r="CD114" t="b">
            <v>0</v>
          </cell>
          <cell r="CE114" t="b">
            <v>0</v>
          </cell>
          <cell r="CG114" t="b">
            <v>0</v>
          </cell>
          <cell r="CH114" t="b">
            <v>0</v>
          </cell>
          <cell r="CP114" t="str">
            <v>ECWSTBPC</v>
          </cell>
          <cell r="CT114" t="b">
            <v>0</v>
          </cell>
          <cell r="CV114" t="b">
            <v>0</v>
          </cell>
          <cell r="CX114" t="b">
            <v>0</v>
          </cell>
          <cell r="CZ114" t="b">
            <v>0</v>
          </cell>
          <cell r="DB114" t="b">
            <v>0</v>
          </cell>
          <cell r="DD114" t="b">
            <v>0</v>
          </cell>
          <cell r="DF114" t="b">
            <v>0</v>
          </cell>
          <cell r="DH114" t="b">
            <v>0</v>
          </cell>
          <cell r="DJ114" t="b">
            <v>0</v>
          </cell>
          <cell r="DL114" t="b">
            <v>0</v>
          </cell>
          <cell r="DN114" t="b">
            <v>0</v>
          </cell>
          <cell r="DP114" t="b">
            <v>0</v>
          </cell>
          <cell r="DV114">
            <v>0</v>
          </cell>
          <cell r="DX114">
            <v>0</v>
          </cell>
          <cell r="DZ114">
            <v>0</v>
          </cell>
          <cell r="EB114">
            <v>0</v>
          </cell>
          <cell r="ED114">
            <v>0</v>
          </cell>
          <cell r="EF114">
            <v>0</v>
          </cell>
          <cell r="EJ114">
            <v>0</v>
          </cell>
          <cell r="EL114">
            <v>0</v>
          </cell>
          <cell r="EN114">
            <v>0</v>
          </cell>
          <cell r="EP114">
            <v>0</v>
          </cell>
          <cell r="ER114">
            <v>0</v>
          </cell>
          <cell r="ET114">
            <v>0</v>
          </cell>
          <cell r="EX114">
            <v>0</v>
          </cell>
          <cell r="EZ114">
            <v>0</v>
          </cell>
          <cell r="FD114">
            <v>0</v>
          </cell>
          <cell r="FF114">
            <v>0</v>
          </cell>
        </row>
        <row r="115">
          <cell r="A115" t="str">
            <v>Vestforbrænding_KV2</v>
          </cell>
          <cell r="B115" t="str">
            <v>DK-East</v>
          </cell>
          <cell r="G115">
            <v>17.812000000000001</v>
          </cell>
          <cell r="H115">
            <v>73</v>
          </cell>
          <cell r="AK115">
            <v>3.0280400000000003</v>
          </cell>
          <cell r="AL115">
            <v>50.860655737704917</v>
          </cell>
          <cell r="AN115">
            <v>0</v>
          </cell>
          <cell r="AO115">
            <v>33.015610720000005</v>
          </cell>
          <cell r="AP115">
            <v>0</v>
          </cell>
          <cell r="AQ115">
            <v>1.6030800000000001</v>
          </cell>
          <cell r="BG115" t="b">
            <v>0</v>
          </cell>
          <cell r="BO115" t="b">
            <v>0</v>
          </cell>
          <cell r="CA115" t="b">
            <v>0</v>
          </cell>
          <cell r="CB115" t="b">
            <v>0</v>
          </cell>
          <cell r="CD115" t="b">
            <v>0</v>
          </cell>
          <cell r="CE115" t="b">
            <v>0</v>
          </cell>
          <cell r="CG115" t="b">
            <v>0</v>
          </cell>
          <cell r="CH115" t="b">
            <v>0</v>
          </cell>
          <cell r="CT115" t="b">
            <v>0</v>
          </cell>
          <cell r="CV115" t="b">
            <v>0</v>
          </cell>
          <cell r="CX115" t="b">
            <v>0</v>
          </cell>
          <cell r="CZ115" t="b">
            <v>0</v>
          </cell>
          <cell r="DB115" t="b">
            <v>0</v>
          </cell>
          <cell r="DD115" t="b">
            <v>0</v>
          </cell>
          <cell r="DF115" t="b">
            <v>0</v>
          </cell>
          <cell r="DH115" t="b">
            <v>0</v>
          </cell>
          <cell r="DJ115" t="b">
            <v>0</v>
          </cell>
          <cell r="DL115" t="b">
            <v>0</v>
          </cell>
          <cell r="DN115" t="b">
            <v>0</v>
          </cell>
          <cell r="DP115" t="b">
            <v>0</v>
          </cell>
          <cell r="DV115">
            <v>0</v>
          </cell>
          <cell r="DX115">
            <v>0</v>
          </cell>
          <cell r="DZ115">
            <v>0</v>
          </cell>
          <cell r="EB115">
            <v>0</v>
          </cell>
          <cell r="ED115">
            <v>0</v>
          </cell>
          <cell r="EF115">
            <v>0</v>
          </cell>
          <cell r="EJ115">
            <v>0</v>
          </cell>
          <cell r="EL115">
            <v>0</v>
          </cell>
          <cell r="EN115">
            <v>0</v>
          </cell>
          <cell r="EP115">
            <v>0</v>
          </cell>
          <cell r="ER115">
            <v>0</v>
          </cell>
          <cell r="ET115">
            <v>0</v>
          </cell>
          <cell r="EX115">
            <v>0</v>
          </cell>
          <cell r="EZ115">
            <v>0</v>
          </cell>
          <cell r="FD115">
            <v>0</v>
          </cell>
          <cell r="FF115">
            <v>0</v>
          </cell>
        </row>
        <row r="116">
          <cell r="A116" t="str">
            <v>Vestforbrænding_KV3</v>
          </cell>
          <cell r="B116" t="str">
            <v>DK-East</v>
          </cell>
          <cell r="G116">
            <v>40.281690140845072</v>
          </cell>
          <cell r="H116">
            <v>110</v>
          </cell>
          <cell r="AK116">
            <v>9.9495774647887334</v>
          </cell>
          <cell r="AL116">
            <v>74.194999999999993</v>
          </cell>
          <cell r="AN116">
            <v>0</v>
          </cell>
          <cell r="AO116">
            <v>46.726760563380282</v>
          </cell>
          <cell r="AP116">
            <v>0</v>
          </cell>
          <cell r="AQ116">
            <v>2.8197183098591547</v>
          </cell>
          <cell r="BG116" t="b">
            <v>0</v>
          </cell>
          <cell r="BO116" t="b">
            <v>0</v>
          </cell>
          <cell r="CA116" t="b">
            <v>0</v>
          </cell>
          <cell r="CB116" t="b">
            <v>0</v>
          </cell>
          <cell r="CD116" t="b">
            <v>0</v>
          </cell>
          <cell r="CE116" t="b">
            <v>0</v>
          </cell>
          <cell r="CG116" t="b">
            <v>0</v>
          </cell>
          <cell r="CH116" t="b">
            <v>0</v>
          </cell>
          <cell r="CP116" t="str">
            <v>ECWSTBPC</v>
          </cell>
          <cell r="CT116" t="b">
            <v>0</v>
          </cell>
          <cell r="CV116" t="b">
            <v>0</v>
          </cell>
          <cell r="CX116" t="b">
            <v>0</v>
          </cell>
          <cell r="CZ116" t="b">
            <v>0</v>
          </cell>
          <cell r="DB116" t="b">
            <v>0</v>
          </cell>
          <cell r="DD116" t="b">
            <v>0</v>
          </cell>
          <cell r="DF116" t="b">
            <v>0</v>
          </cell>
          <cell r="DH116" t="b">
            <v>0</v>
          </cell>
          <cell r="DJ116" t="b">
            <v>0</v>
          </cell>
          <cell r="DL116" t="b">
            <v>0</v>
          </cell>
          <cell r="DN116" t="b">
            <v>0</v>
          </cell>
          <cell r="DP116" t="b">
            <v>0</v>
          </cell>
          <cell r="DV116">
            <v>0</v>
          </cell>
          <cell r="DX116">
            <v>0</v>
          </cell>
          <cell r="DZ116">
            <v>0</v>
          </cell>
          <cell r="EB116">
            <v>0</v>
          </cell>
          <cell r="ED116">
            <v>0</v>
          </cell>
          <cell r="EF116">
            <v>0</v>
          </cell>
          <cell r="EJ116">
            <v>0</v>
          </cell>
          <cell r="EL116">
            <v>0</v>
          </cell>
          <cell r="EN116">
            <v>0</v>
          </cell>
          <cell r="EP116">
            <v>0</v>
          </cell>
          <cell r="ER116">
            <v>0</v>
          </cell>
          <cell r="ET116">
            <v>0</v>
          </cell>
          <cell r="EX116">
            <v>0</v>
          </cell>
          <cell r="EZ116">
            <v>0</v>
          </cell>
          <cell r="FD116">
            <v>0</v>
          </cell>
          <cell r="FF116">
            <v>0</v>
          </cell>
        </row>
        <row r="117">
          <cell r="A117" t="str">
            <v>Vestforbrænding_KV4</v>
          </cell>
          <cell r="B117" t="str">
            <v>DK-East</v>
          </cell>
          <cell r="G117">
            <v>60.056338028169016</v>
          </cell>
          <cell r="H117">
            <v>164</v>
          </cell>
          <cell r="AK117">
            <v>14.833915492957747</v>
          </cell>
          <cell r="AL117">
            <v>110.61800000000001</v>
          </cell>
          <cell r="AN117">
            <v>0</v>
          </cell>
          <cell r="AO117">
            <v>69.665352112676047</v>
          </cell>
          <cell r="AP117">
            <v>0</v>
          </cell>
          <cell r="AQ117">
            <v>4.2039436619718309</v>
          </cell>
          <cell r="BG117" t="b">
            <v>0</v>
          </cell>
          <cell r="BO117" t="b">
            <v>0</v>
          </cell>
          <cell r="CA117" t="b">
            <v>0</v>
          </cell>
          <cell r="CB117" t="b">
            <v>0</v>
          </cell>
          <cell r="CD117" t="b">
            <v>0</v>
          </cell>
          <cell r="CE117" t="b">
            <v>0</v>
          </cell>
          <cell r="CG117" t="b">
            <v>0</v>
          </cell>
          <cell r="CH117" t="b">
            <v>0</v>
          </cell>
          <cell r="CP117" t="str">
            <v>ECWSTBPC</v>
          </cell>
          <cell r="CT117" t="b">
            <v>0</v>
          </cell>
          <cell r="CV117" t="b">
            <v>0</v>
          </cell>
          <cell r="CX117" t="b">
            <v>0</v>
          </cell>
          <cell r="CZ117" t="b">
            <v>0</v>
          </cell>
          <cell r="DB117" t="b">
            <v>0</v>
          </cell>
          <cell r="DD117" t="b">
            <v>0</v>
          </cell>
          <cell r="DF117" t="b">
            <v>0</v>
          </cell>
          <cell r="DH117" t="b">
            <v>0</v>
          </cell>
          <cell r="DJ117" t="b">
            <v>0</v>
          </cell>
          <cell r="DL117" t="b">
            <v>0</v>
          </cell>
          <cell r="DN117" t="b">
            <v>0</v>
          </cell>
          <cell r="DP117" t="b">
            <v>0</v>
          </cell>
          <cell r="DV117">
            <v>0</v>
          </cell>
          <cell r="DX117">
            <v>0</v>
          </cell>
          <cell r="DZ117">
            <v>0</v>
          </cell>
          <cell r="EB117">
            <v>0</v>
          </cell>
          <cell r="ED117">
            <v>0</v>
          </cell>
          <cell r="EF117">
            <v>0</v>
          </cell>
          <cell r="EJ117">
            <v>0</v>
          </cell>
          <cell r="EL117">
            <v>0</v>
          </cell>
          <cell r="EN117">
            <v>0</v>
          </cell>
          <cell r="EP117">
            <v>0</v>
          </cell>
          <cell r="ER117">
            <v>0</v>
          </cell>
          <cell r="ET117">
            <v>0</v>
          </cell>
          <cell r="EX117">
            <v>0</v>
          </cell>
          <cell r="EZ117">
            <v>0</v>
          </cell>
          <cell r="FD117">
            <v>0</v>
          </cell>
          <cell r="FF117">
            <v>0</v>
          </cell>
        </row>
        <row r="118">
          <cell r="A118" t="str">
            <v>Amagerforbrænding</v>
          </cell>
          <cell r="B118" t="str">
            <v>DK-East</v>
          </cell>
          <cell r="G118">
            <v>0</v>
          </cell>
          <cell r="H118">
            <v>14</v>
          </cell>
          <cell r="AK118">
            <v>0</v>
          </cell>
          <cell r="AL118">
            <v>11.200000000000001</v>
          </cell>
          <cell r="AN118">
            <v>0</v>
          </cell>
          <cell r="AO118">
            <v>2.7720000000000002</v>
          </cell>
          <cell r="AP118">
            <v>0</v>
          </cell>
          <cell r="AQ118">
            <v>0.98000000000000009</v>
          </cell>
          <cell r="BG118" t="b">
            <v>0</v>
          </cell>
          <cell r="BO118" t="b">
            <v>0</v>
          </cell>
          <cell r="CA118" t="b">
            <v>0</v>
          </cell>
          <cell r="CB118" t="b">
            <v>0</v>
          </cell>
          <cell r="CD118" t="b">
            <v>0</v>
          </cell>
          <cell r="CE118" t="b">
            <v>0</v>
          </cell>
          <cell r="CG118" t="b">
            <v>0</v>
          </cell>
          <cell r="CH118" t="b">
            <v>0</v>
          </cell>
          <cell r="CP118" t="str">
            <v>EHWSTBOC</v>
          </cell>
          <cell r="CT118" t="b">
            <v>0</v>
          </cell>
          <cell r="CV118" t="b">
            <v>0</v>
          </cell>
          <cell r="CX118" t="b">
            <v>0</v>
          </cell>
          <cell r="CZ118" t="b">
            <v>0</v>
          </cell>
          <cell r="DB118" t="b">
            <v>0</v>
          </cell>
          <cell r="DD118" t="b">
            <v>0</v>
          </cell>
          <cell r="DF118" t="b">
            <v>0</v>
          </cell>
          <cell r="DH118" t="b">
            <v>0</v>
          </cell>
          <cell r="DJ118" t="b">
            <v>0</v>
          </cell>
          <cell r="DL118" t="b">
            <v>0</v>
          </cell>
          <cell r="DN118" t="b">
            <v>0</v>
          </cell>
          <cell r="DP118" t="b">
            <v>0</v>
          </cell>
          <cell r="DV118">
            <v>0</v>
          </cell>
          <cell r="DX118">
            <v>0</v>
          </cell>
          <cell r="DZ118">
            <v>0</v>
          </cell>
          <cell r="EB118">
            <v>0</v>
          </cell>
          <cell r="ED118">
            <v>0</v>
          </cell>
          <cell r="EF118">
            <v>0</v>
          </cell>
          <cell r="EJ118">
            <v>0</v>
          </cell>
          <cell r="EL118">
            <v>0</v>
          </cell>
          <cell r="EN118">
            <v>0</v>
          </cell>
          <cell r="EP118">
            <v>0</v>
          </cell>
          <cell r="ER118">
            <v>0</v>
          </cell>
          <cell r="ET118">
            <v>0</v>
          </cell>
          <cell r="EX118">
            <v>0</v>
          </cell>
          <cell r="EZ118">
            <v>0</v>
          </cell>
          <cell r="FD118">
            <v>0</v>
          </cell>
          <cell r="FF118">
            <v>0</v>
          </cell>
        </row>
        <row r="119">
          <cell r="A119" t="str">
            <v>Amagerforbrænding_KV</v>
          </cell>
          <cell r="B119" t="str">
            <v>DK-East</v>
          </cell>
          <cell r="G119">
            <v>18.2</v>
          </cell>
          <cell r="H119">
            <v>66.666666666666657</v>
          </cell>
          <cell r="AK119">
            <v>2.6389999999999998</v>
          </cell>
          <cell r="AL119">
            <v>35.409035409035397</v>
          </cell>
          <cell r="AN119">
            <v>0</v>
          </cell>
          <cell r="AO119">
            <v>37.721137999999996</v>
          </cell>
          <cell r="AP119">
            <v>0</v>
          </cell>
          <cell r="AQ119">
            <v>1.6379999999999999</v>
          </cell>
          <cell r="BG119" t="b">
            <v>0</v>
          </cell>
          <cell r="BO119" t="b">
            <v>0</v>
          </cell>
          <cell r="CA119" t="b">
            <v>0</v>
          </cell>
          <cell r="CB119" t="b">
            <v>0</v>
          </cell>
          <cell r="CD119" t="b">
            <v>0</v>
          </cell>
          <cell r="CE119" t="b">
            <v>0</v>
          </cell>
          <cell r="CG119" t="b">
            <v>0</v>
          </cell>
          <cell r="CH119" t="b">
            <v>0</v>
          </cell>
          <cell r="CP119" t="str">
            <v>ECWSTBPC</v>
          </cell>
          <cell r="CT119" t="b">
            <v>0</v>
          </cell>
          <cell r="CV119" t="b">
            <v>0</v>
          </cell>
          <cell r="CX119" t="b">
            <v>0</v>
          </cell>
          <cell r="CZ119" t="b">
            <v>0</v>
          </cell>
          <cell r="DB119" t="b">
            <v>0</v>
          </cell>
          <cell r="DD119" t="b">
            <v>0</v>
          </cell>
          <cell r="DF119" t="b">
            <v>0</v>
          </cell>
          <cell r="DH119" t="b">
            <v>0</v>
          </cell>
          <cell r="DJ119" t="b">
            <v>0</v>
          </cell>
          <cell r="DL119" t="b">
            <v>0</v>
          </cell>
          <cell r="DN119" t="b">
            <v>0</v>
          </cell>
          <cell r="DP119" t="b">
            <v>0</v>
          </cell>
          <cell r="DV119">
            <v>0</v>
          </cell>
          <cell r="DX119">
            <v>0</v>
          </cell>
          <cell r="DZ119">
            <v>0</v>
          </cell>
          <cell r="EB119">
            <v>0</v>
          </cell>
          <cell r="ED119">
            <v>0</v>
          </cell>
          <cell r="EF119">
            <v>0</v>
          </cell>
          <cell r="EJ119">
            <v>0</v>
          </cell>
          <cell r="EL119">
            <v>0</v>
          </cell>
          <cell r="EN119">
            <v>0</v>
          </cell>
          <cell r="EP119">
            <v>0</v>
          </cell>
          <cell r="ER119">
            <v>0</v>
          </cell>
          <cell r="ET119">
            <v>0</v>
          </cell>
          <cell r="EX119">
            <v>0</v>
          </cell>
          <cell r="EZ119">
            <v>0</v>
          </cell>
          <cell r="FD119">
            <v>0</v>
          </cell>
          <cell r="FF119">
            <v>0</v>
          </cell>
        </row>
        <row r="120">
          <cell r="A120" t="str">
            <v>Amagerforbrænding_KV</v>
          </cell>
          <cell r="B120" t="str">
            <v>DK-East</v>
          </cell>
          <cell r="G120">
            <v>28.3</v>
          </cell>
          <cell r="H120">
            <v>125.77777777777777</v>
          </cell>
          <cell r="AK120">
            <v>4.2732999999999999</v>
          </cell>
          <cell r="AL120">
            <v>84.410864197530856</v>
          </cell>
          <cell r="AN120">
            <v>0</v>
          </cell>
          <cell r="AO120">
            <v>54.817100000000003</v>
          </cell>
          <cell r="AP120">
            <v>0</v>
          </cell>
          <cell r="AQ120">
            <v>2.5470000000000002</v>
          </cell>
          <cell r="BG120" t="b">
            <v>0</v>
          </cell>
          <cell r="BO120" t="b">
            <v>0</v>
          </cell>
          <cell r="CA120" t="b">
            <v>0</v>
          </cell>
          <cell r="CB120" t="b">
            <v>0</v>
          </cell>
          <cell r="CD120" t="b">
            <v>0</v>
          </cell>
          <cell r="CE120" t="b">
            <v>0</v>
          </cell>
          <cell r="CG120" t="b">
            <v>0</v>
          </cell>
          <cell r="CH120" t="b">
            <v>0</v>
          </cell>
          <cell r="CP120" t="str">
            <v>ECWSTBPC</v>
          </cell>
          <cell r="CT120" t="b">
            <v>0</v>
          </cell>
          <cell r="CV120" t="b">
            <v>0</v>
          </cell>
          <cell r="CX120" t="b">
            <v>0</v>
          </cell>
          <cell r="CZ120" t="b">
            <v>0</v>
          </cell>
          <cell r="DB120" t="b">
            <v>0</v>
          </cell>
          <cell r="DD120" t="b">
            <v>0</v>
          </cell>
          <cell r="DF120" t="b">
            <v>0</v>
          </cell>
          <cell r="DH120" t="b">
            <v>0</v>
          </cell>
          <cell r="DJ120" t="b">
            <v>0</v>
          </cell>
          <cell r="DL120" t="b">
            <v>0</v>
          </cell>
          <cell r="DN120" t="b">
            <v>0</v>
          </cell>
          <cell r="DP120" t="b">
            <v>0</v>
          </cell>
          <cell r="DV120">
            <v>0</v>
          </cell>
          <cell r="DX120">
            <v>0</v>
          </cell>
          <cell r="DZ120">
            <v>0</v>
          </cell>
          <cell r="EB120">
            <v>0</v>
          </cell>
          <cell r="ED120">
            <v>0</v>
          </cell>
          <cell r="EF120">
            <v>0</v>
          </cell>
          <cell r="EJ120">
            <v>0</v>
          </cell>
          <cell r="EL120">
            <v>0</v>
          </cell>
          <cell r="EN120">
            <v>0</v>
          </cell>
          <cell r="EP120">
            <v>0</v>
          </cell>
          <cell r="ER120">
            <v>0</v>
          </cell>
          <cell r="ET120">
            <v>0</v>
          </cell>
          <cell r="EX120">
            <v>0</v>
          </cell>
          <cell r="EZ120">
            <v>0</v>
          </cell>
          <cell r="FD120">
            <v>0</v>
          </cell>
          <cell r="FF120">
            <v>0</v>
          </cell>
        </row>
        <row r="121">
          <cell r="A121" t="str">
            <v>Amagerforbrænding_KV</v>
          </cell>
          <cell r="B121" t="str">
            <v>DK-East</v>
          </cell>
          <cell r="G121">
            <v>28.3</v>
          </cell>
          <cell r="H121">
            <v>125.77777777777777</v>
          </cell>
          <cell r="AK121">
            <v>4.2732999999999999</v>
          </cell>
          <cell r="AL121">
            <v>84.410864197530856</v>
          </cell>
          <cell r="AN121">
            <v>0</v>
          </cell>
          <cell r="AO121">
            <v>53.341255000000004</v>
          </cell>
          <cell r="AP121">
            <v>0</v>
          </cell>
          <cell r="AQ121">
            <v>2.5470000000000002</v>
          </cell>
          <cell r="BG121" t="b">
            <v>0</v>
          </cell>
          <cell r="BO121" t="b">
            <v>0</v>
          </cell>
          <cell r="CA121" t="b">
            <v>0</v>
          </cell>
          <cell r="CB121" t="b">
            <v>0</v>
          </cell>
          <cell r="CD121" t="b">
            <v>0</v>
          </cell>
          <cell r="CE121" t="b">
            <v>0</v>
          </cell>
          <cell r="CG121" t="b">
            <v>0</v>
          </cell>
          <cell r="CH121" t="b">
            <v>0</v>
          </cell>
          <cell r="CP121" t="str">
            <v>ECWSTBPC</v>
          </cell>
          <cell r="CT121" t="b">
            <v>0</v>
          </cell>
          <cell r="CV121" t="b">
            <v>0</v>
          </cell>
          <cell r="CX121" t="b">
            <v>0</v>
          </cell>
          <cell r="CZ121" t="b">
            <v>0</v>
          </cell>
          <cell r="DB121" t="b">
            <v>0</v>
          </cell>
          <cell r="DD121" t="b">
            <v>0</v>
          </cell>
          <cell r="DF121" t="b">
            <v>0</v>
          </cell>
          <cell r="DH121" t="b">
            <v>0</v>
          </cell>
          <cell r="DJ121" t="b">
            <v>0</v>
          </cell>
          <cell r="DL121" t="b">
            <v>0</v>
          </cell>
          <cell r="DN121" t="b">
            <v>0</v>
          </cell>
          <cell r="DP121" t="b">
            <v>0</v>
          </cell>
          <cell r="DV121">
            <v>0</v>
          </cell>
          <cell r="DX121">
            <v>0</v>
          </cell>
          <cell r="DZ121">
            <v>0</v>
          </cell>
          <cell r="EB121">
            <v>0</v>
          </cell>
          <cell r="ED121">
            <v>0</v>
          </cell>
          <cell r="EF121">
            <v>0</v>
          </cell>
          <cell r="EJ121">
            <v>0</v>
          </cell>
          <cell r="EL121">
            <v>0</v>
          </cell>
          <cell r="EN121">
            <v>0</v>
          </cell>
          <cell r="EP121">
            <v>0</v>
          </cell>
          <cell r="ER121">
            <v>0</v>
          </cell>
          <cell r="ET121">
            <v>0</v>
          </cell>
          <cell r="EX121">
            <v>0</v>
          </cell>
          <cell r="EZ121">
            <v>0</v>
          </cell>
          <cell r="FD121">
            <v>0</v>
          </cell>
          <cell r="FF121">
            <v>0</v>
          </cell>
        </row>
        <row r="122">
          <cell r="A122" t="str">
            <v>Amagerforbrænding_KV</v>
          </cell>
          <cell r="B122" t="str">
            <v>DK-East</v>
          </cell>
          <cell r="G122">
            <v>28.3</v>
          </cell>
          <cell r="H122">
            <v>125.77777777777777</v>
          </cell>
          <cell r="AK122">
            <v>4.2732999999999999</v>
          </cell>
          <cell r="AL122">
            <v>84.410864197530856</v>
          </cell>
          <cell r="AN122">
            <v>0</v>
          </cell>
          <cell r="AO122">
            <v>52.455748000000007</v>
          </cell>
          <cell r="AP122">
            <v>0</v>
          </cell>
          <cell r="AQ122">
            <v>2.5470000000000002</v>
          </cell>
          <cell r="BG122" t="b">
            <v>0</v>
          </cell>
          <cell r="BO122" t="b">
            <v>0</v>
          </cell>
          <cell r="CA122" t="b">
            <v>0</v>
          </cell>
          <cell r="CB122" t="b">
            <v>0</v>
          </cell>
          <cell r="CD122" t="b">
            <v>0</v>
          </cell>
          <cell r="CE122" t="b">
            <v>0</v>
          </cell>
          <cell r="CG122" t="b">
            <v>0</v>
          </cell>
          <cell r="CH122" t="b">
            <v>0</v>
          </cell>
          <cell r="CT122" t="b">
            <v>0</v>
          </cell>
          <cell r="CV122" t="b">
            <v>0</v>
          </cell>
          <cell r="CX122" t="b">
            <v>0</v>
          </cell>
          <cell r="CZ122" t="b">
            <v>0</v>
          </cell>
          <cell r="DB122" t="b">
            <v>0</v>
          </cell>
          <cell r="DD122" t="b">
            <v>0</v>
          </cell>
          <cell r="DF122" t="b">
            <v>0</v>
          </cell>
          <cell r="DH122" t="b">
            <v>0</v>
          </cell>
          <cell r="DJ122" t="b">
            <v>0</v>
          </cell>
          <cell r="DL122" t="b">
            <v>0</v>
          </cell>
          <cell r="DN122" t="b">
            <v>0</v>
          </cell>
          <cell r="DP122" t="b">
            <v>0</v>
          </cell>
          <cell r="DV122">
            <v>0</v>
          </cell>
          <cell r="DX122">
            <v>0</v>
          </cell>
          <cell r="DZ122">
            <v>0</v>
          </cell>
          <cell r="EB122">
            <v>0</v>
          </cell>
          <cell r="ED122">
            <v>0</v>
          </cell>
          <cell r="EF122">
            <v>0</v>
          </cell>
          <cell r="EJ122">
            <v>0</v>
          </cell>
          <cell r="EL122">
            <v>0</v>
          </cell>
          <cell r="EN122">
            <v>0</v>
          </cell>
          <cell r="EP122">
            <v>0</v>
          </cell>
          <cell r="ER122">
            <v>0</v>
          </cell>
          <cell r="ET122">
            <v>0</v>
          </cell>
          <cell r="EX122">
            <v>0</v>
          </cell>
          <cell r="EZ122">
            <v>0</v>
          </cell>
          <cell r="FD122">
            <v>0</v>
          </cell>
          <cell r="FF122">
            <v>0</v>
          </cell>
        </row>
        <row r="123">
          <cell r="A123" t="str">
            <v>Amagerforbrænding_KV2</v>
          </cell>
          <cell r="B123" t="str">
            <v>DK-East</v>
          </cell>
          <cell r="G123">
            <v>39.150000000000006</v>
          </cell>
          <cell r="H123">
            <v>123.375</v>
          </cell>
          <cell r="AK123">
            <v>8.9586945</v>
          </cell>
          <cell r="AL123">
            <v>88.968347808908021</v>
          </cell>
          <cell r="AN123">
            <v>0</v>
          </cell>
          <cell r="AO123">
            <v>45.414000000000001</v>
          </cell>
          <cell r="AP123">
            <v>0</v>
          </cell>
          <cell r="AQ123">
            <v>2.7404999999999999</v>
          </cell>
          <cell r="BG123" t="b">
            <v>0</v>
          </cell>
          <cell r="BO123" t="b">
            <v>0</v>
          </cell>
          <cell r="CA123" t="b">
            <v>0</v>
          </cell>
          <cell r="CB123" t="b">
            <v>0</v>
          </cell>
          <cell r="CD123" t="b">
            <v>0</v>
          </cell>
          <cell r="CE123" t="b">
            <v>0</v>
          </cell>
          <cell r="CG123" t="b">
            <v>0</v>
          </cell>
          <cell r="CH123" t="b">
            <v>0</v>
          </cell>
          <cell r="CP123" t="str">
            <v>ECWSTBPC</v>
          </cell>
          <cell r="CT123" t="b">
            <v>0</v>
          </cell>
          <cell r="CV123" t="b">
            <v>0</v>
          </cell>
          <cell r="CX123" t="b">
            <v>0</v>
          </cell>
          <cell r="CZ123" t="b">
            <v>0</v>
          </cell>
          <cell r="DB123" t="b">
            <v>0</v>
          </cell>
          <cell r="DD123" t="b">
            <v>0</v>
          </cell>
          <cell r="DF123" t="b">
            <v>0</v>
          </cell>
          <cell r="DH123" t="b">
            <v>0</v>
          </cell>
          <cell r="DJ123" t="b">
            <v>0</v>
          </cell>
          <cell r="DL123" t="b">
            <v>0</v>
          </cell>
          <cell r="DN123" t="b">
            <v>0</v>
          </cell>
          <cell r="DP123" t="b">
            <v>0</v>
          </cell>
          <cell r="DV123">
            <v>0</v>
          </cell>
          <cell r="DX123">
            <v>0</v>
          </cell>
          <cell r="DZ123">
            <v>0</v>
          </cell>
          <cell r="EB123">
            <v>0</v>
          </cell>
          <cell r="ED123">
            <v>0</v>
          </cell>
          <cell r="EF123">
            <v>0</v>
          </cell>
          <cell r="EJ123">
            <v>0</v>
          </cell>
          <cell r="EL123">
            <v>0</v>
          </cell>
          <cell r="EN123">
            <v>0</v>
          </cell>
          <cell r="EP123">
            <v>0</v>
          </cell>
          <cell r="ER123">
            <v>0</v>
          </cell>
          <cell r="ET123">
            <v>0</v>
          </cell>
          <cell r="EX123">
            <v>0</v>
          </cell>
          <cell r="EZ123">
            <v>0</v>
          </cell>
          <cell r="FD123">
            <v>0</v>
          </cell>
          <cell r="FF123">
            <v>0</v>
          </cell>
        </row>
        <row r="124">
          <cell r="A124" t="str">
            <v>IndustryHeatKBHvand</v>
          </cell>
          <cell r="B124" t="str">
            <v>DK-East</v>
          </cell>
          <cell r="G124">
            <v>0</v>
          </cell>
          <cell r="H124">
            <v>1.3716712580348942</v>
          </cell>
          <cell r="N124">
            <v>8.6305555555555546</v>
          </cell>
          <cell r="AK124">
            <v>0</v>
          </cell>
          <cell r="AL124">
            <v>0</v>
          </cell>
          <cell r="AN124">
            <v>0</v>
          </cell>
          <cell r="AO124">
            <v>0</v>
          </cell>
          <cell r="AP124">
            <v>0</v>
          </cell>
          <cell r="AQ124">
            <v>0</v>
          </cell>
          <cell r="BG124" t="b">
            <v>0</v>
          </cell>
          <cell r="BO124" t="b">
            <v>0</v>
          </cell>
          <cell r="CA124" t="b">
            <v>0</v>
          </cell>
          <cell r="CB124" t="b">
            <v>0</v>
          </cell>
          <cell r="CD124" t="b">
            <v>0</v>
          </cell>
          <cell r="CE124" t="b">
            <v>0</v>
          </cell>
          <cell r="CG124" t="b">
            <v>0</v>
          </cell>
          <cell r="CH124" t="b">
            <v>0</v>
          </cell>
          <cell r="CP124">
            <v>0</v>
          </cell>
          <cell r="CT124" t="b">
            <v>0</v>
          </cell>
          <cell r="CV124" t="b">
            <v>0</v>
          </cell>
          <cell r="CX124" t="b">
            <v>0</v>
          </cell>
          <cell r="CZ124" t="b">
            <v>0</v>
          </cell>
          <cell r="DB124" t="b">
            <v>0</v>
          </cell>
          <cell r="DD124" t="b">
            <v>0</v>
          </cell>
          <cell r="DF124" t="b">
            <v>0</v>
          </cell>
          <cell r="DH124" t="b">
            <v>0</v>
          </cell>
          <cell r="DJ124" t="b">
            <v>0</v>
          </cell>
          <cell r="DL124" t="b">
            <v>0</v>
          </cell>
          <cell r="DN124" t="b">
            <v>0</v>
          </cell>
          <cell r="DP124" t="b">
            <v>0</v>
          </cell>
          <cell r="DV124">
            <v>0</v>
          </cell>
          <cell r="DX124">
            <v>0</v>
          </cell>
          <cell r="DZ124">
            <v>0</v>
          </cell>
          <cell r="EB124">
            <v>0</v>
          </cell>
          <cell r="ED124">
            <v>0</v>
          </cell>
          <cell r="EF124">
            <v>0</v>
          </cell>
          <cell r="EJ124">
            <v>0</v>
          </cell>
          <cell r="EL124">
            <v>0</v>
          </cell>
          <cell r="EN124">
            <v>0</v>
          </cell>
          <cell r="EP124">
            <v>0</v>
          </cell>
          <cell r="ER124">
            <v>0</v>
          </cell>
          <cell r="ET124">
            <v>0</v>
          </cell>
          <cell r="EX124">
            <v>0</v>
          </cell>
          <cell r="EZ124">
            <v>0</v>
          </cell>
          <cell r="FD124">
            <v>0</v>
          </cell>
          <cell r="FF124">
            <v>0</v>
          </cell>
        </row>
        <row r="125">
          <cell r="A125" t="str">
            <v>IndustryHeatKBHvand</v>
          </cell>
          <cell r="B125" t="str">
            <v>DK-East</v>
          </cell>
          <cell r="G125">
            <v>0</v>
          </cell>
          <cell r="H125">
            <v>1.3716712580348942</v>
          </cell>
          <cell r="N125">
            <v>8.6305555555555546</v>
          </cell>
          <cell r="AK125">
            <v>0</v>
          </cell>
          <cell r="AL125">
            <v>0</v>
          </cell>
          <cell r="AN125">
            <v>0</v>
          </cell>
          <cell r="AO125">
            <v>0</v>
          </cell>
          <cell r="AP125">
            <v>0</v>
          </cell>
          <cell r="AQ125">
            <v>0</v>
          </cell>
          <cell r="BG125" t="b">
            <v>0</v>
          </cell>
          <cell r="BO125" t="b">
            <v>0</v>
          </cell>
          <cell r="CA125" t="b">
            <v>0</v>
          </cell>
          <cell r="CB125" t="b">
            <v>0</v>
          </cell>
          <cell r="CD125" t="b">
            <v>0</v>
          </cell>
          <cell r="CE125" t="b">
            <v>0</v>
          </cell>
          <cell r="CG125" t="b">
            <v>0</v>
          </cell>
          <cell r="CH125" t="b">
            <v>0</v>
          </cell>
          <cell r="CP125">
            <v>0</v>
          </cell>
          <cell r="CT125" t="b">
            <v>0</v>
          </cell>
          <cell r="CV125" t="b">
            <v>0</v>
          </cell>
          <cell r="CX125" t="b">
            <v>0</v>
          </cell>
          <cell r="CZ125" t="b">
            <v>0</v>
          </cell>
          <cell r="DB125" t="b">
            <v>0</v>
          </cell>
          <cell r="DD125" t="b">
            <v>0</v>
          </cell>
          <cell r="DF125" t="b">
            <v>0</v>
          </cell>
          <cell r="DH125" t="b">
            <v>0</v>
          </cell>
          <cell r="DJ125" t="b">
            <v>0</v>
          </cell>
          <cell r="DL125" t="b">
            <v>0</v>
          </cell>
          <cell r="DN125" t="b">
            <v>0</v>
          </cell>
          <cell r="DP125" t="b">
            <v>0</v>
          </cell>
          <cell r="DV125">
            <v>0</v>
          </cell>
          <cell r="DX125">
            <v>0</v>
          </cell>
          <cell r="DZ125">
            <v>0</v>
          </cell>
          <cell r="EB125">
            <v>0</v>
          </cell>
          <cell r="ED125">
            <v>0</v>
          </cell>
          <cell r="EF125">
            <v>0</v>
          </cell>
          <cell r="EJ125">
            <v>0</v>
          </cell>
          <cell r="EL125">
            <v>0</v>
          </cell>
          <cell r="EN125">
            <v>0</v>
          </cell>
          <cell r="EP125">
            <v>0</v>
          </cell>
          <cell r="ER125">
            <v>0</v>
          </cell>
          <cell r="ET125">
            <v>0</v>
          </cell>
          <cell r="EX125">
            <v>0</v>
          </cell>
          <cell r="EZ125">
            <v>0</v>
          </cell>
          <cell r="FD125">
            <v>0</v>
          </cell>
          <cell r="FF125">
            <v>0</v>
          </cell>
        </row>
        <row r="126">
          <cell r="A126" t="str">
            <v>IndustryHeatKBHvand</v>
          </cell>
          <cell r="B126" t="str">
            <v>DK-East</v>
          </cell>
          <cell r="G126">
            <v>0</v>
          </cell>
          <cell r="H126">
            <v>1.3716712580348942</v>
          </cell>
          <cell r="N126">
            <v>8.6305555555555546</v>
          </cell>
          <cell r="AK126">
            <v>0</v>
          </cell>
          <cell r="AL126">
            <v>0</v>
          </cell>
          <cell r="AN126">
            <v>0</v>
          </cell>
          <cell r="AO126">
            <v>0</v>
          </cell>
          <cell r="AP126">
            <v>0</v>
          </cell>
          <cell r="AQ126">
            <v>0</v>
          </cell>
          <cell r="BG126" t="b">
            <v>0</v>
          </cell>
          <cell r="BO126" t="b">
            <v>0</v>
          </cell>
          <cell r="CA126" t="b">
            <v>0</v>
          </cell>
          <cell r="CB126" t="b">
            <v>0</v>
          </cell>
          <cell r="CD126" t="b">
            <v>0</v>
          </cell>
          <cell r="CE126" t="b">
            <v>0</v>
          </cell>
          <cell r="CG126" t="b">
            <v>0</v>
          </cell>
          <cell r="CH126" t="b">
            <v>0</v>
          </cell>
          <cell r="CP126">
            <v>0</v>
          </cell>
          <cell r="CT126" t="b">
            <v>0</v>
          </cell>
          <cell r="CV126" t="b">
            <v>0</v>
          </cell>
          <cell r="CX126" t="b">
            <v>0</v>
          </cell>
          <cell r="CZ126" t="b">
            <v>0</v>
          </cell>
          <cell r="DB126" t="b">
            <v>0</v>
          </cell>
          <cell r="DD126" t="b">
            <v>0</v>
          </cell>
          <cell r="DF126" t="b">
            <v>0</v>
          </cell>
          <cell r="DH126" t="b">
            <v>0</v>
          </cell>
          <cell r="DJ126" t="b">
            <v>0</v>
          </cell>
          <cell r="DL126" t="b">
            <v>0</v>
          </cell>
          <cell r="DN126" t="b">
            <v>0</v>
          </cell>
          <cell r="DP126" t="b">
            <v>0</v>
          </cell>
          <cell r="DV126">
            <v>0</v>
          </cell>
          <cell r="DX126">
            <v>0</v>
          </cell>
          <cell r="DZ126">
            <v>0</v>
          </cell>
          <cell r="EB126">
            <v>0</v>
          </cell>
          <cell r="ED126">
            <v>0</v>
          </cell>
          <cell r="EF126">
            <v>0</v>
          </cell>
          <cell r="EJ126">
            <v>0</v>
          </cell>
          <cell r="EL126">
            <v>0</v>
          </cell>
          <cell r="EN126">
            <v>0</v>
          </cell>
          <cell r="EP126">
            <v>0</v>
          </cell>
          <cell r="ER126">
            <v>0</v>
          </cell>
          <cell r="ET126">
            <v>0</v>
          </cell>
          <cell r="EX126">
            <v>0</v>
          </cell>
          <cell r="EZ126">
            <v>0</v>
          </cell>
          <cell r="FD126">
            <v>0</v>
          </cell>
          <cell r="FF126">
            <v>0</v>
          </cell>
        </row>
        <row r="127">
          <cell r="A127" t="str">
            <v>IndustryHeatKBHvand</v>
          </cell>
          <cell r="B127" t="str">
            <v>DK-East</v>
          </cell>
          <cell r="G127">
            <v>0</v>
          </cell>
          <cell r="H127">
            <v>1.4493391502213622</v>
          </cell>
          <cell r="N127">
            <v>9.1192419331928107</v>
          </cell>
          <cell r="AK127">
            <v>0</v>
          </cell>
          <cell r="AL127">
            <v>0</v>
          </cell>
          <cell r="AN127">
            <v>0</v>
          </cell>
          <cell r="AO127">
            <v>0</v>
          </cell>
          <cell r="AP127">
            <v>0</v>
          </cell>
          <cell r="AQ127">
            <v>0</v>
          </cell>
          <cell r="BG127" t="b">
            <v>0</v>
          </cell>
          <cell r="BO127" t="b">
            <v>0</v>
          </cell>
          <cell r="CA127" t="b">
            <v>0</v>
          </cell>
          <cell r="CB127" t="b">
            <v>0</v>
          </cell>
          <cell r="CD127" t="b">
            <v>0</v>
          </cell>
          <cell r="CE127" t="b">
            <v>0</v>
          </cell>
          <cell r="CG127" t="b">
            <v>0</v>
          </cell>
          <cell r="CH127" t="b">
            <v>0</v>
          </cell>
          <cell r="CP127">
            <v>0</v>
          </cell>
          <cell r="CT127" t="b">
            <v>0</v>
          </cell>
          <cell r="CV127" t="b">
            <v>0</v>
          </cell>
          <cell r="CX127" t="b">
            <v>0</v>
          </cell>
          <cell r="CZ127" t="b">
            <v>0</v>
          </cell>
          <cell r="DB127" t="b">
            <v>0</v>
          </cell>
          <cell r="DD127" t="b">
            <v>0</v>
          </cell>
          <cell r="DF127" t="b">
            <v>0</v>
          </cell>
          <cell r="DH127" t="b">
            <v>0</v>
          </cell>
          <cell r="DJ127" t="b">
            <v>0</v>
          </cell>
          <cell r="DL127" t="b">
            <v>0</v>
          </cell>
          <cell r="DN127" t="b">
            <v>0</v>
          </cell>
          <cell r="DP127" t="b">
            <v>0</v>
          </cell>
          <cell r="DV127">
            <v>0</v>
          </cell>
          <cell r="DX127">
            <v>0</v>
          </cell>
          <cell r="DZ127">
            <v>0</v>
          </cell>
          <cell r="EB127">
            <v>0</v>
          </cell>
          <cell r="ED127">
            <v>0</v>
          </cell>
          <cell r="EF127">
            <v>0</v>
          </cell>
          <cell r="EJ127">
            <v>0</v>
          </cell>
          <cell r="EL127">
            <v>0</v>
          </cell>
          <cell r="EN127">
            <v>0</v>
          </cell>
          <cell r="EP127">
            <v>0</v>
          </cell>
          <cell r="ER127">
            <v>0</v>
          </cell>
          <cell r="ET127">
            <v>0</v>
          </cell>
          <cell r="EX127">
            <v>0</v>
          </cell>
          <cell r="EZ127">
            <v>0</v>
          </cell>
          <cell r="FD127">
            <v>0</v>
          </cell>
          <cell r="FF127">
            <v>0</v>
          </cell>
        </row>
        <row r="128">
          <cell r="A128" t="str">
            <v>IndustryHeatKBHvand</v>
          </cell>
          <cell r="B128" t="str">
            <v>DK-East</v>
          </cell>
          <cell r="G128">
            <v>0</v>
          </cell>
          <cell r="H128">
            <v>1.4549022894755932</v>
          </cell>
          <cell r="N128">
            <v>9.1542452053804322</v>
          </cell>
          <cell r="AK128">
            <v>0</v>
          </cell>
          <cell r="AL128">
            <v>0</v>
          </cell>
          <cell r="AN128">
            <v>0</v>
          </cell>
          <cell r="AO128">
            <v>0</v>
          </cell>
          <cell r="AP128">
            <v>0</v>
          </cell>
          <cell r="AQ128">
            <v>0</v>
          </cell>
          <cell r="BG128" t="b">
            <v>0</v>
          </cell>
          <cell r="BO128" t="b">
            <v>0</v>
          </cell>
          <cell r="CA128" t="b">
            <v>0</v>
          </cell>
          <cell r="CB128" t="b">
            <v>0</v>
          </cell>
          <cell r="CD128" t="b">
            <v>0</v>
          </cell>
          <cell r="CE128" t="b">
            <v>0</v>
          </cell>
          <cell r="CG128" t="b">
            <v>0</v>
          </cell>
          <cell r="CH128" t="b">
            <v>0</v>
          </cell>
          <cell r="CP128">
            <v>0</v>
          </cell>
          <cell r="CT128" t="b">
            <v>0</v>
          </cell>
          <cell r="CV128" t="b">
            <v>0</v>
          </cell>
          <cell r="CX128" t="b">
            <v>0</v>
          </cell>
          <cell r="CZ128" t="b">
            <v>0</v>
          </cell>
          <cell r="DB128" t="b">
            <v>0</v>
          </cell>
          <cell r="DD128" t="b">
            <v>0</v>
          </cell>
          <cell r="DF128" t="b">
            <v>0</v>
          </cell>
          <cell r="DH128" t="b">
            <v>0</v>
          </cell>
          <cell r="DJ128" t="b">
            <v>0</v>
          </cell>
          <cell r="DL128" t="b">
            <v>0</v>
          </cell>
          <cell r="DN128" t="b">
            <v>0</v>
          </cell>
          <cell r="DP128" t="b">
            <v>0</v>
          </cell>
          <cell r="DV128">
            <v>0</v>
          </cell>
          <cell r="DX128">
            <v>0</v>
          </cell>
          <cell r="DZ128">
            <v>0</v>
          </cell>
          <cell r="EB128">
            <v>0</v>
          </cell>
          <cell r="ED128">
            <v>0</v>
          </cell>
          <cell r="EF128">
            <v>0</v>
          </cell>
          <cell r="EJ128">
            <v>0</v>
          </cell>
          <cell r="EL128">
            <v>0</v>
          </cell>
          <cell r="EN128">
            <v>0</v>
          </cell>
          <cell r="EP128">
            <v>0</v>
          </cell>
          <cell r="ER128">
            <v>0</v>
          </cell>
          <cell r="ET128">
            <v>0</v>
          </cell>
          <cell r="EX128">
            <v>0</v>
          </cell>
          <cell r="EZ128">
            <v>0</v>
          </cell>
          <cell r="FD128">
            <v>0</v>
          </cell>
          <cell r="FF128">
            <v>0</v>
          </cell>
        </row>
        <row r="129">
          <cell r="A129" t="str">
            <v>GeotermiKBHvand</v>
          </cell>
          <cell r="B129" t="str">
            <v>DK-East</v>
          </cell>
          <cell r="G129">
            <v>-13.043478260869566</v>
          </cell>
          <cell r="H129">
            <v>60</v>
          </cell>
          <cell r="AK129">
            <v>-60</v>
          </cell>
          <cell r="AL129">
            <v>0</v>
          </cell>
          <cell r="AN129">
            <v>0</v>
          </cell>
          <cell r="AO129">
            <v>0</v>
          </cell>
          <cell r="AP129">
            <v>0</v>
          </cell>
          <cell r="AQ129">
            <v>0</v>
          </cell>
          <cell r="BG129" t="b">
            <v>0</v>
          </cell>
          <cell r="BO129" t="b">
            <v>0</v>
          </cell>
          <cell r="CA129" t="b">
            <v>0</v>
          </cell>
          <cell r="CB129" t="b">
            <v>0</v>
          </cell>
          <cell r="CD129" t="b">
            <v>0</v>
          </cell>
          <cell r="CE129" t="b">
            <v>0</v>
          </cell>
          <cell r="CG129" t="b">
            <v>0</v>
          </cell>
          <cell r="CH129" t="b">
            <v>0</v>
          </cell>
          <cell r="CP129">
            <v>0</v>
          </cell>
          <cell r="CT129" t="b">
            <v>0</v>
          </cell>
          <cell r="CV129" t="b">
            <v>0</v>
          </cell>
          <cell r="CX129" t="b">
            <v>0</v>
          </cell>
          <cell r="CZ129" t="b">
            <v>0</v>
          </cell>
          <cell r="DB129" t="b">
            <v>0</v>
          </cell>
          <cell r="DD129" t="b">
            <v>0</v>
          </cell>
          <cell r="DF129" t="b">
            <v>0</v>
          </cell>
          <cell r="DH129" t="b">
            <v>0</v>
          </cell>
          <cell r="DJ129" t="b">
            <v>0</v>
          </cell>
          <cell r="DL129" t="b">
            <v>0</v>
          </cell>
          <cell r="DN129" t="b">
            <v>0</v>
          </cell>
          <cell r="DP129" t="b">
            <v>0</v>
          </cell>
          <cell r="DV129">
            <v>0</v>
          </cell>
          <cell r="DX129">
            <v>0</v>
          </cell>
          <cell r="DZ129">
            <v>0</v>
          </cell>
          <cell r="EB129">
            <v>0</v>
          </cell>
          <cell r="ED129">
            <v>0</v>
          </cell>
          <cell r="EF129">
            <v>0</v>
          </cell>
          <cell r="EJ129">
            <v>0</v>
          </cell>
          <cell r="EL129">
            <v>0</v>
          </cell>
          <cell r="EN129">
            <v>0</v>
          </cell>
          <cell r="EP129">
            <v>0</v>
          </cell>
          <cell r="ER129">
            <v>0</v>
          </cell>
          <cell r="ET129">
            <v>0</v>
          </cell>
          <cell r="EX129">
            <v>0</v>
          </cell>
          <cell r="EZ129">
            <v>0</v>
          </cell>
          <cell r="FD129">
            <v>0</v>
          </cell>
          <cell r="FF129">
            <v>0</v>
          </cell>
        </row>
        <row r="130">
          <cell r="A130" t="str">
            <v>GeotermiKBHvand2</v>
          </cell>
          <cell r="B130" t="str">
            <v>DK-East</v>
          </cell>
          <cell r="G130">
            <v>-16.521739130434785</v>
          </cell>
          <cell r="H130">
            <v>76</v>
          </cell>
          <cell r="AK130">
            <v>-76</v>
          </cell>
          <cell r="AL130">
            <v>0</v>
          </cell>
          <cell r="AN130">
            <v>0</v>
          </cell>
          <cell r="AO130">
            <v>0</v>
          </cell>
          <cell r="AP130">
            <v>0</v>
          </cell>
          <cell r="AQ130">
            <v>0</v>
          </cell>
          <cell r="BG130" t="b">
            <v>0</v>
          </cell>
          <cell r="BO130" t="b">
            <v>0</v>
          </cell>
          <cell r="CA130" t="b">
            <v>0</v>
          </cell>
          <cell r="CB130" t="b">
            <v>0</v>
          </cell>
          <cell r="CD130" t="b">
            <v>0</v>
          </cell>
          <cell r="CE130" t="b">
            <v>0</v>
          </cell>
          <cell r="CG130" t="b">
            <v>0</v>
          </cell>
          <cell r="CH130" t="b">
            <v>0</v>
          </cell>
          <cell r="CP130">
            <v>0</v>
          </cell>
          <cell r="CT130" t="b">
            <v>0</v>
          </cell>
          <cell r="CV130" t="b">
            <v>0</v>
          </cell>
          <cell r="CX130" t="b">
            <v>0</v>
          </cell>
          <cell r="CZ130" t="b">
            <v>0</v>
          </cell>
          <cell r="DB130" t="b">
            <v>0</v>
          </cell>
          <cell r="DD130" t="b">
            <v>0</v>
          </cell>
          <cell r="DF130" t="b">
            <v>0</v>
          </cell>
          <cell r="DH130" t="b">
            <v>0</v>
          </cell>
          <cell r="DJ130" t="b">
            <v>0</v>
          </cell>
          <cell r="DL130" t="b">
            <v>0</v>
          </cell>
          <cell r="DN130" t="b">
            <v>0</v>
          </cell>
          <cell r="DP130" t="b">
            <v>0</v>
          </cell>
          <cell r="DV130">
            <v>0</v>
          </cell>
          <cell r="DX130">
            <v>0</v>
          </cell>
          <cell r="DZ130">
            <v>0</v>
          </cell>
          <cell r="EB130">
            <v>0</v>
          </cell>
          <cell r="ED130">
            <v>0</v>
          </cell>
          <cell r="EF130">
            <v>0</v>
          </cell>
          <cell r="EJ130">
            <v>0</v>
          </cell>
          <cell r="EL130">
            <v>0</v>
          </cell>
          <cell r="EN130">
            <v>0</v>
          </cell>
          <cell r="EP130">
            <v>0</v>
          </cell>
          <cell r="ER130">
            <v>0</v>
          </cell>
          <cell r="ET130">
            <v>0</v>
          </cell>
          <cell r="EX130">
            <v>0</v>
          </cell>
          <cell r="EZ130">
            <v>0</v>
          </cell>
          <cell r="FD130">
            <v>0</v>
          </cell>
          <cell r="FF130">
            <v>0</v>
          </cell>
        </row>
        <row r="131">
          <cell r="A131" t="str">
            <v>AMV1</v>
          </cell>
          <cell r="B131" t="str">
            <v>DK-East</v>
          </cell>
          <cell r="G131">
            <v>128</v>
          </cell>
          <cell r="H131">
            <v>145</v>
          </cell>
          <cell r="AK131">
            <v>40.96</v>
          </cell>
          <cell r="AL131">
            <v>250.81081081081081</v>
          </cell>
          <cell r="AN131">
            <v>26.824999999999999</v>
          </cell>
          <cell r="AO131">
            <v>20.172800000000002</v>
          </cell>
          <cell r="AP131">
            <v>3180.8</v>
          </cell>
          <cell r="AQ131">
            <v>17.920000000000002</v>
          </cell>
          <cell r="BG131" t="b">
            <v>0</v>
          </cell>
          <cell r="BO131" t="b">
            <v>0</v>
          </cell>
          <cell r="CA131" t="b">
            <v>0</v>
          </cell>
          <cell r="CB131" t="b">
            <v>0</v>
          </cell>
          <cell r="CD131" t="b">
            <v>0</v>
          </cell>
          <cell r="CE131" t="b">
            <v>0</v>
          </cell>
          <cell r="CG131" t="b">
            <v>0</v>
          </cell>
          <cell r="CH131" t="b">
            <v>0</v>
          </cell>
          <cell r="CP131" t="str">
            <v>ECCOAEXC</v>
          </cell>
          <cell r="CT131" t="b">
            <v>0</v>
          </cell>
          <cell r="CV131" t="b">
            <v>0</v>
          </cell>
          <cell r="CX131" t="b">
            <v>0</v>
          </cell>
          <cell r="CZ131" t="b">
            <v>0</v>
          </cell>
          <cell r="DB131" t="b">
            <v>0</v>
          </cell>
          <cell r="DD131" t="b">
            <v>0</v>
          </cell>
          <cell r="DF131" t="b">
            <v>0</v>
          </cell>
          <cell r="DH131" t="b">
            <v>0</v>
          </cell>
          <cell r="DJ131" t="b">
            <v>0</v>
          </cell>
          <cell r="DL131" t="b">
            <v>0</v>
          </cell>
          <cell r="DN131" t="b">
            <v>0</v>
          </cell>
          <cell r="DP131" t="b">
            <v>0</v>
          </cell>
          <cell r="DV131">
            <v>0</v>
          </cell>
          <cell r="DX131">
            <v>0</v>
          </cell>
          <cell r="DZ131">
            <v>0</v>
          </cell>
          <cell r="EB131">
            <v>0</v>
          </cell>
          <cell r="ED131">
            <v>0</v>
          </cell>
          <cell r="EF131">
            <v>0</v>
          </cell>
          <cell r="EJ131">
            <v>0</v>
          </cell>
          <cell r="EL131">
            <v>0</v>
          </cell>
          <cell r="EN131">
            <v>0</v>
          </cell>
          <cell r="EP131">
            <v>0</v>
          </cell>
          <cell r="ER131">
            <v>0</v>
          </cell>
          <cell r="ET131">
            <v>0</v>
          </cell>
          <cell r="EX131">
            <v>0</v>
          </cell>
          <cell r="EZ131">
            <v>0</v>
          </cell>
          <cell r="FD131">
            <v>0</v>
          </cell>
          <cell r="FF131">
            <v>0</v>
          </cell>
        </row>
        <row r="132">
          <cell r="A132" t="str">
            <v>AMV1</v>
          </cell>
          <cell r="B132" t="str">
            <v>DK-East</v>
          </cell>
          <cell r="G132">
            <v>136</v>
          </cell>
          <cell r="H132">
            <v>190</v>
          </cell>
          <cell r="AK132">
            <v>45.423999999999999</v>
          </cell>
          <cell r="AL132">
            <v>354.52513966480444</v>
          </cell>
          <cell r="AN132">
            <v>34.01</v>
          </cell>
          <cell r="AO132">
            <v>21.433600000000002</v>
          </cell>
          <cell r="AP132">
            <v>3379.6000000000004</v>
          </cell>
          <cell r="AQ132">
            <v>19.040000000000003</v>
          </cell>
          <cell r="BG132" t="b">
            <v>0</v>
          </cell>
          <cell r="BO132" t="b">
            <v>0</v>
          </cell>
          <cell r="CA132" t="b">
            <v>0</v>
          </cell>
          <cell r="CB132" t="b">
            <v>0</v>
          </cell>
          <cell r="CD132" t="b">
            <v>0</v>
          </cell>
          <cell r="CE132" t="b">
            <v>0</v>
          </cell>
          <cell r="CG132" t="b">
            <v>0</v>
          </cell>
          <cell r="CH132" t="b">
            <v>0</v>
          </cell>
          <cell r="CP132" t="str">
            <v>ECCOAEXC</v>
          </cell>
          <cell r="CT132" t="b">
            <v>0</v>
          </cell>
          <cell r="CV132" t="b">
            <v>0</v>
          </cell>
          <cell r="CX132" t="b">
            <v>0</v>
          </cell>
          <cell r="CZ132" t="b">
            <v>0</v>
          </cell>
          <cell r="DB132" t="b">
            <v>0</v>
          </cell>
          <cell r="DD132" t="b">
            <v>0</v>
          </cell>
          <cell r="DF132" t="b">
            <v>0</v>
          </cell>
          <cell r="DH132" t="b">
            <v>0</v>
          </cell>
          <cell r="DJ132" t="b">
            <v>0</v>
          </cell>
          <cell r="DL132" t="b">
            <v>0</v>
          </cell>
          <cell r="DN132" t="b">
            <v>0</v>
          </cell>
          <cell r="DP132" t="b">
            <v>0</v>
          </cell>
          <cell r="DV132">
            <v>0</v>
          </cell>
          <cell r="DX132">
            <v>0</v>
          </cell>
          <cell r="DZ132">
            <v>0</v>
          </cell>
          <cell r="EB132">
            <v>0</v>
          </cell>
          <cell r="ED132">
            <v>0</v>
          </cell>
          <cell r="EF132">
            <v>0</v>
          </cell>
          <cell r="EJ132">
            <v>0</v>
          </cell>
          <cell r="EL132">
            <v>0</v>
          </cell>
          <cell r="EN132">
            <v>0</v>
          </cell>
          <cell r="EP132">
            <v>0</v>
          </cell>
          <cell r="ER132">
            <v>0</v>
          </cell>
          <cell r="ET132">
            <v>0</v>
          </cell>
          <cell r="EX132">
            <v>0</v>
          </cell>
          <cell r="EZ132">
            <v>0</v>
          </cell>
          <cell r="FD132">
            <v>0</v>
          </cell>
          <cell r="FF132">
            <v>0</v>
          </cell>
        </row>
        <row r="133">
          <cell r="A133" t="str">
            <v>AMV1</v>
          </cell>
          <cell r="B133" t="str">
            <v>DK-East</v>
          </cell>
          <cell r="G133">
            <v>136</v>
          </cell>
          <cell r="H133">
            <v>190</v>
          </cell>
          <cell r="AK133">
            <v>45.423999999999999</v>
          </cell>
          <cell r="AL133">
            <v>354.52513966480444</v>
          </cell>
          <cell r="AN133">
            <v>34.01</v>
          </cell>
          <cell r="AO133">
            <v>21.433600000000002</v>
          </cell>
          <cell r="AP133">
            <v>3379.6000000000004</v>
          </cell>
          <cell r="AQ133">
            <v>19.040000000000003</v>
          </cell>
          <cell r="BG133" t="b">
            <v>0</v>
          </cell>
          <cell r="BO133" t="b">
            <v>0</v>
          </cell>
          <cell r="CA133" t="b">
            <v>0</v>
          </cell>
          <cell r="CB133" t="b">
            <v>0</v>
          </cell>
          <cell r="CD133" t="b">
            <v>0</v>
          </cell>
          <cell r="CE133" t="b">
            <v>0</v>
          </cell>
          <cell r="CG133" t="b">
            <v>0</v>
          </cell>
          <cell r="CH133" t="b">
            <v>0</v>
          </cell>
          <cell r="CP133" t="str">
            <v>ECCOAEXC</v>
          </cell>
          <cell r="CT133" t="b">
            <v>0</v>
          </cell>
          <cell r="CV133" t="b">
            <v>0</v>
          </cell>
          <cell r="CX133" t="b">
            <v>0</v>
          </cell>
          <cell r="CZ133" t="b">
            <v>0</v>
          </cell>
          <cell r="DB133" t="b">
            <v>0</v>
          </cell>
          <cell r="DD133" t="b">
            <v>0</v>
          </cell>
          <cell r="DF133" t="b">
            <v>0</v>
          </cell>
          <cell r="DH133" t="b">
            <v>0</v>
          </cell>
          <cell r="DJ133" t="b">
            <v>0</v>
          </cell>
          <cell r="DL133" t="b">
            <v>0</v>
          </cell>
          <cell r="DN133" t="b">
            <v>0</v>
          </cell>
          <cell r="DP133" t="b">
            <v>0</v>
          </cell>
          <cell r="DV133">
            <v>0</v>
          </cell>
          <cell r="DX133">
            <v>0</v>
          </cell>
          <cell r="DZ133">
            <v>0</v>
          </cell>
          <cell r="EB133">
            <v>0</v>
          </cell>
          <cell r="ED133">
            <v>0</v>
          </cell>
          <cell r="EF133">
            <v>0</v>
          </cell>
          <cell r="EJ133">
            <v>0</v>
          </cell>
          <cell r="EL133">
            <v>0</v>
          </cell>
          <cell r="EN133">
            <v>0</v>
          </cell>
          <cell r="EP133">
            <v>0</v>
          </cell>
          <cell r="ER133">
            <v>0</v>
          </cell>
          <cell r="ET133">
            <v>0</v>
          </cell>
          <cell r="EX133">
            <v>0</v>
          </cell>
          <cell r="EZ133">
            <v>0</v>
          </cell>
          <cell r="FD133">
            <v>0</v>
          </cell>
          <cell r="FF133">
            <v>0</v>
          </cell>
        </row>
        <row r="134">
          <cell r="A134" t="str">
            <v>AMV2</v>
          </cell>
          <cell r="B134" t="str">
            <v>DK-East</v>
          </cell>
          <cell r="G134">
            <v>128</v>
          </cell>
          <cell r="H134">
            <v>145</v>
          </cell>
          <cell r="AK134">
            <v>42.24</v>
          </cell>
          <cell r="AL134">
            <v>258.64864864864865</v>
          </cell>
          <cell r="AN134">
            <v>26.824999999999999</v>
          </cell>
          <cell r="AO134">
            <v>20.172800000000002</v>
          </cell>
          <cell r="AP134">
            <v>3180.8</v>
          </cell>
          <cell r="AQ134">
            <v>17.920000000000002</v>
          </cell>
          <cell r="BG134" t="b">
            <v>0</v>
          </cell>
          <cell r="BO134" t="b">
            <v>0</v>
          </cell>
          <cell r="CA134" t="b">
            <v>0</v>
          </cell>
          <cell r="CB134" t="b">
            <v>0</v>
          </cell>
          <cell r="CD134" t="b">
            <v>0</v>
          </cell>
          <cell r="CE134" t="b">
            <v>0</v>
          </cell>
          <cell r="CG134" t="b">
            <v>0</v>
          </cell>
          <cell r="CH134" t="b">
            <v>0</v>
          </cell>
          <cell r="CP134" t="str">
            <v>ECCOAEXC</v>
          </cell>
          <cell r="CT134" t="b">
            <v>0</v>
          </cell>
          <cell r="CV134" t="b">
            <v>0</v>
          </cell>
          <cell r="CX134" t="b">
            <v>0</v>
          </cell>
          <cell r="CZ134" t="b">
            <v>0</v>
          </cell>
          <cell r="DB134" t="b">
            <v>0</v>
          </cell>
          <cell r="DD134" t="b">
            <v>0</v>
          </cell>
          <cell r="DF134" t="b">
            <v>0</v>
          </cell>
          <cell r="DH134" t="b">
            <v>0</v>
          </cell>
          <cell r="DJ134" t="b">
            <v>0</v>
          </cell>
          <cell r="DL134" t="b">
            <v>0</v>
          </cell>
          <cell r="DN134" t="b">
            <v>0</v>
          </cell>
          <cell r="DP134" t="b">
            <v>0</v>
          </cell>
          <cell r="DV134">
            <v>0</v>
          </cell>
          <cell r="DX134">
            <v>0</v>
          </cell>
          <cell r="DZ134">
            <v>0</v>
          </cell>
          <cell r="EB134">
            <v>0</v>
          </cell>
          <cell r="ED134">
            <v>0</v>
          </cell>
          <cell r="EF134">
            <v>0</v>
          </cell>
          <cell r="EJ134">
            <v>0</v>
          </cell>
          <cell r="EL134">
            <v>0</v>
          </cell>
          <cell r="EN134">
            <v>0</v>
          </cell>
          <cell r="EP134">
            <v>0</v>
          </cell>
          <cell r="ER134">
            <v>0</v>
          </cell>
          <cell r="ET134">
            <v>0</v>
          </cell>
          <cell r="EX134">
            <v>0</v>
          </cell>
          <cell r="EZ134">
            <v>0</v>
          </cell>
          <cell r="FD134">
            <v>0</v>
          </cell>
          <cell r="FF134">
            <v>0</v>
          </cell>
        </row>
        <row r="135">
          <cell r="A135" t="str">
            <v>AMV2</v>
          </cell>
          <cell r="B135" t="str">
            <v>DK-East</v>
          </cell>
          <cell r="G135">
            <v>136</v>
          </cell>
          <cell r="H135">
            <v>190</v>
          </cell>
          <cell r="AK135">
            <v>47.463999999999999</v>
          </cell>
          <cell r="AL135">
            <v>370.44692737430171</v>
          </cell>
          <cell r="AN135">
            <v>34.01</v>
          </cell>
          <cell r="AO135">
            <v>21.433600000000002</v>
          </cell>
          <cell r="AP135">
            <v>3379.6000000000004</v>
          </cell>
          <cell r="AQ135">
            <v>19.040000000000003</v>
          </cell>
          <cell r="BG135" t="b">
            <v>0</v>
          </cell>
          <cell r="BO135" t="b">
            <v>0</v>
          </cell>
          <cell r="CA135" t="b">
            <v>0</v>
          </cell>
          <cell r="CB135" t="b">
            <v>0</v>
          </cell>
          <cell r="CD135" t="b">
            <v>0</v>
          </cell>
          <cell r="CE135" t="b">
            <v>0</v>
          </cell>
          <cell r="CG135" t="b">
            <v>0</v>
          </cell>
          <cell r="CH135" t="b">
            <v>0</v>
          </cell>
          <cell r="CP135" t="str">
            <v>ECCOAEXC</v>
          </cell>
          <cell r="CT135" t="b">
            <v>0</v>
          </cell>
          <cell r="CV135" t="b">
            <v>0</v>
          </cell>
          <cell r="CX135" t="b">
            <v>0</v>
          </cell>
          <cell r="CZ135" t="b">
            <v>0</v>
          </cell>
          <cell r="DB135" t="b">
            <v>0</v>
          </cell>
          <cell r="DD135" t="b">
            <v>0</v>
          </cell>
          <cell r="DF135" t="b">
            <v>0</v>
          </cell>
          <cell r="DH135" t="b">
            <v>0</v>
          </cell>
          <cell r="DJ135" t="b">
            <v>0</v>
          </cell>
          <cell r="DL135" t="b">
            <v>0</v>
          </cell>
          <cell r="DN135" t="b">
            <v>0</v>
          </cell>
          <cell r="DP135" t="b">
            <v>0</v>
          </cell>
          <cell r="DV135">
            <v>0</v>
          </cell>
          <cell r="DX135">
            <v>0</v>
          </cell>
          <cell r="DZ135">
            <v>0</v>
          </cell>
          <cell r="EB135">
            <v>0</v>
          </cell>
          <cell r="ED135">
            <v>0</v>
          </cell>
          <cell r="EF135">
            <v>0</v>
          </cell>
          <cell r="EJ135">
            <v>0</v>
          </cell>
          <cell r="EL135">
            <v>0</v>
          </cell>
          <cell r="EN135">
            <v>0</v>
          </cell>
          <cell r="EP135">
            <v>0</v>
          </cell>
          <cell r="ER135">
            <v>0</v>
          </cell>
          <cell r="ET135">
            <v>0</v>
          </cell>
          <cell r="EX135">
            <v>0</v>
          </cell>
          <cell r="EZ135">
            <v>0</v>
          </cell>
          <cell r="FD135">
            <v>0</v>
          </cell>
          <cell r="FF135">
            <v>0</v>
          </cell>
        </row>
        <row r="136">
          <cell r="A136" t="str">
            <v>AMV2</v>
          </cell>
          <cell r="B136" t="str">
            <v>DK-East</v>
          </cell>
          <cell r="G136">
            <v>136</v>
          </cell>
          <cell r="H136">
            <v>190</v>
          </cell>
          <cell r="AK136">
            <v>47.463999999999999</v>
          </cell>
          <cell r="AL136">
            <v>370.44692737430171</v>
          </cell>
          <cell r="AN136">
            <v>34.01</v>
          </cell>
          <cell r="AO136">
            <v>21.433600000000002</v>
          </cell>
          <cell r="AP136">
            <v>3379.6000000000004</v>
          </cell>
          <cell r="AQ136">
            <v>19.040000000000003</v>
          </cell>
          <cell r="BG136" t="b">
            <v>0</v>
          </cell>
          <cell r="BO136" t="b">
            <v>0</v>
          </cell>
          <cell r="CA136" t="b">
            <v>0</v>
          </cell>
          <cell r="CB136" t="b">
            <v>0</v>
          </cell>
          <cell r="CD136" t="b">
            <v>0</v>
          </cell>
          <cell r="CE136" t="b">
            <v>0</v>
          </cell>
          <cell r="CG136" t="b">
            <v>0</v>
          </cell>
          <cell r="CH136" t="b">
            <v>0</v>
          </cell>
          <cell r="CP136" t="str">
            <v>ECCOAEXC</v>
          </cell>
          <cell r="CT136" t="b">
            <v>0</v>
          </cell>
          <cell r="CV136" t="b">
            <v>0</v>
          </cell>
          <cell r="CX136" t="b">
            <v>0</v>
          </cell>
          <cell r="CZ136" t="b">
            <v>0</v>
          </cell>
          <cell r="DB136" t="b">
            <v>0</v>
          </cell>
          <cell r="DD136" t="b">
            <v>0</v>
          </cell>
          <cell r="DF136" t="b">
            <v>0</v>
          </cell>
          <cell r="DH136" t="b">
            <v>0</v>
          </cell>
          <cell r="DJ136" t="b">
            <v>0</v>
          </cell>
          <cell r="DL136" t="b">
            <v>0</v>
          </cell>
          <cell r="DN136" t="b">
            <v>0</v>
          </cell>
          <cell r="DP136" t="b">
            <v>0</v>
          </cell>
          <cell r="DV136">
            <v>0</v>
          </cell>
          <cell r="DX136">
            <v>0</v>
          </cell>
          <cell r="DZ136">
            <v>0</v>
          </cell>
          <cell r="EB136">
            <v>0</v>
          </cell>
          <cell r="ED136">
            <v>0</v>
          </cell>
          <cell r="EF136">
            <v>0</v>
          </cell>
          <cell r="EJ136">
            <v>0</v>
          </cell>
          <cell r="EL136">
            <v>0</v>
          </cell>
          <cell r="EN136">
            <v>0</v>
          </cell>
          <cell r="EP136">
            <v>0</v>
          </cell>
          <cell r="ER136">
            <v>0</v>
          </cell>
          <cell r="ET136">
            <v>0</v>
          </cell>
          <cell r="EX136">
            <v>0</v>
          </cell>
          <cell r="EZ136">
            <v>0</v>
          </cell>
          <cell r="FD136">
            <v>0</v>
          </cell>
          <cell r="FF136">
            <v>0</v>
          </cell>
        </row>
        <row r="137">
          <cell r="A137" t="str">
            <v>AMV2_Halm</v>
          </cell>
          <cell r="B137" t="str">
            <v>DK-East</v>
          </cell>
          <cell r="G137">
            <v>89.76</v>
          </cell>
          <cell r="H137">
            <v>125.4</v>
          </cell>
          <cell r="AK137">
            <v>24.055680000000002</v>
          </cell>
          <cell r="AL137">
            <v>187.7497206703911</v>
          </cell>
          <cell r="AN137">
            <v>22.4466</v>
          </cell>
          <cell r="AO137">
            <v>14.900160000000005</v>
          </cell>
          <cell r="AP137">
            <v>2962.0800000000004</v>
          </cell>
          <cell r="AQ137">
            <v>12.566400000000002</v>
          </cell>
          <cell r="BG137" t="b">
            <v>0</v>
          </cell>
          <cell r="BO137" t="b">
            <v>0</v>
          </cell>
          <cell r="CA137" t="b">
            <v>0</v>
          </cell>
          <cell r="CB137" t="b">
            <v>0</v>
          </cell>
          <cell r="CD137" t="b">
            <v>0</v>
          </cell>
          <cell r="CE137" t="b">
            <v>0</v>
          </cell>
          <cell r="CG137" t="b">
            <v>0</v>
          </cell>
          <cell r="CH137" t="b">
            <v>0</v>
          </cell>
          <cell r="CP137" t="str">
            <v>ECWPEEXC</v>
          </cell>
          <cell r="CT137" t="b">
            <v>0</v>
          </cell>
          <cell r="CV137" t="b">
            <v>0</v>
          </cell>
          <cell r="CX137" t="b">
            <v>0</v>
          </cell>
          <cell r="CZ137" t="b">
            <v>0</v>
          </cell>
          <cell r="DB137" t="b">
            <v>0</v>
          </cell>
          <cell r="DD137" t="b">
            <v>0</v>
          </cell>
          <cell r="DF137" t="b">
            <v>0</v>
          </cell>
          <cell r="DH137" t="b">
            <v>0</v>
          </cell>
          <cell r="DJ137" t="b">
            <v>0</v>
          </cell>
          <cell r="DL137" t="b">
            <v>0</v>
          </cell>
          <cell r="DN137" t="b">
            <v>0</v>
          </cell>
          <cell r="DP137" t="b">
            <v>0</v>
          </cell>
          <cell r="DV137">
            <v>0</v>
          </cell>
          <cell r="DX137">
            <v>0</v>
          </cell>
          <cell r="DZ137">
            <v>0</v>
          </cell>
          <cell r="EB137">
            <v>0</v>
          </cell>
          <cell r="ED137">
            <v>0</v>
          </cell>
          <cell r="EF137">
            <v>0</v>
          </cell>
          <cell r="EJ137">
            <v>0</v>
          </cell>
          <cell r="EL137">
            <v>0</v>
          </cell>
          <cell r="EN137">
            <v>0</v>
          </cell>
          <cell r="EP137">
            <v>0</v>
          </cell>
          <cell r="ER137">
            <v>0</v>
          </cell>
          <cell r="ET137">
            <v>0</v>
          </cell>
          <cell r="EX137">
            <v>0</v>
          </cell>
          <cell r="EZ137">
            <v>0</v>
          </cell>
          <cell r="FD137">
            <v>0</v>
          </cell>
          <cell r="FF137">
            <v>0</v>
          </cell>
        </row>
        <row r="138">
          <cell r="A138" t="str">
            <v>AMV2_Halm</v>
          </cell>
          <cell r="B138" t="str">
            <v>DK-East</v>
          </cell>
          <cell r="G138">
            <v>89.76</v>
          </cell>
          <cell r="H138">
            <v>125.4</v>
          </cell>
          <cell r="AK138">
            <v>24.055680000000002</v>
          </cell>
          <cell r="AL138">
            <v>187.7497206703911</v>
          </cell>
          <cell r="AN138">
            <v>22.4466</v>
          </cell>
          <cell r="AO138">
            <v>14.900160000000005</v>
          </cell>
          <cell r="AP138">
            <v>2962.0800000000004</v>
          </cell>
          <cell r="AQ138">
            <v>12.566400000000002</v>
          </cell>
          <cell r="BG138" t="b">
            <v>0</v>
          </cell>
          <cell r="BO138" t="b">
            <v>0</v>
          </cell>
          <cell r="CA138" t="b">
            <v>0</v>
          </cell>
          <cell r="CB138" t="b">
            <v>0</v>
          </cell>
          <cell r="CD138" t="b">
            <v>0</v>
          </cell>
          <cell r="CE138" t="b">
            <v>0</v>
          </cell>
          <cell r="CG138" t="b">
            <v>0</v>
          </cell>
          <cell r="CH138" t="b">
            <v>0</v>
          </cell>
          <cell r="CP138" t="str">
            <v>ECWPEEXC</v>
          </cell>
          <cell r="CT138" t="b">
            <v>0</v>
          </cell>
          <cell r="CV138" t="b">
            <v>0</v>
          </cell>
          <cell r="CX138" t="b">
            <v>0</v>
          </cell>
          <cell r="CZ138" t="b">
            <v>0</v>
          </cell>
          <cell r="DB138" t="b">
            <v>0</v>
          </cell>
          <cell r="DD138" t="b">
            <v>0</v>
          </cell>
          <cell r="DF138" t="b">
            <v>0</v>
          </cell>
          <cell r="DH138" t="b">
            <v>0</v>
          </cell>
          <cell r="DJ138" t="b">
            <v>0</v>
          </cell>
          <cell r="DL138" t="b">
            <v>0</v>
          </cell>
          <cell r="DN138" t="b">
            <v>0</v>
          </cell>
          <cell r="DP138" t="b">
            <v>0</v>
          </cell>
          <cell r="DV138">
            <v>0</v>
          </cell>
          <cell r="DX138">
            <v>0</v>
          </cell>
          <cell r="DZ138">
            <v>0</v>
          </cell>
          <cell r="EB138">
            <v>0</v>
          </cell>
          <cell r="ED138">
            <v>0</v>
          </cell>
          <cell r="EF138">
            <v>0</v>
          </cell>
          <cell r="EJ138">
            <v>0</v>
          </cell>
          <cell r="EL138">
            <v>0</v>
          </cell>
          <cell r="EN138">
            <v>0</v>
          </cell>
          <cell r="EP138">
            <v>0</v>
          </cell>
          <cell r="ER138">
            <v>0</v>
          </cell>
          <cell r="ET138">
            <v>0</v>
          </cell>
          <cell r="EX138">
            <v>0</v>
          </cell>
          <cell r="EZ138">
            <v>0</v>
          </cell>
          <cell r="FD138">
            <v>0</v>
          </cell>
          <cell r="FF138">
            <v>0</v>
          </cell>
        </row>
        <row r="139">
          <cell r="A139" t="str">
            <v>AMV3</v>
          </cell>
          <cell r="B139" t="str">
            <v>DK-East</v>
          </cell>
          <cell r="G139">
            <v>250</v>
          </cell>
          <cell r="H139">
            <v>330</v>
          </cell>
          <cell r="AK139">
            <v>101</v>
          </cell>
          <cell r="AL139">
            <v>1257.7358490566041</v>
          </cell>
          <cell r="AN139">
            <v>34.979999999999997</v>
          </cell>
          <cell r="AO139">
            <v>39.400000000000006</v>
          </cell>
          <cell r="AP139">
            <v>6212.5</v>
          </cell>
          <cell r="AQ139">
            <v>35</v>
          </cell>
          <cell r="BG139" t="b">
            <v>0</v>
          </cell>
          <cell r="BO139" t="b">
            <v>0</v>
          </cell>
          <cell r="CA139" t="b">
            <v>0</v>
          </cell>
          <cell r="CB139" t="b">
            <v>0</v>
          </cell>
          <cell r="CD139" t="b">
            <v>0</v>
          </cell>
          <cell r="CE139" t="b">
            <v>0</v>
          </cell>
          <cell r="CG139" t="b">
            <v>0</v>
          </cell>
          <cell r="CH139" t="b">
            <v>0</v>
          </cell>
          <cell r="CP139" t="str">
            <v>ECCOAEXC</v>
          </cell>
          <cell r="CT139" t="b">
            <v>0</v>
          </cell>
          <cell r="CV139" t="b">
            <v>0</v>
          </cell>
          <cell r="CX139" t="b">
            <v>0</v>
          </cell>
          <cell r="CZ139" t="b">
            <v>0</v>
          </cell>
          <cell r="DB139" t="b">
            <v>0</v>
          </cell>
          <cell r="DD139" t="b">
            <v>0</v>
          </cell>
          <cell r="DF139" t="b">
            <v>0</v>
          </cell>
          <cell r="DH139" t="b">
            <v>0</v>
          </cell>
          <cell r="DJ139" t="b">
            <v>0</v>
          </cell>
          <cell r="DL139" t="b">
            <v>0</v>
          </cell>
          <cell r="DN139" t="b">
            <v>0</v>
          </cell>
          <cell r="DP139" t="b">
            <v>0</v>
          </cell>
          <cell r="DV139">
            <v>0</v>
          </cell>
          <cell r="DX139">
            <v>0</v>
          </cell>
          <cell r="DZ139">
            <v>0</v>
          </cell>
          <cell r="EB139">
            <v>0</v>
          </cell>
          <cell r="ED139">
            <v>0</v>
          </cell>
          <cell r="EF139">
            <v>0</v>
          </cell>
          <cell r="EJ139">
            <v>0</v>
          </cell>
          <cell r="EL139">
            <v>0</v>
          </cell>
          <cell r="EN139">
            <v>0</v>
          </cell>
          <cell r="EP139">
            <v>0</v>
          </cell>
          <cell r="ER139">
            <v>0</v>
          </cell>
          <cell r="ET139">
            <v>0</v>
          </cell>
          <cell r="EX139">
            <v>0</v>
          </cell>
          <cell r="EZ139">
            <v>0</v>
          </cell>
          <cell r="FD139">
            <v>0</v>
          </cell>
          <cell r="FF139">
            <v>0</v>
          </cell>
        </row>
        <row r="140">
          <cell r="A140" t="str">
            <v>AMV3</v>
          </cell>
          <cell r="B140" t="str">
            <v>DK-East</v>
          </cell>
          <cell r="G140">
            <v>250</v>
          </cell>
          <cell r="H140">
            <v>330</v>
          </cell>
          <cell r="AK140">
            <v>101</v>
          </cell>
          <cell r="AL140">
            <v>1257.7358490566041</v>
          </cell>
          <cell r="AN140">
            <v>34.979999999999997</v>
          </cell>
          <cell r="AO140">
            <v>39.400000000000006</v>
          </cell>
          <cell r="AP140">
            <v>6212.5</v>
          </cell>
          <cell r="AQ140">
            <v>35</v>
          </cell>
          <cell r="BG140" t="b">
            <v>0</v>
          </cell>
          <cell r="BO140" t="b">
            <v>0</v>
          </cell>
          <cell r="CA140" t="b">
            <v>0</v>
          </cell>
          <cell r="CB140" t="b">
            <v>0</v>
          </cell>
          <cell r="CD140" t="b">
            <v>0</v>
          </cell>
          <cell r="CE140" t="b">
            <v>0</v>
          </cell>
          <cell r="CG140" t="b">
            <v>0</v>
          </cell>
          <cell r="CH140" t="b">
            <v>0</v>
          </cell>
          <cell r="CP140" t="str">
            <v>ECCOAEXC</v>
          </cell>
          <cell r="CT140" t="b">
            <v>0</v>
          </cell>
          <cell r="CV140" t="b">
            <v>0</v>
          </cell>
          <cell r="CX140" t="b">
            <v>0</v>
          </cell>
          <cell r="CZ140" t="b">
            <v>0</v>
          </cell>
          <cell r="DB140" t="b">
            <v>0</v>
          </cell>
          <cell r="DD140" t="b">
            <v>0</v>
          </cell>
          <cell r="DF140" t="b">
            <v>0</v>
          </cell>
          <cell r="DH140" t="b">
            <v>0</v>
          </cell>
          <cell r="DJ140" t="b">
            <v>0</v>
          </cell>
          <cell r="DL140" t="b">
            <v>0</v>
          </cell>
          <cell r="DN140" t="b">
            <v>0</v>
          </cell>
          <cell r="DP140" t="b">
            <v>0</v>
          </cell>
          <cell r="DV140">
            <v>0</v>
          </cell>
          <cell r="DX140">
            <v>0</v>
          </cell>
          <cell r="DZ140">
            <v>0</v>
          </cell>
          <cell r="EB140">
            <v>0</v>
          </cell>
          <cell r="ED140">
            <v>0</v>
          </cell>
          <cell r="EF140">
            <v>0</v>
          </cell>
          <cell r="EJ140">
            <v>0</v>
          </cell>
          <cell r="EL140">
            <v>0</v>
          </cell>
          <cell r="EN140">
            <v>0</v>
          </cell>
          <cell r="EP140">
            <v>0</v>
          </cell>
          <cell r="ER140">
            <v>0</v>
          </cell>
          <cell r="ET140">
            <v>0</v>
          </cell>
          <cell r="EX140">
            <v>0</v>
          </cell>
          <cell r="EZ140">
            <v>0</v>
          </cell>
          <cell r="FD140">
            <v>0</v>
          </cell>
          <cell r="FF140">
            <v>0</v>
          </cell>
        </row>
        <row r="141">
          <cell r="A141" t="str">
            <v>AMV3</v>
          </cell>
          <cell r="B141" t="str">
            <v>DK-East</v>
          </cell>
          <cell r="G141">
            <v>250</v>
          </cell>
          <cell r="H141">
            <v>330</v>
          </cell>
          <cell r="AK141">
            <v>101</v>
          </cell>
          <cell r="AL141">
            <v>1257.7358490566041</v>
          </cell>
          <cell r="AN141">
            <v>34.979999999999997</v>
          </cell>
          <cell r="AO141">
            <v>39.400000000000006</v>
          </cell>
          <cell r="AP141">
            <v>6212.5</v>
          </cell>
          <cell r="AQ141">
            <v>35</v>
          </cell>
          <cell r="BG141" t="b">
            <v>0</v>
          </cell>
          <cell r="BO141" t="b">
            <v>0</v>
          </cell>
          <cell r="CA141" t="b">
            <v>0</v>
          </cell>
          <cell r="CB141" t="b">
            <v>0</v>
          </cell>
          <cell r="CD141" t="b">
            <v>0</v>
          </cell>
          <cell r="CE141" t="b">
            <v>0</v>
          </cell>
          <cell r="CG141" t="b">
            <v>0</v>
          </cell>
          <cell r="CH141" t="b">
            <v>0</v>
          </cell>
          <cell r="CP141" t="str">
            <v>ECCOAEXC</v>
          </cell>
          <cell r="CT141" t="b">
            <v>0</v>
          </cell>
          <cell r="CV141" t="b">
            <v>0</v>
          </cell>
          <cell r="CX141" t="b">
            <v>0</v>
          </cell>
          <cell r="CZ141" t="b">
            <v>0</v>
          </cell>
          <cell r="DB141" t="b">
            <v>0</v>
          </cell>
          <cell r="DD141" t="b">
            <v>0</v>
          </cell>
          <cell r="DF141" t="b">
            <v>0</v>
          </cell>
          <cell r="DH141" t="b">
            <v>0</v>
          </cell>
          <cell r="DJ141" t="b">
            <v>0</v>
          </cell>
          <cell r="DL141" t="b">
            <v>0</v>
          </cell>
          <cell r="DN141" t="b">
            <v>0</v>
          </cell>
          <cell r="DP141" t="b">
            <v>0</v>
          </cell>
          <cell r="DV141">
            <v>0</v>
          </cell>
          <cell r="DX141">
            <v>0</v>
          </cell>
          <cell r="DZ141">
            <v>0</v>
          </cell>
          <cell r="EB141">
            <v>0</v>
          </cell>
          <cell r="ED141">
            <v>0</v>
          </cell>
          <cell r="EF141">
            <v>0</v>
          </cell>
          <cell r="EJ141">
            <v>0</v>
          </cell>
          <cell r="EL141">
            <v>0</v>
          </cell>
          <cell r="EN141">
            <v>0</v>
          </cell>
          <cell r="EP141">
            <v>0</v>
          </cell>
          <cell r="ER141">
            <v>0</v>
          </cell>
          <cell r="ET141">
            <v>0</v>
          </cell>
          <cell r="EX141">
            <v>0</v>
          </cell>
          <cell r="EZ141">
            <v>0</v>
          </cell>
          <cell r="FD141">
            <v>0</v>
          </cell>
          <cell r="FF141">
            <v>0</v>
          </cell>
        </row>
        <row r="142">
          <cell r="A142" t="str">
            <v>AMV3</v>
          </cell>
          <cell r="B142" t="str">
            <v>DK-East</v>
          </cell>
          <cell r="G142">
            <v>250</v>
          </cell>
          <cell r="H142">
            <v>330</v>
          </cell>
          <cell r="AK142">
            <v>101</v>
          </cell>
          <cell r="AL142">
            <v>1257.7358490566041</v>
          </cell>
          <cell r="AN142">
            <v>34.979999999999997</v>
          </cell>
          <cell r="AO142">
            <v>39.400000000000006</v>
          </cell>
          <cell r="AP142">
            <v>6212.5</v>
          </cell>
          <cell r="AQ142">
            <v>35</v>
          </cell>
          <cell r="BG142" t="b">
            <v>0</v>
          </cell>
          <cell r="BO142" t="b">
            <v>0</v>
          </cell>
          <cell r="CA142" t="b">
            <v>0</v>
          </cell>
          <cell r="CB142" t="b">
            <v>0</v>
          </cell>
          <cell r="CD142" t="b">
            <v>0</v>
          </cell>
          <cell r="CE142" t="b">
            <v>0</v>
          </cell>
          <cell r="CG142" t="b">
            <v>0</v>
          </cell>
          <cell r="CH142" t="b">
            <v>0</v>
          </cell>
          <cell r="CT142" t="b">
            <v>0</v>
          </cell>
          <cell r="CV142" t="b">
            <v>0</v>
          </cell>
          <cell r="CX142" t="b">
            <v>0</v>
          </cell>
          <cell r="CZ142" t="b">
            <v>0</v>
          </cell>
          <cell r="DB142" t="b">
            <v>0</v>
          </cell>
          <cell r="DD142" t="b">
            <v>0</v>
          </cell>
          <cell r="DF142" t="b">
            <v>0</v>
          </cell>
          <cell r="DH142" t="b">
            <v>0</v>
          </cell>
          <cell r="DJ142" t="b">
            <v>0</v>
          </cell>
          <cell r="DL142" t="b">
            <v>0</v>
          </cell>
          <cell r="DN142" t="b">
            <v>0</v>
          </cell>
          <cell r="DP142" t="b">
            <v>0</v>
          </cell>
          <cell r="DV142">
            <v>0</v>
          </cell>
          <cell r="DX142">
            <v>0</v>
          </cell>
          <cell r="DZ142">
            <v>0</v>
          </cell>
          <cell r="EB142">
            <v>0</v>
          </cell>
          <cell r="ED142">
            <v>0</v>
          </cell>
          <cell r="EF142">
            <v>0</v>
          </cell>
          <cell r="EJ142">
            <v>0</v>
          </cell>
          <cell r="EL142">
            <v>0</v>
          </cell>
          <cell r="EN142">
            <v>0</v>
          </cell>
          <cell r="EP142">
            <v>0</v>
          </cell>
          <cell r="ER142">
            <v>0</v>
          </cell>
          <cell r="ET142">
            <v>0</v>
          </cell>
          <cell r="EX142">
            <v>0</v>
          </cell>
          <cell r="EZ142">
            <v>0</v>
          </cell>
          <cell r="FD142">
            <v>0</v>
          </cell>
          <cell r="FF142">
            <v>0</v>
          </cell>
        </row>
        <row r="143">
          <cell r="A143" t="str">
            <v>AMV3_Renoveret</v>
          </cell>
          <cell r="B143" t="str">
            <v>DK-East</v>
          </cell>
          <cell r="G143">
            <v>300</v>
          </cell>
          <cell r="H143">
            <v>402.14477211796248</v>
          </cell>
          <cell r="AK143">
            <v>127.20000000000002</v>
          </cell>
          <cell r="AL143">
            <v>1608.5790884718501</v>
          </cell>
          <cell r="AN143">
            <v>42.627345844504021</v>
          </cell>
          <cell r="AO143">
            <v>47.280000000000008</v>
          </cell>
          <cell r="AP143">
            <v>7455</v>
          </cell>
          <cell r="AQ143">
            <v>42.000000000000007</v>
          </cell>
          <cell r="BG143" t="b">
            <v>0</v>
          </cell>
          <cell r="BO143" t="b">
            <v>0</v>
          </cell>
          <cell r="CA143" t="b">
            <v>0</v>
          </cell>
          <cell r="CB143" t="b">
            <v>0</v>
          </cell>
          <cell r="CD143" t="b">
            <v>0</v>
          </cell>
          <cell r="CE143" t="b">
            <v>0</v>
          </cell>
          <cell r="CG143" t="b">
            <v>0</v>
          </cell>
          <cell r="CH143" t="b">
            <v>0</v>
          </cell>
          <cell r="CP143" t="str">
            <v>ECXXXEXC</v>
          </cell>
          <cell r="CT143" t="b">
            <v>0</v>
          </cell>
          <cell r="CV143" t="b">
            <v>0</v>
          </cell>
          <cell r="CX143" t="b">
            <v>0</v>
          </cell>
          <cell r="CZ143" t="b">
            <v>0</v>
          </cell>
          <cell r="DB143" t="b">
            <v>0</v>
          </cell>
          <cell r="DD143" t="b">
            <v>0</v>
          </cell>
          <cell r="DF143" t="b">
            <v>0</v>
          </cell>
          <cell r="DH143" t="b">
            <v>0</v>
          </cell>
          <cell r="DJ143" t="b">
            <v>0</v>
          </cell>
          <cell r="DL143" t="b">
            <v>0</v>
          </cell>
          <cell r="DN143" t="b">
            <v>0</v>
          </cell>
          <cell r="DP143" t="b">
            <v>0</v>
          </cell>
          <cell r="DV143">
            <v>0</v>
          </cell>
          <cell r="DX143">
            <v>0</v>
          </cell>
          <cell r="DZ143">
            <v>0</v>
          </cell>
          <cell r="EB143">
            <v>0</v>
          </cell>
          <cell r="ED143">
            <v>0</v>
          </cell>
          <cell r="EF143">
            <v>0</v>
          </cell>
          <cell r="EJ143">
            <v>0</v>
          </cell>
          <cell r="EL143">
            <v>0</v>
          </cell>
          <cell r="EN143">
            <v>0</v>
          </cell>
          <cell r="EP143">
            <v>0</v>
          </cell>
          <cell r="ER143">
            <v>0</v>
          </cell>
          <cell r="ET143">
            <v>0</v>
          </cell>
          <cell r="EX143">
            <v>0</v>
          </cell>
          <cell r="EZ143">
            <v>0</v>
          </cell>
          <cell r="FD143">
            <v>0</v>
          </cell>
          <cell r="FF143">
            <v>0</v>
          </cell>
        </row>
        <row r="144">
          <cell r="A144" t="str">
            <v>AVV1</v>
          </cell>
          <cell r="B144" t="str">
            <v>DK-East</v>
          </cell>
          <cell r="G144">
            <v>250</v>
          </cell>
          <cell r="H144">
            <v>330</v>
          </cell>
          <cell r="AK144">
            <v>99.5</v>
          </cell>
          <cell r="AL144">
            <v>1239.056603773585</v>
          </cell>
          <cell r="AN144">
            <v>34.979999999999997</v>
          </cell>
          <cell r="AO144">
            <v>39.400000000000006</v>
          </cell>
          <cell r="AP144">
            <v>6212.5</v>
          </cell>
          <cell r="AQ144">
            <v>35</v>
          </cell>
          <cell r="BG144" t="b">
            <v>0</v>
          </cell>
          <cell r="BO144" t="b">
            <v>0</v>
          </cell>
          <cell r="CA144" t="b">
            <v>0</v>
          </cell>
          <cell r="CB144" t="b">
            <v>0</v>
          </cell>
          <cell r="CD144" t="b">
            <v>0</v>
          </cell>
          <cell r="CE144" t="b">
            <v>0</v>
          </cell>
          <cell r="CG144" t="b">
            <v>0</v>
          </cell>
          <cell r="CH144" t="b">
            <v>0</v>
          </cell>
          <cell r="CP144" t="str">
            <v>ECCOAEXC</v>
          </cell>
          <cell r="CT144" t="b">
            <v>0</v>
          </cell>
          <cell r="CV144" t="b">
            <v>0</v>
          </cell>
          <cell r="CX144" t="b">
            <v>0</v>
          </cell>
          <cell r="CZ144" t="b">
            <v>0</v>
          </cell>
          <cell r="DB144" t="b">
            <v>0</v>
          </cell>
          <cell r="DD144" t="b">
            <v>0</v>
          </cell>
          <cell r="DF144" t="b">
            <v>0</v>
          </cell>
          <cell r="DH144" t="b">
            <v>0</v>
          </cell>
          <cell r="DJ144" t="b">
            <v>0</v>
          </cell>
          <cell r="DL144" t="b">
            <v>0</v>
          </cell>
          <cell r="DN144" t="b">
            <v>0</v>
          </cell>
          <cell r="DP144" t="b">
            <v>0</v>
          </cell>
          <cell r="DV144">
            <v>0</v>
          </cell>
          <cell r="DX144">
            <v>0</v>
          </cell>
          <cell r="DZ144">
            <v>0</v>
          </cell>
          <cell r="EB144">
            <v>0</v>
          </cell>
          <cell r="ED144">
            <v>0</v>
          </cell>
          <cell r="EF144">
            <v>0</v>
          </cell>
          <cell r="EJ144">
            <v>0</v>
          </cell>
          <cell r="EL144">
            <v>0</v>
          </cell>
          <cell r="EN144">
            <v>0</v>
          </cell>
          <cell r="EP144">
            <v>0</v>
          </cell>
          <cell r="ER144">
            <v>0</v>
          </cell>
          <cell r="ET144">
            <v>0</v>
          </cell>
          <cell r="EX144">
            <v>0</v>
          </cell>
          <cell r="EZ144">
            <v>0</v>
          </cell>
          <cell r="FD144">
            <v>0</v>
          </cell>
          <cell r="FF144">
            <v>0</v>
          </cell>
        </row>
        <row r="145">
          <cell r="A145" t="str">
            <v>AVV1</v>
          </cell>
          <cell r="B145" t="str">
            <v>DK-East</v>
          </cell>
          <cell r="G145">
            <v>249</v>
          </cell>
          <cell r="H145">
            <v>330</v>
          </cell>
          <cell r="AK145">
            <v>99.102000000000004</v>
          </cell>
          <cell r="AL145">
            <v>1239.056603773585</v>
          </cell>
          <cell r="AN145">
            <v>34.979999999999997</v>
          </cell>
          <cell r="AO145">
            <v>39.242400000000004</v>
          </cell>
          <cell r="AP145">
            <v>6187.6500000000005</v>
          </cell>
          <cell r="AQ145">
            <v>34.860000000000007</v>
          </cell>
          <cell r="BG145" t="b">
            <v>0</v>
          </cell>
          <cell r="BO145" t="b">
            <v>0</v>
          </cell>
          <cell r="CA145" t="b">
            <v>0</v>
          </cell>
          <cell r="CB145" t="b">
            <v>0</v>
          </cell>
          <cell r="CD145" t="b">
            <v>0</v>
          </cell>
          <cell r="CE145" t="b">
            <v>0</v>
          </cell>
          <cell r="CG145" t="b">
            <v>0</v>
          </cell>
          <cell r="CH145" t="b">
            <v>0</v>
          </cell>
          <cell r="CP145" t="str">
            <v>ECCOAEXC</v>
          </cell>
          <cell r="CT145" t="b">
            <v>0</v>
          </cell>
          <cell r="CV145" t="b">
            <v>0</v>
          </cell>
          <cell r="CX145" t="b">
            <v>0</v>
          </cell>
          <cell r="CZ145" t="b">
            <v>0</v>
          </cell>
          <cell r="DB145" t="b">
            <v>0</v>
          </cell>
          <cell r="DD145" t="b">
            <v>0</v>
          </cell>
          <cell r="DF145" t="b">
            <v>0</v>
          </cell>
          <cell r="DH145" t="b">
            <v>0</v>
          </cell>
          <cell r="DJ145" t="b">
            <v>0</v>
          </cell>
          <cell r="DL145" t="b">
            <v>0</v>
          </cell>
          <cell r="DN145" t="b">
            <v>0</v>
          </cell>
          <cell r="DP145" t="b">
            <v>0</v>
          </cell>
          <cell r="DV145">
            <v>0</v>
          </cell>
          <cell r="DX145">
            <v>0</v>
          </cell>
          <cell r="DZ145">
            <v>0</v>
          </cell>
          <cell r="EB145">
            <v>0</v>
          </cell>
          <cell r="ED145">
            <v>0</v>
          </cell>
          <cell r="EF145">
            <v>0</v>
          </cell>
          <cell r="EJ145">
            <v>0</v>
          </cell>
          <cell r="EL145">
            <v>0</v>
          </cell>
          <cell r="EN145">
            <v>0</v>
          </cell>
          <cell r="EP145">
            <v>0</v>
          </cell>
          <cell r="ER145">
            <v>0</v>
          </cell>
          <cell r="ET145">
            <v>0</v>
          </cell>
          <cell r="EX145">
            <v>0</v>
          </cell>
          <cell r="EZ145">
            <v>0</v>
          </cell>
          <cell r="FD145">
            <v>0</v>
          </cell>
          <cell r="FF145">
            <v>0</v>
          </cell>
        </row>
        <row r="146">
          <cell r="A146" t="str">
            <v>AVV1</v>
          </cell>
          <cell r="B146" t="str">
            <v>DK-East</v>
          </cell>
          <cell r="G146">
            <v>249</v>
          </cell>
          <cell r="H146">
            <v>330</v>
          </cell>
          <cell r="AK146">
            <v>99.102000000000004</v>
          </cell>
          <cell r="AL146">
            <v>1239.056603773585</v>
          </cell>
          <cell r="AN146">
            <v>34.979999999999997</v>
          </cell>
          <cell r="AO146">
            <v>39.242400000000004</v>
          </cell>
          <cell r="AP146">
            <v>6187.6500000000005</v>
          </cell>
          <cell r="AQ146">
            <v>34.860000000000007</v>
          </cell>
          <cell r="BG146" t="b">
            <v>0</v>
          </cell>
          <cell r="BO146" t="b">
            <v>0</v>
          </cell>
          <cell r="CA146" t="b">
            <v>0</v>
          </cell>
          <cell r="CB146" t="b">
            <v>0</v>
          </cell>
          <cell r="CD146" t="b">
            <v>0</v>
          </cell>
          <cell r="CE146" t="b">
            <v>0</v>
          </cell>
          <cell r="CG146" t="b">
            <v>0</v>
          </cell>
          <cell r="CH146" t="b">
            <v>0</v>
          </cell>
          <cell r="CP146" t="str">
            <v>ECCOAEXC</v>
          </cell>
          <cell r="CT146" t="b">
            <v>0</v>
          </cell>
          <cell r="CV146" t="b">
            <v>0</v>
          </cell>
          <cell r="CX146" t="b">
            <v>0</v>
          </cell>
          <cell r="CZ146" t="b">
            <v>0</v>
          </cell>
          <cell r="DB146" t="b">
            <v>0</v>
          </cell>
          <cell r="DD146" t="b">
            <v>0</v>
          </cell>
          <cell r="DF146" t="b">
            <v>0</v>
          </cell>
          <cell r="DH146" t="b">
            <v>0</v>
          </cell>
          <cell r="DJ146" t="b">
            <v>0</v>
          </cell>
          <cell r="DL146" t="b">
            <v>0</v>
          </cell>
          <cell r="DN146" t="b">
            <v>0</v>
          </cell>
          <cell r="DP146" t="b">
            <v>0</v>
          </cell>
          <cell r="DV146">
            <v>0</v>
          </cell>
          <cell r="DX146">
            <v>0</v>
          </cell>
          <cell r="DZ146">
            <v>0</v>
          </cell>
          <cell r="EB146">
            <v>0</v>
          </cell>
          <cell r="ED146">
            <v>0</v>
          </cell>
          <cell r="EF146">
            <v>0</v>
          </cell>
          <cell r="EJ146">
            <v>0</v>
          </cell>
          <cell r="EL146">
            <v>0</v>
          </cell>
          <cell r="EN146">
            <v>0</v>
          </cell>
          <cell r="EP146">
            <v>0</v>
          </cell>
          <cell r="ER146">
            <v>0</v>
          </cell>
          <cell r="ET146">
            <v>0</v>
          </cell>
          <cell r="EX146">
            <v>0</v>
          </cell>
          <cell r="EZ146">
            <v>0</v>
          </cell>
          <cell r="FD146">
            <v>0</v>
          </cell>
          <cell r="FF146">
            <v>0</v>
          </cell>
        </row>
        <row r="147">
          <cell r="A147" t="str">
            <v>AVV1</v>
          </cell>
          <cell r="B147" t="str">
            <v>DK-East</v>
          </cell>
          <cell r="G147">
            <v>249</v>
          </cell>
          <cell r="H147">
            <v>330</v>
          </cell>
          <cell r="AK147">
            <v>99.102000000000004</v>
          </cell>
          <cell r="AL147">
            <v>1239.056603773585</v>
          </cell>
          <cell r="AN147">
            <v>34.979999999999997</v>
          </cell>
          <cell r="AO147">
            <v>39.242400000000004</v>
          </cell>
          <cell r="AP147">
            <v>6187.6500000000005</v>
          </cell>
          <cell r="AQ147">
            <v>34.860000000000007</v>
          </cell>
          <cell r="BG147" t="b">
            <v>0</v>
          </cell>
          <cell r="BO147" t="b">
            <v>0</v>
          </cell>
          <cell r="CA147" t="b">
            <v>0</v>
          </cell>
          <cell r="CB147" t="b">
            <v>0</v>
          </cell>
          <cell r="CD147" t="b">
            <v>0</v>
          </cell>
          <cell r="CE147" t="b">
            <v>0</v>
          </cell>
          <cell r="CG147" t="b">
            <v>0</v>
          </cell>
          <cell r="CH147" t="b">
            <v>0</v>
          </cell>
          <cell r="CP147" t="str">
            <v>ECCOAEXC</v>
          </cell>
          <cell r="CT147" t="b">
            <v>0</v>
          </cell>
          <cell r="CV147" t="b">
            <v>0</v>
          </cell>
          <cell r="CX147" t="b">
            <v>0</v>
          </cell>
          <cell r="CZ147" t="b">
            <v>0</v>
          </cell>
          <cell r="DB147" t="b">
            <v>0</v>
          </cell>
          <cell r="DD147" t="b">
            <v>0</v>
          </cell>
          <cell r="DF147" t="b">
            <v>0</v>
          </cell>
          <cell r="DH147" t="b">
            <v>0</v>
          </cell>
          <cell r="DJ147" t="b">
            <v>0</v>
          </cell>
          <cell r="DL147" t="b">
            <v>0</v>
          </cell>
          <cell r="DN147" t="b">
            <v>0</v>
          </cell>
          <cell r="DP147" t="b">
            <v>0</v>
          </cell>
          <cell r="DV147">
            <v>0</v>
          </cell>
          <cell r="DX147">
            <v>0</v>
          </cell>
          <cell r="DZ147">
            <v>0</v>
          </cell>
          <cell r="EB147">
            <v>0</v>
          </cell>
          <cell r="ED147">
            <v>0</v>
          </cell>
          <cell r="EF147">
            <v>0</v>
          </cell>
          <cell r="EJ147">
            <v>0</v>
          </cell>
          <cell r="EL147">
            <v>0</v>
          </cell>
          <cell r="EN147">
            <v>0</v>
          </cell>
          <cell r="EP147">
            <v>0</v>
          </cell>
          <cell r="ER147">
            <v>0</v>
          </cell>
          <cell r="ET147">
            <v>0</v>
          </cell>
          <cell r="EX147">
            <v>0</v>
          </cell>
          <cell r="EZ147">
            <v>0</v>
          </cell>
          <cell r="FD147">
            <v>0</v>
          </cell>
          <cell r="FF147">
            <v>0</v>
          </cell>
        </row>
        <row r="148">
          <cell r="A148" t="str">
            <v>AVV1</v>
          </cell>
          <cell r="B148" t="str">
            <v>DK-East</v>
          </cell>
          <cell r="G148">
            <v>249</v>
          </cell>
          <cell r="H148">
            <v>330</v>
          </cell>
          <cell r="AK148">
            <v>99.102000000000004</v>
          </cell>
          <cell r="AL148">
            <v>1239.056603773585</v>
          </cell>
          <cell r="AN148">
            <v>34.979999999999997</v>
          </cell>
          <cell r="AO148">
            <v>39.242400000000004</v>
          </cell>
          <cell r="AP148">
            <v>6187.6500000000005</v>
          </cell>
          <cell r="AQ148">
            <v>34.860000000000007</v>
          </cell>
          <cell r="BG148" t="b">
            <v>0</v>
          </cell>
          <cell r="BO148" t="b">
            <v>0</v>
          </cell>
          <cell r="CA148" t="b">
            <v>0</v>
          </cell>
          <cell r="CB148" t="b">
            <v>0</v>
          </cell>
          <cell r="CD148" t="b">
            <v>0</v>
          </cell>
          <cell r="CE148" t="b">
            <v>0</v>
          </cell>
          <cell r="CG148" t="b">
            <v>0</v>
          </cell>
          <cell r="CH148" t="b">
            <v>0</v>
          </cell>
          <cell r="CT148" t="b">
            <v>0</v>
          </cell>
          <cell r="CV148" t="b">
            <v>0</v>
          </cell>
          <cell r="CX148" t="b">
            <v>0</v>
          </cell>
          <cell r="CZ148" t="b">
            <v>0</v>
          </cell>
          <cell r="DB148" t="b">
            <v>0</v>
          </cell>
          <cell r="DD148" t="b">
            <v>0</v>
          </cell>
          <cell r="DF148" t="b">
            <v>0</v>
          </cell>
          <cell r="DH148" t="b">
            <v>0</v>
          </cell>
          <cell r="DJ148" t="b">
            <v>0</v>
          </cell>
          <cell r="DL148" t="b">
            <v>0</v>
          </cell>
          <cell r="DN148" t="b">
            <v>0</v>
          </cell>
          <cell r="DP148" t="b">
            <v>0</v>
          </cell>
          <cell r="DV148">
            <v>0</v>
          </cell>
          <cell r="DX148">
            <v>0</v>
          </cell>
          <cell r="DZ148">
            <v>0</v>
          </cell>
          <cell r="EB148">
            <v>0</v>
          </cell>
          <cell r="ED148">
            <v>0</v>
          </cell>
          <cell r="EF148">
            <v>0</v>
          </cell>
          <cell r="EJ148">
            <v>0</v>
          </cell>
          <cell r="EL148">
            <v>0</v>
          </cell>
          <cell r="EN148">
            <v>0</v>
          </cell>
          <cell r="EP148">
            <v>0</v>
          </cell>
          <cell r="ER148">
            <v>0</v>
          </cell>
          <cell r="ET148">
            <v>0</v>
          </cell>
          <cell r="EX148">
            <v>0</v>
          </cell>
          <cell r="EZ148">
            <v>0</v>
          </cell>
          <cell r="FD148">
            <v>0</v>
          </cell>
          <cell r="FF148">
            <v>0</v>
          </cell>
        </row>
        <row r="149">
          <cell r="A149" t="str">
            <v>AVV1_Renoveret</v>
          </cell>
          <cell r="B149" t="str">
            <v>DK-East</v>
          </cell>
          <cell r="G149">
            <v>300</v>
          </cell>
          <cell r="H149">
            <v>402.14477211796248</v>
          </cell>
          <cell r="AK149">
            <v>125.4</v>
          </cell>
          <cell r="AL149">
            <v>1585.8161768425314</v>
          </cell>
          <cell r="AN149">
            <v>42.627345844504021</v>
          </cell>
          <cell r="AO149">
            <v>47.280000000000008</v>
          </cell>
          <cell r="AP149">
            <v>7455</v>
          </cell>
          <cell r="AQ149">
            <v>42.000000000000007</v>
          </cell>
          <cell r="BG149" t="b">
            <v>0</v>
          </cell>
          <cell r="BO149" t="b">
            <v>0</v>
          </cell>
          <cell r="CA149" t="b">
            <v>0</v>
          </cell>
          <cell r="CB149" t="b">
            <v>0</v>
          </cell>
          <cell r="CD149" t="b">
            <v>0</v>
          </cell>
          <cell r="CE149" t="b">
            <v>0</v>
          </cell>
          <cell r="CG149" t="b">
            <v>0</v>
          </cell>
          <cell r="CH149" t="b">
            <v>0</v>
          </cell>
          <cell r="CP149" t="str">
            <v>ECXXXEXC</v>
          </cell>
          <cell r="CT149" t="b">
            <v>0</v>
          </cell>
          <cell r="CV149" t="b">
            <v>0</v>
          </cell>
          <cell r="CX149" t="b">
            <v>0</v>
          </cell>
          <cell r="CZ149" t="b">
            <v>0</v>
          </cell>
          <cell r="DB149" t="b">
            <v>0</v>
          </cell>
          <cell r="DD149" t="b">
            <v>0</v>
          </cell>
          <cell r="DF149" t="b">
            <v>0</v>
          </cell>
          <cell r="DH149" t="b">
            <v>0</v>
          </cell>
          <cell r="DJ149" t="b">
            <v>0</v>
          </cell>
          <cell r="DL149" t="b">
            <v>0</v>
          </cell>
          <cell r="DN149" t="b">
            <v>0</v>
          </cell>
          <cell r="DP149" t="b">
            <v>0</v>
          </cell>
          <cell r="DV149">
            <v>0</v>
          </cell>
          <cell r="DX149">
            <v>0</v>
          </cell>
          <cell r="DZ149">
            <v>0</v>
          </cell>
          <cell r="EB149">
            <v>0</v>
          </cell>
          <cell r="ED149">
            <v>0</v>
          </cell>
          <cell r="EF149">
            <v>0</v>
          </cell>
          <cell r="EJ149">
            <v>0</v>
          </cell>
          <cell r="EL149">
            <v>0</v>
          </cell>
          <cell r="EN149">
            <v>0</v>
          </cell>
          <cell r="EP149">
            <v>0</v>
          </cell>
          <cell r="ER149">
            <v>0</v>
          </cell>
          <cell r="ET149">
            <v>0</v>
          </cell>
          <cell r="EX149">
            <v>0</v>
          </cell>
          <cell r="EZ149">
            <v>0</v>
          </cell>
          <cell r="FD149">
            <v>0</v>
          </cell>
          <cell r="FF149">
            <v>0</v>
          </cell>
        </row>
        <row r="150">
          <cell r="A150" t="str">
            <v>AVV2</v>
          </cell>
          <cell r="B150" t="str">
            <v>DK-East</v>
          </cell>
          <cell r="G150">
            <v>503</v>
          </cell>
          <cell r="H150">
            <v>520</v>
          </cell>
          <cell r="AK150">
            <v>222.82900000000001</v>
          </cell>
          <cell r="AL150">
            <v>1535.7333333333336</v>
          </cell>
          <cell r="AN150">
            <v>78</v>
          </cell>
          <cell r="AO150">
            <v>258.36487134187638</v>
          </cell>
          <cell r="AP150">
            <v>11317.5</v>
          </cell>
          <cell r="AQ150">
            <v>70.42</v>
          </cell>
          <cell r="BG150" t="b">
            <v>0</v>
          </cell>
          <cell r="BO150" t="b">
            <v>0</v>
          </cell>
          <cell r="CA150" t="b">
            <v>0</v>
          </cell>
          <cell r="CB150" t="b">
            <v>0</v>
          </cell>
          <cell r="CD150" t="b">
            <v>0</v>
          </cell>
          <cell r="CE150" t="b">
            <v>0</v>
          </cell>
          <cell r="CG150" t="b">
            <v>0</v>
          </cell>
          <cell r="CH150" t="b">
            <v>0</v>
          </cell>
          <cell r="CP150" t="str">
            <v>ECGASEXC</v>
          </cell>
          <cell r="CT150" t="b">
            <v>0</v>
          </cell>
          <cell r="CV150" t="b">
            <v>0</v>
          </cell>
          <cell r="CX150" t="b">
            <v>0</v>
          </cell>
          <cell r="CZ150" t="b">
            <v>0</v>
          </cell>
          <cell r="DB150" t="b">
            <v>0</v>
          </cell>
          <cell r="DD150" t="b">
            <v>0</v>
          </cell>
          <cell r="DF150" t="b">
            <v>0</v>
          </cell>
          <cell r="DH150" t="b">
            <v>0</v>
          </cell>
          <cell r="DJ150" t="b">
            <v>0</v>
          </cell>
          <cell r="DL150" t="b">
            <v>0</v>
          </cell>
          <cell r="DN150" t="b">
            <v>0</v>
          </cell>
          <cell r="DP150" t="b">
            <v>0</v>
          </cell>
          <cell r="DV150">
            <v>0</v>
          </cell>
          <cell r="DX150">
            <v>0</v>
          </cell>
          <cell r="DZ150">
            <v>0</v>
          </cell>
          <cell r="EB150">
            <v>0</v>
          </cell>
          <cell r="ED150">
            <v>0</v>
          </cell>
          <cell r="EF150">
            <v>0</v>
          </cell>
          <cell r="EJ150">
            <v>0</v>
          </cell>
          <cell r="EL150">
            <v>0</v>
          </cell>
          <cell r="EN150">
            <v>0</v>
          </cell>
          <cell r="EP150">
            <v>0</v>
          </cell>
          <cell r="ER150">
            <v>0</v>
          </cell>
          <cell r="ET150">
            <v>0</v>
          </cell>
          <cell r="EX150">
            <v>0</v>
          </cell>
          <cell r="EZ150">
            <v>0</v>
          </cell>
          <cell r="FD150">
            <v>0</v>
          </cell>
          <cell r="FF150">
            <v>0</v>
          </cell>
        </row>
        <row r="151">
          <cell r="A151" t="str">
            <v>AVV2</v>
          </cell>
          <cell r="B151" t="str">
            <v>DK-East</v>
          </cell>
          <cell r="G151">
            <v>560</v>
          </cell>
          <cell r="H151">
            <v>570</v>
          </cell>
          <cell r="AK151">
            <v>248.08</v>
          </cell>
          <cell r="AL151">
            <v>1683.4</v>
          </cell>
          <cell r="AN151">
            <v>85.5</v>
          </cell>
          <cell r="AO151">
            <v>284.67479910825205</v>
          </cell>
          <cell r="AP151">
            <v>11536</v>
          </cell>
          <cell r="AQ151">
            <v>78.400000000000006</v>
          </cell>
          <cell r="BG151" t="b">
            <v>0</v>
          </cell>
          <cell r="BO151" t="b">
            <v>0</v>
          </cell>
          <cell r="CA151" t="b">
            <v>0</v>
          </cell>
          <cell r="CB151" t="b">
            <v>0</v>
          </cell>
          <cell r="CD151" t="b">
            <v>0</v>
          </cell>
          <cell r="CE151" t="b">
            <v>0</v>
          </cell>
          <cell r="CG151" t="b">
            <v>0</v>
          </cell>
          <cell r="CH151" t="b">
            <v>0</v>
          </cell>
          <cell r="CP151" t="str">
            <v>ECGASEXC</v>
          </cell>
          <cell r="CT151" t="b">
            <v>0</v>
          </cell>
          <cell r="CV151" t="b">
            <v>0</v>
          </cell>
          <cell r="CX151" t="b">
            <v>0</v>
          </cell>
          <cell r="CZ151" t="b">
            <v>0</v>
          </cell>
          <cell r="DB151" t="b">
            <v>0</v>
          </cell>
          <cell r="DD151" t="b">
            <v>0</v>
          </cell>
          <cell r="DF151" t="b">
            <v>0</v>
          </cell>
          <cell r="DH151" t="b">
            <v>0</v>
          </cell>
          <cell r="DJ151" t="b">
            <v>0</v>
          </cell>
          <cell r="DL151" t="b">
            <v>0</v>
          </cell>
          <cell r="DN151" t="b">
            <v>0</v>
          </cell>
          <cell r="DP151" t="b">
            <v>0</v>
          </cell>
          <cell r="DV151">
            <v>0</v>
          </cell>
          <cell r="DX151">
            <v>0</v>
          </cell>
          <cell r="DZ151">
            <v>0</v>
          </cell>
          <cell r="EB151">
            <v>0</v>
          </cell>
          <cell r="ED151">
            <v>0</v>
          </cell>
          <cell r="EF151">
            <v>0</v>
          </cell>
          <cell r="EJ151">
            <v>0</v>
          </cell>
          <cell r="EL151">
            <v>0</v>
          </cell>
          <cell r="EN151">
            <v>0</v>
          </cell>
          <cell r="EP151">
            <v>0</v>
          </cell>
          <cell r="ER151">
            <v>0</v>
          </cell>
          <cell r="ET151">
            <v>0</v>
          </cell>
          <cell r="EX151">
            <v>0</v>
          </cell>
          <cell r="EZ151">
            <v>0</v>
          </cell>
          <cell r="FD151">
            <v>0</v>
          </cell>
          <cell r="FF151">
            <v>0</v>
          </cell>
        </row>
        <row r="152">
          <cell r="A152" t="str">
            <v>AVV2</v>
          </cell>
          <cell r="B152" t="str">
            <v>DK-East</v>
          </cell>
          <cell r="G152">
            <v>560</v>
          </cell>
          <cell r="H152">
            <v>570</v>
          </cell>
          <cell r="AK152">
            <v>248.08</v>
          </cell>
          <cell r="AL152">
            <v>1683.4</v>
          </cell>
          <cell r="AN152">
            <v>85.5</v>
          </cell>
          <cell r="AO152">
            <v>280.19479910825203</v>
          </cell>
          <cell r="AP152">
            <v>11760</v>
          </cell>
          <cell r="AQ152">
            <v>78.400000000000006</v>
          </cell>
          <cell r="BG152" t="b">
            <v>0</v>
          </cell>
          <cell r="BO152" t="b">
            <v>0</v>
          </cell>
          <cell r="CA152" t="b">
            <v>0</v>
          </cell>
          <cell r="CB152" t="b">
            <v>0</v>
          </cell>
          <cell r="CD152" t="b">
            <v>0</v>
          </cell>
          <cell r="CE152" t="b">
            <v>0</v>
          </cell>
          <cell r="CG152" t="b">
            <v>0</v>
          </cell>
          <cell r="CH152" t="b">
            <v>0</v>
          </cell>
          <cell r="CP152" t="str">
            <v>ECGASEXC</v>
          </cell>
          <cell r="CT152" t="b">
            <v>0</v>
          </cell>
          <cell r="CV152" t="b">
            <v>0</v>
          </cell>
          <cell r="CX152" t="b">
            <v>0</v>
          </cell>
          <cell r="CZ152" t="b">
            <v>0</v>
          </cell>
          <cell r="DB152" t="b">
            <v>0</v>
          </cell>
          <cell r="DD152" t="b">
            <v>0</v>
          </cell>
          <cell r="DF152" t="b">
            <v>0</v>
          </cell>
          <cell r="DH152" t="b">
            <v>0</v>
          </cell>
          <cell r="DJ152" t="b">
            <v>0</v>
          </cell>
          <cell r="DL152" t="b">
            <v>0</v>
          </cell>
          <cell r="DN152" t="b">
            <v>0</v>
          </cell>
          <cell r="DP152" t="b">
            <v>0</v>
          </cell>
          <cell r="DV152">
            <v>0</v>
          </cell>
          <cell r="DX152">
            <v>0</v>
          </cell>
          <cell r="DZ152">
            <v>0</v>
          </cell>
          <cell r="EB152">
            <v>0</v>
          </cell>
          <cell r="ED152">
            <v>0</v>
          </cell>
          <cell r="EF152">
            <v>0</v>
          </cell>
          <cell r="EJ152">
            <v>0</v>
          </cell>
          <cell r="EL152">
            <v>0</v>
          </cell>
          <cell r="EN152">
            <v>0</v>
          </cell>
          <cell r="EP152">
            <v>0</v>
          </cell>
          <cell r="ER152">
            <v>0</v>
          </cell>
          <cell r="ET152">
            <v>0</v>
          </cell>
          <cell r="EX152">
            <v>0</v>
          </cell>
          <cell r="EZ152">
            <v>0</v>
          </cell>
          <cell r="FD152">
            <v>0</v>
          </cell>
          <cell r="FF152">
            <v>0</v>
          </cell>
        </row>
        <row r="153">
          <cell r="A153" t="str">
            <v>AVV2</v>
          </cell>
          <cell r="B153" t="str">
            <v>DK-East</v>
          </cell>
          <cell r="G153">
            <v>560</v>
          </cell>
          <cell r="H153">
            <v>570</v>
          </cell>
          <cell r="AK153">
            <v>248.08</v>
          </cell>
          <cell r="AL153">
            <v>1683.4</v>
          </cell>
          <cell r="AN153">
            <v>85.5</v>
          </cell>
          <cell r="AO153">
            <v>280.19479910825203</v>
          </cell>
          <cell r="AP153">
            <v>11760</v>
          </cell>
          <cell r="AQ153">
            <v>78.400000000000006</v>
          </cell>
          <cell r="BG153" t="b">
            <v>0</v>
          </cell>
          <cell r="BO153" t="b">
            <v>0</v>
          </cell>
          <cell r="CA153" t="b">
            <v>0</v>
          </cell>
          <cell r="CB153" t="b">
            <v>0</v>
          </cell>
          <cell r="CD153" t="b">
            <v>0</v>
          </cell>
          <cell r="CE153" t="b">
            <v>0</v>
          </cell>
          <cell r="CG153" t="b">
            <v>0</v>
          </cell>
          <cell r="CH153" t="b">
            <v>0</v>
          </cell>
          <cell r="CP153" t="str">
            <v>ECFL2EXC</v>
          </cell>
          <cell r="CT153" t="b">
            <v>0</v>
          </cell>
          <cell r="CV153" t="b">
            <v>0</v>
          </cell>
          <cell r="CX153" t="b">
            <v>0</v>
          </cell>
          <cell r="CZ153" t="b">
            <v>0</v>
          </cell>
          <cell r="DB153" t="b">
            <v>0</v>
          </cell>
          <cell r="DD153" t="b">
            <v>0</v>
          </cell>
          <cell r="DF153" t="b">
            <v>0</v>
          </cell>
          <cell r="DH153" t="b">
            <v>0</v>
          </cell>
          <cell r="DJ153" t="b">
            <v>0</v>
          </cell>
          <cell r="DL153" t="b">
            <v>0</v>
          </cell>
          <cell r="DN153" t="b">
            <v>0</v>
          </cell>
          <cell r="DP153" t="b">
            <v>0</v>
          </cell>
          <cell r="DV153">
            <v>0</v>
          </cell>
          <cell r="DX153">
            <v>0</v>
          </cell>
          <cell r="DZ153">
            <v>0</v>
          </cell>
          <cell r="EB153">
            <v>0</v>
          </cell>
          <cell r="ED153">
            <v>0</v>
          </cell>
          <cell r="EF153">
            <v>0</v>
          </cell>
          <cell r="EJ153">
            <v>0</v>
          </cell>
          <cell r="EL153">
            <v>0</v>
          </cell>
          <cell r="EN153">
            <v>0</v>
          </cell>
          <cell r="EP153">
            <v>0</v>
          </cell>
          <cell r="ER153">
            <v>0</v>
          </cell>
          <cell r="ET153">
            <v>0</v>
          </cell>
          <cell r="EX153">
            <v>0</v>
          </cell>
          <cell r="EZ153">
            <v>0</v>
          </cell>
          <cell r="FD153">
            <v>0</v>
          </cell>
          <cell r="FF153">
            <v>0</v>
          </cell>
        </row>
        <row r="154">
          <cell r="A154" t="str">
            <v>AVV2</v>
          </cell>
          <cell r="B154" t="str">
            <v>DK-East</v>
          </cell>
          <cell r="G154">
            <v>560</v>
          </cell>
          <cell r="H154">
            <v>570</v>
          </cell>
          <cell r="AK154">
            <v>248.08</v>
          </cell>
          <cell r="AL154">
            <v>1683.4</v>
          </cell>
          <cell r="AN154">
            <v>85.5</v>
          </cell>
          <cell r="AO154">
            <v>280.19479910825203</v>
          </cell>
          <cell r="AP154">
            <v>11760</v>
          </cell>
          <cell r="AQ154">
            <v>78.400000000000006</v>
          </cell>
          <cell r="BG154" t="b">
            <v>0</v>
          </cell>
          <cell r="BO154" t="b">
            <v>0</v>
          </cell>
          <cell r="CA154" t="b">
            <v>0</v>
          </cell>
          <cell r="CB154" t="b">
            <v>0</v>
          </cell>
          <cell r="CD154" t="b">
            <v>0</v>
          </cell>
          <cell r="CE154" t="b">
            <v>0</v>
          </cell>
          <cell r="CG154" t="b">
            <v>0</v>
          </cell>
          <cell r="CH154" t="b">
            <v>0</v>
          </cell>
          <cell r="CT154" t="b">
            <v>0</v>
          </cell>
          <cell r="CV154" t="b">
            <v>0</v>
          </cell>
          <cell r="CX154" t="b">
            <v>0</v>
          </cell>
          <cell r="CZ154" t="b">
            <v>0</v>
          </cell>
          <cell r="DB154" t="b">
            <v>0</v>
          </cell>
          <cell r="DD154" t="b">
            <v>0</v>
          </cell>
          <cell r="DF154" t="b">
            <v>0</v>
          </cell>
          <cell r="DH154" t="b">
            <v>0</v>
          </cell>
          <cell r="DJ154" t="b">
            <v>0</v>
          </cell>
          <cell r="DL154" t="b">
            <v>0</v>
          </cell>
          <cell r="DN154" t="b">
            <v>0</v>
          </cell>
          <cell r="DP154" t="b">
            <v>0</v>
          </cell>
          <cell r="DV154">
            <v>0</v>
          </cell>
          <cell r="DX154">
            <v>0</v>
          </cell>
          <cell r="DZ154">
            <v>0</v>
          </cell>
          <cell r="EB154">
            <v>0</v>
          </cell>
          <cell r="ED154">
            <v>0</v>
          </cell>
          <cell r="EF154">
            <v>0</v>
          </cell>
          <cell r="EJ154">
            <v>0</v>
          </cell>
          <cell r="EL154">
            <v>0</v>
          </cell>
          <cell r="EN154">
            <v>0</v>
          </cell>
          <cell r="EP154">
            <v>0</v>
          </cell>
          <cell r="ER154">
            <v>0</v>
          </cell>
          <cell r="ET154">
            <v>0</v>
          </cell>
          <cell r="EX154">
            <v>0</v>
          </cell>
          <cell r="EZ154">
            <v>0</v>
          </cell>
          <cell r="FD154">
            <v>0</v>
          </cell>
          <cell r="FF154">
            <v>0</v>
          </cell>
        </row>
        <row r="155">
          <cell r="A155" t="str">
            <v>AVV2</v>
          </cell>
          <cell r="B155" t="str">
            <v>DK-East</v>
          </cell>
          <cell r="G155">
            <v>560</v>
          </cell>
          <cell r="H155">
            <v>570</v>
          </cell>
          <cell r="AK155">
            <v>248.08</v>
          </cell>
          <cell r="AL155">
            <v>1683.4</v>
          </cell>
          <cell r="AN155">
            <v>85.5</v>
          </cell>
          <cell r="AO155">
            <v>280.19479910825203</v>
          </cell>
          <cell r="AP155">
            <v>11760</v>
          </cell>
          <cell r="AQ155">
            <v>78.400000000000006</v>
          </cell>
          <cell r="BG155" t="b">
            <v>0</v>
          </cell>
          <cell r="BO155" t="b">
            <v>0</v>
          </cell>
          <cell r="CA155" t="b">
            <v>0</v>
          </cell>
          <cell r="CB155" t="b">
            <v>0</v>
          </cell>
          <cell r="CD155" t="b">
            <v>0</v>
          </cell>
          <cell r="CE155" t="b">
            <v>0</v>
          </cell>
          <cell r="CG155" t="b">
            <v>0</v>
          </cell>
          <cell r="CH155" t="b">
            <v>0</v>
          </cell>
          <cell r="CT155" t="b">
            <v>0</v>
          </cell>
          <cell r="CV155" t="b">
            <v>0</v>
          </cell>
          <cell r="CX155" t="b">
            <v>0</v>
          </cell>
          <cell r="CZ155" t="b">
            <v>0</v>
          </cell>
          <cell r="DB155" t="b">
            <v>0</v>
          </cell>
          <cell r="DD155" t="b">
            <v>0</v>
          </cell>
          <cell r="DF155" t="b">
            <v>0</v>
          </cell>
          <cell r="DH155" t="b">
            <v>0</v>
          </cell>
          <cell r="DJ155" t="b">
            <v>0</v>
          </cell>
          <cell r="DL155" t="b">
            <v>0</v>
          </cell>
          <cell r="DN155" t="b">
            <v>0</v>
          </cell>
          <cell r="DP155" t="b">
            <v>0</v>
          </cell>
          <cell r="DV155">
            <v>0</v>
          </cell>
          <cell r="DX155">
            <v>0</v>
          </cell>
          <cell r="DZ155">
            <v>0</v>
          </cell>
          <cell r="EB155">
            <v>0</v>
          </cell>
          <cell r="ED155">
            <v>0</v>
          </cell>
          <cell r="EF155">
            <v>0</v>
          </cell>
          <cell r="EJ155">
            <v>0</v>
          </cell>
          <cell r="EL155">
            <v>0</v>
          </cell>
          <cell r="EN155">
            <v>0</v>
          </cell>
          <cell r="EP155">
            <v>0</v>
          </cell>
          <cell r="ER155">
            <v>0</v>
          </cell>
          <cell r="ET155">
            <v>0</v>
          </cell>
          <cell r="EX155">
            <v>0</v>
          </cell>
          <cell r="EZ155">
            <v>0</v>
          </cell>
          <cell r="FD155">
            <v>0</v>
          </cell>
          <cell r="FF155">
            <v>0</v>
          </cell>
        </row>
        <row r="156">
          <cell r="A156" t="str">
            <v>HCV7vand</v>
          </cell>
          <cell r="B156" t="str">
            <v>DK-East</v>
          </cell>
          <cell r="G156">
            <v>44</v>
          </cell>
          <cell r="H156">
            <v>91</v>
          </cell>
          <cell r="AK156">
            <v>12.32</v>
          </cell>
          <cell r="AL156">
            <v>52.69727272727274</v>
          </cell>
          <cell r="AN156">
            <v>0</v>
          </cell>
          <cell r="AO156">
            <v>6.934400000000001</v>
          </cell>
          <cell r="AP156">
            <v>1093.4000000000001</v>
          </cell>
          <cell r="AQ156">
            <v>6.16</v>
          </cell>
          <cell r="BG156" t="b">
            <v>0</v>
          </cell>
          <cell r="BO156" t="b">
            <v>0</v>
          </cell>
          <cell r="CA156" t="b">
            <v>0</v>
          </cell>
          <cell r="CB156" t="b">
            <v>0</v>
          </cell>
          <cell r="CD156" t="b">
            <v>0</v>
          </cell>
          <cell r="CE156" t="b">
            <v>0</v>
          </cell>
          <cell r="CG156" t="b">
            <v>0</v>
          </cell>
          <cell r="CH156" t="b">
            <v>0</v>
          </cell>
          <cell r="CP156" t="str">
            <v>ECCOABPC</v>
          </cell>
          <cell r="CT156" t="b">
            <v>0</v>
          </cell>
          <cell r="CV156" t="b">
            <v>0</v>
          </cell>
          <cell r="CX156" t="b">
            <v>0</v>
          </cell>
          <cell r="CZ156" t="b">
            <v>0</v>
          </cell>
          <cell r="DB156" t="b">
            <v>0</v>
          </cell>
          <cell r="DD156" t="b">
            <v>0</v>
          </cell>
          <cell r="DF156" t="b">
            <v>0</v>
          </cell>
          <cell r="DH156" t="b">
            <v>0</v>
          </cell>
          <cell r="DJ156" t="b">
            <v>0</v>
          </cell>
          <cell r="DL156" t="b">
            <v>0</v>
          </cell>
          <cell r="DN156" t="b">
            <v>0</v>
          </cell>
          <cell r="DP156" t="b">
            <v>0</v>
          </cell>
          <cell r="DV156">
            <v>0</v>
          </cell>
          <cell r="DX156">
            <v>0</v>
          </cell>
          <cell r="DZ156">
            <v>0</v>
          </cell>
          <cell r="EB156">
            <v>0</v>
          </cell>
          <cell r="ED156">
            <v>0</v>
          </cell>
          <cell r="EF156">
            <v>0</v>
          </cell>
          <cell r="EJ156">
            <v>0</v>
          </cell>
          <cell r="EL156">
            <v>0</v>
          </cell>
          <cell r="EN156">
            <v>0</v>
          </cell>
          <cell r="EP156">
            <v>0</v>
          </cell>
          <cell r="ER156">
            <v>0</v>
          </cell>
          <cell r="ET156">
            <v>0</v>
          </cell>
          <cell r="EX156">
            <v>0</v>
          </cell>
          <cell r="EZ156">
            <v>0</v>
          </cell>
          <cell r="FD156">
            <v>0</v>
          </cell>
          <cell r="FF156">
            <v>0</v>
          </cell>
        </row>
        <row r="157">
          <cell r="A157" t="str">
            <v>HCV7vand</v>
          </cell>
          <cell r="B157" t="str">
            <v>DK-East</v>
          </cell>
          <cell r="G157">
            <v>88</v>
          </cell>
          <cell r="H157">
            <v>182</v>
          </cell>
          <cell r="AK157">
            <v>24.64</v>
          </cell>
          <cell r="AL157">
            <v>105.39454545454548</v>
          </cell>
          <cell r="AN157">
            <v>0</v>
          </cell>
          <cell r="AO157">
            <v>78.7332225768792</v>
          </cell>
          <cell r="AP157">
            <v>1320</v>
          </cell>
          <cell r="AQ157">
            <v>12.32</v>
          </cell>
          <cell r="BG157" t="b">
            <v>0</v>
          </cell>
          <cell r="BO157" t="b">
            <v>0</v>
          </cell>
          <cell r="CA157" t="b">
            <v>0</v>
          </cell>
          <cell r="CB157" t="b">
            <v>0</v>
          </cell>
          <cell r="CD157" t="b">
            <v>0</v>
          </cell>
          <cell r="CE157" t="b">
            <v>0</v>
          </cell>
          <cell r="CG157" t="b">
            <v>0</v>
          </cell>
          <cell r="CH157" t="b">
            <v>0</v>
          </cell>
          <cell r="CP157" t="str">
            <v>ECGASBPC</v>
          </cell>
          <cell r="CT157" t="b">
            <v>0</v>
          </cell>
          <cell r="CV157" t="b">
            <v>0</v>
          </cell>
          <cell r="CX157" t="b">
            <v>0</v>
          </cell>
          <cell r="CZ157" t="b">
            <v>0</v>
          </cell>
          <cell r="DB157" t="b">
            <v>0</v>
          </cell>
          <cell r="DD157" t="b">
            <v>0</v>
          </cell>
          <cell r="DF157" t="b">
            <v>0</v>
          </cell>
          <cell r="DH157" t="b">
            <v>0</v>
          </cell>
          <cell r="DJ157" t="b">
            <v>0</v>
          </cell>
          <cell r="DL157" t="b">
            <v>0</v>
          </cell>
          <cell r="DN157" t="b">
            <v>0</v>
          </cell>
          <cell r="DP157" t="b">
            <v>0</v>
          </cell>
          <cell r="DV157">
            <v>0</v>
          </cell>
          <cell r="DX157">
            <v>0</v>
          </cell>
          <cell r="DZ157">
            <v>0</v>
          </cell>
          <cell r="EB157">
            <v>0</v>
          </cell>
          <cell r="ED157">
            <v>0</v>
          </cell>
          <cell r="EF157">
            <v>0</v>
          </cell>
          <cell r="EJ157">
            <v>0</v>
          </cell>
          <cell r="EL157">
            <v>0</v>
          </cell>
          <cell r="EN157">
            <v>0</v>
          </cell>
          <cell r="EP157">
            <v>0</v>
          </cell>
          <cell r="ER157">
            <v>0</v>
          </cell>
          <cell r="ET157">
            <v>0</v>
          </cell>
          <cell r="EX157">
            <v>0</v>
          </cell>
          <cell r="EZ157">
            <v>0</v>
          </cell>
          <cell r="FD157">
            <v>0</v>
          </cell>
          <cell r="FF157">
            <v>0</v>
          </cell>
        </row>
        <row r="158">
          <cell r="A158" t="str">
            <v>HCV7vand</v>
          </cell>
          <cell r="B158" t="str">
            <v>DK-East</v>
          </cell>
          <cell r="G158">
            <v>88</v>
          </cell>
          <cell r="H158">
            <v>182</v>
          </cell>
          <cell r="AK158">
            <v>24.64</v>
          </cell>
          <cell r="AL158">
            <v>105.39454545454548</v>
          </cell>
          <cell r="AN158">
            <v>0</v>
          </cell>
          <cell r="AO158">
            <v>78.7332225768792</v>
          </cell>
          <cell r="AP158">
            <v>1320</v>
          </cell>
          <cell r="AQ158">
            <v>12.32</v>
          </cell>
          <cell r="BG158" t="b">
            <v>0</v>
          </cell>
          <cell r="BO158" t="b">
            <v>0</v>
          </cell>
          <cell r="CA158" t="b">
            <v>0</v>
          </cell>
          <cell r="CB158" t="b">
            <v>0</v>
          </cell>
          <cell r="CD158" t="b">
            <v>0</v>
          </cell>
          <cell r="CE158" t="b">
            <v>0</v>
          </cell>
          <cell r="CG158" t="b">
            <v>0</v>
          </cell>
          <cell r="CH158" t="b">
            <v>0</v>
          </cell>
          <cell r="CP158" t="str">
            <v>ECGASBPC</v>
          </cell>
          <cell r="CT158" t="b">
            <v>0</v>
          </cell>
          <cell r="CV158" t="b">
            <v>0</v>
          </cell>
          <cell r="CX158" t="b">
            <v>0</v>
          </cell>
          <cell r="CZ158" t="b">
            <v>0</v>
          </cell>
          <cell r="DB158" t="b">
            <v>0</v>
          </cell>
          <cell r="DD158" t="b">
            <v>0</v>
          </cell>
          <cell r="DF158" t="b">
            <v>0</v>
          </cell>
          <cell r="DH158" t="b">
            <v>0</v>
          </cell>
          <cell r="DJ158" t="b">
            <v>0</v>
          </cell>
          <cell r="DL158" t="b">
            <v>0</v>
          </cell>
          <cell r="DN158" t="b">
            <v>0</v>
          </cell>
          <cell r="DP158" t="b">
            <v>0</v>
          </cell>
          <cell r="DV158">
            <v>0</v>
          </cell>
          <cell r="DX158">
            <v>0</v>
          </cell>
          <cell r="DZ158">
            <v>0</v>
          </cell>
          <cell r="EB158">
            <v>0</v>
          </cell>
          <cell r="ED158">
            <v>0</v>
          </cell>
          <cell r="EF158">
            <v>0</v>
          </cell>
          <cell r="EJ158">
            <v>0</v>
          </cell>
          <cell r="EL158">
            <v>0</v>
          </cell>
          <cell r="EN158">
            <v>0</v>
          </cell>
          <cell r="EP158">
            <v>0</v>
          </cell>
          <cell r="ER158">
            <v>0</v>
          </cell>
          <cell r="ET158">
            <v>0</v>
          </cell>
          <cell r="EX158">
            <v>0</v>
          </cell>
          <cell r="EZ158">
            <v>0</v>
          </cell>
          <cell r="FD158">
            <v>0</v>
          </cell>
          <cell r="FF158">
            <v>0</v>
          </cell>
        </row>
        <row r="159">
          <cell r="A159" t="str">
            <v>HCV7vand</v>
          </cell>
          <cell r="B159" t="str">
            <v>DK-East</v>
          </cell>
          <cell r="G159">
            <v>88</v>
          </cell>
          <cell r="H159">
            <v>182</v>
          </cell>
          <cell r="AK159">
            <v>24.64</v>
          </cell>
          <cell r="AL159">
            <v>105.39454545454548</v>
          </cell>
          <cell r="AN159">
            <v>0</v>
          </cell>
          <cell r="AO159">
            <v>78.7332225768792</v>
          </cell>
          <cell r="AP159">
            <v>1320</v>
          </cell>
          <cell r="AQ159">
            <v>12.32</v>
          </cell>
          <cell r="BG159" t="b">
            <v>0</v>
          </cell>
          <cell r="BO159" t="b">
            <v>0</v>
          </cell>
          <cell r="CA159" t="b">
            <v>0</v>
          </cell>
          <cell r="CB159" t="b">
            <v>0</v>
          </cell>
          <cell r="CD159" t="b">
            <v>0</v>
          </cell>
          <cell r="CE159" t="b">
            <v>0</v>
          </cell>
          <cell r="CG159" t="b">
            <v>0</v>
          </cell>
          <cell r="CH159" t="b">
            <v>0</v>
          </cell>
          <cell r="CT159" t="b">
            <v>0</v>
          </cell>
          <cell r="CV159" t="b">
            <v>0</v>
          </cell>
          <cell r="CX159" t="b">
            <v>0</v>
          </cell>
          <cell r="CZ159" t="b">
            <v>0</v>
          </cell>
          <cell r="DB159" t="b">
            <v>0</v>
          </cell>
          <cell r="DD159" t="b">
            <v>0</v>
          </cell>
          <cell r="DF159" t="b">
            <v>0</v>
          </cell>
          <cell r="DH159" t="b">
            <v>0</v>
          </cell>
          <cell r="DJ159" t="b">
            <v>0</v>
          </cell>
          <cell r="DL159" t="b">
            <v>0</v>
          </cell>
          <cell r="DN159" t="b">
            <v>0</v>
          </cell>
          <cell r="DP159" t="b">
            <v>0</v>
          </cell>
          <cell r="DV159">
            <v>0</v>
          </cell>
          <cell r="DX159">
            <v>0</v>
          </cell>
          <cell r="DZ159">
            <v>0</v>
          </cell>
          <cell r="EB159">
            <v>0</v>
          </cell>
          <cell r="ED159">
            <v>0</v>
          </cell>
          <cell r="EF159">
            <v>0</v>
          </cell>
          <cell r="EJ159">
            <v>0</v>
          </cell>
          <cell r="EL159">
            <v>0</v>
          </cell>
          <cell r="EN159">
            <v>0</v>
          </cell>
          <cell r="EP159">
            <v>0</v>
          </cell>
          <cell r="ER159">
            <v>0</v>
          </cell>
          <cell r="ET159">
            <v>0</v>
          </cell>
          <cell r="EX159">
            <v>0</v>
          </cell>
          <cell r="EZ159">
            <v>0</v>
          </cell>
          <cell r="FD159">
            <v>0</v>
          </cell>
          <cell r="FF159">
            <v>0</v>
          </cell>
        </row>
        <row r="160">
          <cell r="A160" t="str">
            <v>KedlerKBHvand</v>
          </cell>
          <cell r="B160" t="str">
            <v>DK-East</v>
          </cell>
          <cell r="G160">
            <v>0</v>
          </cell>
          <cell r="H160">
            <v>900</v>
          </cell>
          <cell r="AK160">
            <v>0</v>
          </cell>
          <cell r="AL160">
            <v>781.2</v>
          </cell>
          <cell r="AN160">
            <v>0</v>
          </cell>
          <cell r="AO160">
            <v>2.3399999999999997E-2</v>
          </cell>
          <cell r="AP160">
            <v>10750.5</v>
          </cell>
          <cell r="AQ160">
            <v>0</v>
          </cell>
          <cell r="BG160" t="b">
            <v>0</v>
          </cell>
          <cell r="BO160" t="b">
            <v>0</v>
          </cell>
          <cell r="CA160" t="b">
            <v>0</v>
          </cell>
          <cell r="CB160" t="b">
            <v>0</v>
          </cell>
          <cell r="CD160" t="b">
            <v>0</v>
          </cell>
          <cell r="CE160" t="b">
            <v>0</v>
          </cell>
          <cell r="CG160" t="b">
            <v>0</v>
          </cell>
          <cell r="CH160" t="b">
            <v>0</v>
          </cell>
          <cell r="CP160" t="str">
            <v>EHDSLBOC</v>
          </cell>
          <cell r="CT160" t="b">
            <v>0</v>
          </cell>
          <cell r="CV160" t="b">
            <v>0</v>
          </cell>
          <cell r="CX160" t="b">
            <v>0</v>
          </cell>
          <cell r="CZ160" t="b">
            <v>0</v>
          </cell>
          <cell r="DB160" t="b">
            <v>0</v>
          </cell>
          <cell r="DD160" t="b">
            <v>0</v>
          </cell>
          <cell r="DF160" t="b">
            <v>0</v>
          </cell>
          <cell r="DH160" t="b">
            <v>0</v>
          </cell>
          <cell r="DJ160" t="b">
            <v>0</v>
          </cell>
          <cell r="DL160" t="b">
            <v>0</v>
          </cell>
          <cell r="DN160" t="b">
            <v>0</v>
          </cell>
          <cell r="DP160" t="b">
            <v>0</v>
          </cell>
          <cell r="DV160">
            <v>0</v>
          </cell>
          <cell r="DX160">
            <v>0</v>
          </cell>
          <cell r="DZ160">
            <v>0</v>
          </cell>
          <cell r="EB160">
            <v>0</v>
          </cell>
          <cell r="ED160">
            <v>0</v>
          </cell>
          <cell r="EF160">
            <v>0</v>
          </cell>
          <cell r="EJ160">
            <v>0</v>
          </cell>
          <cell r="EL160">
            <v>0</v>
          </cell>
          <cell r="EN160">
            <v>0</v>
          </cell>
          <cell r="EP160">
            <v>0</v>
          </cell>
          <cell r="ER160">
            <v>0</v>
          </cell>
          <cell r="ET160">
            <v>0</v>
          </cell>
          <cell r="EX160">
            <v>0</v>
          </cell>
          <cell r="EZ160">
            <v>0</v>
          </cell>
          <cell r="FD160">
            <v>0</v>
          </cell>
          <cell r="FF160">
            <v>0</v>
          </cell>
        </row>
        <row r="161">
          <cell r="A161" t="str">
            <v>KedlerKBHvand</v>
          </cell>
          <cell r="B161" t="str">
            <v>DK-East</v>
          </cell>
          <cell r="G161">
            <v>0</v>
          </cell>
          <cell r="H161">
            <v>2095</v>
          </cell>
          <cell r="AK161">
            <v>0</v>
          </cell>
          <cell r="AL161">
            <v>1818.46</v>
          </cell>
          <cell r="AN161">
            <v>0</v>
          </cell>
          <cell r="AO161">
            <v>5.4469999999999998E-2</v>
          </cell>
          <cell r="AP161">
            <v>25024.775000000001</v>
          </cell>
          <cell r="AQ161">
            <v>0</v>
          </cell>
          <cell r="BG161" t="b">
            <v>0</v>
          </cell>
          <cell r="BO161" t="b">
            <v>0</v>
          </cell>
          <cell r="CA161" t="b">
            <v>0</v>
          </cell>
          <cell r="CB161" t="b">
            <v>0</v>
          </cell>
          <cell r="CD161" t="b">
            <v>0</v>
          </cell>
          <cell r="CE161" t="b">
            <v>0</v>
          </cell>
          <cell r="CG161" t="b">
            <v>0</v>
          </cell>
          <cell r="CH161" t="b">
            <v>0</v>
          </cell>
          <cell r="CP161" t="str">
            <v>EHDSLBOC</v>
          </cell>
          <cell r="CT161" t="b">
            <v>0</v>
          </cell>
          <cell r="CV161" t="b">
            <v>0</v>
          </cell>
          <cell r="CX161" t="b">
            <v>0</v>
          </cell>
          <cell r="CZ161" t="b">
            <v>0</v>
          </cell>
          <cell r="DB161" t="b">
            <v>0</v>
          </cell>
          <cell r="DD161" t="b">
            <v>0</v>
          </cell>
          <cell r="DF161" t="b">
            <v>0</v>
          </cell>
          <cell r="DH161" t="b">
            <v>0</v>
          </cell>
          <cell r="DJ161" t="b">
            <v>0</v>
          </cell>
          <cell r="DL161" t="b">
            <v>0</v>
          </cell>
          <cell r="DN161" t="b">
            <v>0</v>
          </cell>
          <cell r="DP161" t="b">
            <v>0</v>
          </cell>
          <cell r="DV161">
            <v>0</v>
          </cell>
          <cell r="DX161">
            <v>0</v>
          </cell>
          <cell r="DZ161">
            <v>0</v>
          </cell>
          <cell r="EB161">
            <v>0</v>
          </cell>
          <cell r="ED161">
            <v>0</v>
          </cell>
          <cell r="EF161">
            <v>0</v>
          </cell>
          <cell r="EJ161">
            <v>0</v>
          </cell>
          <cell r="EL161">
            <v>0</v>
          </cell>
          <cell r="EN161">
            <v>0</v>
          </cell>
          <cell r="EP161">
            <v>0</v>
          </cell>
          <cell r="ER161">
            <v>0</v>
          </cell>
          <cell r="ET161">
            <v>0</v>
          </cell>
          <cell r="EX161">
            <v>0</v>
          </cell>
          <cell r="EZ161">
            <v>0</v>
          </cell>
          <cell r="FD161">
            <v>0</v>
          </cell>
          <cell r="FF161">
            <v>0</v>
          </cell>
        </row>
        <row r="162">
          <cell r="A162" t="str">
            <v>VarmelagerKBHvand</v>
          </cell>
          <cell r="B162" t="str">
            <v>DK-East</v>
          </cell>
          <cell r="G162">
            <v>0</v>
          </cell>
          <cell r="H162">
            <v>222.22222222222223</v>
          </cell>
          <cell r="AK162">
            <v>0</v>
          </cell>
          <cell r="AL162">
            <v>0</v>
          </cell>
          <cell r="AN162">
            <v>0</v>
          </cell>
          <cell r="AO162">
            <v>0</v>
          </cell>
          <cell r="AP162">
            <v>0</v>
          </cell>
          <cell r="AQ162">
            <v>0</v>
          </cell>
          <cell r="BG162" t="b">
            <v>0</v>
          </cell>
          <cell r="BO162" t="b">
            <v>0</v>
          </cell>
          <cell r="CA162" t="b">
            <v>0</v>
          </cell>
          <cell r="CB162" t="b">
            <v>0</v>
          </cell>
          <cell r="CD162" t="b">
            <v>0</v>
          </cell>
          <cell r="CE162" t="b">
            <v>0</v>
          </cell>
          <cell r="CG162" t="b">
            <v>0</v>
          </cell>
          <cell r="CH162" t="b">
            <v>0</v>
          </cell>
          <cell r="CP162">
            <v>0</v>
          </cell>
          <cell r="CT162" t="b">
            <v>0</v>
          </cell>
          <cell r="CV162" t="b">
            <v>0</v>
          </cell>
          <cell r="CX162" t="b">
            <v>0</v>
          </cell>
          <cell r="CZ162" t="b">
            <v>0</v>
          </cell>
          <cell r="DB162" t="b">
            <v>0</v>
          </cell>
          <cell r="DD162" t="b">
            <v>0</v>
          </cell>
          <cell r="DF162" t="b">
            <v>0</v>
          </cell>
          <cell r="DH162" t="b">
            <v>0</v>
          </cell>
          <cell r="DJ162" t="b">
            <v>0</v>
          </cell>
          <cell r="DL162" t="b">
            <v>0</v>
          </cell>
          <cell r="DN162" t="b">
            <v>0</v>
          </cell>
          <cell r="DP162" t="b">
            <v>0</v>
          </cell>
          <cell r="DV162">
            <v>0</v>
          </cell>
          <cell r="DX162">
            <v>0</v>
          </cell>
          <cell r="DZ162">
            <v>0</v>
          </cell>
          <cell r="EB162">
            <v>0</v>
          </cell>
          <cell r="ED162">
            <v>0</v>
          </cell>
          <cell r="EF162">
            <v>0</v>
          </cell>
          <cell r="EJ162">
            <v>0</v>
          </cell>
          <cell r="EL162">
            <v>0</v>
          </cell>
          <cell r="EN162">
            <v>0</v>
          </cell>
          <cell r="EP162">
            <v>0</v>
          </cell>
          <cell r="ER162">
            <v>0</v>
          </cell>
          <cell r="ET162">
            <v>0</v>
          </cell>
          <cell r="EX162">
            <v>0</v>
          </cell>
          <cell r="EZ162">
            <v>0</v>
          </cell>
          <cell r="FD162">
            <v>0</v>
          </cell>
          <cell r="FF162">
            <v>0</v>
          </cell>
        </row>
        <row r="163">
          <cell r="A163" t="str">
            <v>ElkedelKBHvand</v>
          </cell>
          <cell r="B163" t="str">
            <v>DK-East</v>
          </cell>
          <cell r="G163" t="e">
            <v>#REF!</v>
          </cell>
          <cell r="H163" t="e">
            <v>#REF!</v>
          </cell>
          <cell r="AK163">
            <v>0</v>
          </cell>
          <cell r="AL163">
            <v>0</v>
          </cell>
          <cell r="AN163">
            <v>0</v>
          </cell>
          <cell r="AO163">
            <v>0</v>
          </cell>
          <cell r="AP163">
            <v>0</v>
          </cell>
          <cell r="AQ163">
            <v>0</v>
          </cell>
          <cell r="BG163" t="b">
            <v>0</v>
          </cell>
          <cell r="BO163" t="b">
            <v>0</v>
          </cell>
          <cell r="CA163" t="b">
            <v>0</v>
          </cell>
          <cell r="CB163" t="b">
            <v>0</v>
          </cell>
          <cell r="CD163" t="b">
            <v>0</v>
          </cell>
          <cell r="CE163" t="b">
            <v>0</v>
          </cell>
          <cell r="CG163" t="b">
            <v>0</v>
          </cell>
          <cell r="CH163" t="b">
            <v>0</v>
          </cell>
          <cell r="CP163">
            <v>0</v>
          </cell>
          <cell r="CT163" t="b">
            <v>0</v>
          </cell>
          <cell r="CV163" t="b">
            <v>0</v>
          </cell>
          <cell r="CX163" t="b">
            <v>0</v>
          </cell>
          <cell r="CZ163" t="b">
            <v>0</v>
          </cell>
          <cell r="DB163" t="b">
            <v>0</v>
          </cell>
          <cell r="DD163" t="b">
            <v>0</v>
          </cell>
          <cell r="DF163" t="b">
            <v>0</v>
          </cell>
          <cell r="DH163" t="b">
            <v>0</v>
          </cell>
          <cell r="DJ163" t="b">
            <v>0</v>
          </cell>
          <cell r="DL163" t="b">
            <v>0</v>
          </cell>
          <cell r="DN163" t="b">
            <v>0</v>
          </cell>
          <cell r="DP163" t="b">
            <v>0</v>
          </cell>
          <cell r="DV163">
            <v>0</v>
          </cell>
          <cell r="DX163">
            <v>0</v>
          </cell>
          <cell r="DZ163">
            <v>0</v>
          </cell>
          <cell r="EB163">
            <v>0</v>
          </cell>
          <cell r="ED163">
            <v>0</v>
          </cell>
          <cell r="EF163">
            <v>0</v>
          </cell>
          <cell r="EJ163">
            <v>0</v>
          </cell>
          <cell r="EL163">
            <v>0</v>
          </cell>
          <cell r="EN163">
            <v>0</v>
          </cell>
          <cell r="EP163">
            <v>0</v>
          </cell>
          <cell r="ER163">
            <v>0</v>
          </cell>
          <cell r="ET163">
            <v>0</v>
          </cell>
          <cell r="EX163">
            <v>0</v>
          </cell>
          <cell r="EZ163">
            <v>0</v>
          </cell>
          <cell r="FD163">
            <v>0</v>
          </cell>
          <cell r="FF163">
            <v>0</v>
          </cell>
        </row>
        <row r="164">
          <cell r="A164" t="str">
            <v>KedlerVordingborgGO</v>
          </cell>
          <cell r="B164" t="str">
            <v>DK-East</v>
          </cell>
          <cell r="G164">
            <v>0</v>
          </cell>
          <cell r="H164">
            <v>15</v>
          </cell>
          <cell r="AK164">
            <v>0</v>
          </cell>
          <cell r="AL164">
            <v>12.705</v>
          </cell>
          <cell r="AN164">
            <v>0</v>
          </cell>
          <cell r="AO164">
            <v>0</v>
          </cell>
          <cell r="AP164">
            <v>162</v>
          </cell>
          <cell r="AQ164">
            <v>0</v>
          </cell>
          <cell r="BG164" t="b">
            <v>0</v>
          </cell>
          <cell r="BO164" t="b">
            <v>0</v>
          </cell>
          <cell r="CA164" t="b">
            <v>0</v>
          </cell>
          <cell r="CB164" t="b">
            <v>0</v>
          </cell>
          <cell r="CD164" t="b">
            <v>0</v>
          </cell>
          <cell r="CE164" t="b">
            <v>0</v>
          </cell>
          <cell r="CG164" t="b">
            <v>0</v>
          </cell>
          <cell r="CH164" t="b">
            <v>0</v>
          </cell>
          <cell r="CP164" t="str">
            <v>EHDSLBOD</v>
          </cell>
          <cell r="CT164" t="b">
            <v>0</v>
          </cell>
          <cell r="CV164" t="b">
            <v>0</v>
          </cell>
          <cell r="CX164" t="b">
            <v>0</v>
          </cell>
          <cell r="CZ164" t="b">
            <v>0</v>
          </cell>
          <cell r="DB164" t="b">
            <v>0</v>
          </cell>
          <cell r="DD164" t="b">
            <v>0</v>
          </cell>
          <cell r="DF164" t="b">
            <v>0</v>
          </cell>
          <cell r="DH164" t="b">
            <v>0</v>
          </cell>
          <cell r="DJ164" t="b">
            <v>0</v>
          </cell>
          <cell r="DL164" t="b">
            <v>0</v>
          </cell>
          <cell r="DN164" t="b">
            <v>0</v>
          </cell>
          <cell r="DP164" t="b">
            <v>0</v>
          </cell>
          <cell r="DV164">
            <v>0</v>
          </cell>
          <cell r="DX164">
            <v>0</v>
          </cell>
          <cell r="DZ164">
            <v>0</v>
          </cell>
          <cell r="EB164">
            <v>0</v>
          </cell>
          <cell r="ED164">
            <v>0</v>
          </cell>
          <cell r="EF164">
            <v>0</v>
          </cell>
          <cell r="EJ164">
            <v>0</v>
          </cell>
          <cell r="EL164">
            <v>0</v>
          </cell>
          <cell r="EN164">
            <v>0</v>
          </cell>
          <cell r="EP164">
            <v>0</v>
          </cell>
          <cell r="ER164">
            <v>0</v>
          </cell>
          <cell r="ET164">
            <v>0</v>
          </cell>
          <cell r="EX164">
            <v>0</v>
          </cell>
          <cell r="EZ164">
            <v>0</v>
          </cell>
          <cell r="FD164">
            <v>0</v>
          </cell>
          <cell r="FF164">
            <v>0</v>
          </cell>
        </row>
        <row r="165">
          <cell r="A165" t="str">
            <v>KedlerVordingborgGO</v>
          </cell>
          <cell r="B165" t="str">
            <v>DK-East</v>
          </cell>
          <cell r="G165">
            <v>0</v>
          </cell>
          <cell r="H165">
            <v>15</v>
          </cell>
          <cell r="AK165">
            <v>0</v>
          </cell>
          <cell r="AL165">
            <v>12.705</v>
          </cell>
          <cell r="AN165">
            <v>0</v>
          </cell>
          <cell r="AO165">
            <v>0</v>
          </cell>
          <cell r="AP165">
            <v>162</v>
          </cell>
          <cell r="AQ165">
            <v>0</v>
          </cell>
          <cell r="BG165" t="b">
            <v>0</v>
          </cell>
          <cell r="BO165" t="b">
            <v>0</v>
          </cell>
          <cell r="CA165" t="b">
            <v>0</v>
          </cell>
          <cell r="CB165" t="b">
            <v>0</v>
          </cell>
          <cell r="CD165" t="b">
            <v>0</v>
          </cell>
          <cell r="CE165" t="b">
            <v>0</v>
          </cell>
          <cell r="CG165" t="b">
            <v>0</v>
          </cell>
          <cell r="CH165" t="b">
            <v>0</v>
          </cell>
          <cell r="CP165" t="str">
            <v>EHDSLBOD</v>
          </cell>
          <cell r="CT165" t="b">
            <v>0</v>
          </cell>
          <cell r="CV165" t="b">
            <v>0</v>
          </cell>
          <cell r="CX165" t="b">
            <v>0</v>
          </cell>
          <cell r="CZ165" t="b">
            <v>0</v>
          </cell>
          <cell r="DB165" t="b">
            <v>0</v>
          </cell>
          <cell r="DD165" t="b">
            <v>0</v>
          </cell>
          <cell r="DF165" t="b">
            <v>0</v>
          </cell>
          <cell r="DH165" t="b">
            <v>0</v>
          </cell>
          <cell r="DJ165" t="b">
            <v>0</v>
          </cell>
          <cell r="DL165" t="b">
            <v>0</v>
          </cell>
          <cell r="DN165" t="b">
            <v>0</v>
          </cell>
          <cell r="DP165" t="b">
            <v>0</v>
          </cell>
          <cell r="DV165">
            <v>0</v>
          </cell>
          <cell r="DX165">
            <v>0</v>
          </cell>
          <cell r="DZ165">
            <v>0</v>
          </cell>
          <cell r="EB165">
            <v>0</v>
          </cell>
          <cell r="ED165">
            <v>0</v>
          </cell>
          <cell r="EF165">
            <v>0</v>
          </cell>
          <cell r="EJ165">
            <v>0</v>
          </cell>
          <cell r="EL165">
            <v>0</v>
          </cell>
          <cell r="EN165">
            <v>0</v>
          </cell>
          <cell r="EP165">
            <v>0</v>
          </cell>
          <cell r="ER165">
            <v>0</v>
          </cell>
          <cell r="ET165">
            <v>0</v>
          </cell>
          <cell r="EX165">
            <v>0</v>
          </cell>
          <cell r="EZ165">
            <v>0</v>
          </cell>
          <cell r="FD165">
            <v>0</v>
          </cell>
          <cell r="FF165">
            <v>0</v>
          </cell>
        </row>
        <row r="166">
          <cell r="A166" t="str">
            <v>KedlerVordingborgNG</v>
          </cell>
          <cell r="B166" t="str">
            <v>DK-East</v>
          </cell>
          <cell r="G166">
            <v>0</v>
          </cell>
          <cell r="H166">
            <v>10</v>
          </cell>
          <cell r="AK166">
            <v>0</v>
          </cell>
          <cell r="AL166">
            <v>10.199999999999999</v>
          </cell>
          <cell r="AN166">
            <v>0</v>
          </cell>
          <cell r="AO166">
            <v>0</v>
          </cell>
          <cell r="AP166">
            <v>108</v>
          </cell>
          <cell r="AQ166">
            <v>0</v>
          </cell>
          <cell r="BG166" t="b">
            <v>0</v>
          </cell>
          <cell r="BO166" t="b">
            <v>0</v>
          </cell>
          <cell r="CA166" t="b">
            <v>0</v>
          </cell>
          <cell r="CB166" t="b">
            <v>0</v>
          </cell>
          <cell r="CD166" t="b">
            <v>0</v>
          </cell>
          <cell r="CE166" t="b">
            <v>0</v>
          </cell>
          <cell r="CG166" t="b">
            <v>0</v>
          </cell>
          <cell r="CH166" t="b">
            <v>0</v>
          </cell>
          <cell r="CP166" t="str">
            <v>EHGASBOD</v>
          </cell>
          <cell r="CT166" t="b">
            <v>0</v>
          </cell>
          <cell r="CV166" t="b">
            <v>0</v>
          </cell>
          <cell r="CX166" t="b">
            <v>0</v>
          </cell>
          <cell r="CZ166" t="b">
            <v>0</v>
          </cell>
          <cell r="DB166" t="b">
            <v>0</v>
          </cell>
          <cell r="DD166" t="b">
            <v>0</v>
          </cell>
          <cell r="DF166" t="b">
            <v>0</v>
          </cell>
          <cell r="DH166" t="b">
            <v>0</v>
          </cell>
          <cell r="DJ166" t="b">
            <v>0</v>
          </cell>
          <cell r="DL166" t="b">
            <v>0</v>
          </cell>
          <cell r="DN166" t="b">
            <v>0</v>
          </cell>
          <cell r="DP166" t="b">
            <v>0</v>
          </cell>
          <cell r="DV166">
            <v>0</v>
          </cell>
          <cell r="DX166">
            <v>0</v>
          </cell>
          <cell r="DZ166">
            <v>0</v>
          </cell>
          <cell r="EB166">
            <v>0</v>
          </cell>
          <cell r="ED166">
            <v>0</v>
          </cell>
          <cell r="EF166">
            <v>0</v>
          </cell>
          <cell r="EJ166">
            <v>0</v>
          </cell>
          <cell r="EL166">
            <v>0</v>
          </cell>
          <cell r="EN166">
            <v>0</v>
          </cell>
          <cell r="EP166">
            <v>0</v>
          </cell>
          <cell r="ER166">
            <v>0</v>
          </cell>
          <cell r="ET166">
            <v>0</v>
          </cell>
          <cell r="EX166">
            <v>0</v>
          </cell>
          <cell r="EZ166">
            <v>0</v>
          </cell>
          <cell r="FD166">
            <v>0</v>
          </cell>
          <cell r="FF166">
            <v>0</v>
          </cell>
        </row>
        <row r="167">
          <cell r="A167" t="str">
            <v>KedlerVordingborgNG</v>
          </cell>
          <cell r="B167" t="str">
            <v>DK-East</v>
          </cell>
          <cell r="G167">
            <v>0</v>
          </cell>
          <cell r="H167">
            <v>10</v>
          </cell>
          <cell r="AK167">
            <v>0</v>
          </cell>
          <cell r="AL167">
            <v>10.199999999999999</v>
          </cell>
          <cell r="AN167">
            <v>0</v>
          </cell>
          <cell r="AO167">
            <v>0</v>
          </cell>
          <cell r="AP167">
            <v>108</v>
          </cell>
          <cell r="AQ167">
            <v>0</v>
          </cell>
          <cell r="BG167" t="b">
            <v>0</v>
          </cell>
          <cell r="BO167" t="b">
            <v>0</v>
          </cell>
          <cell r="CA167" t="b">
            <v>0</v>
          </cell>
          <cell r="CB167" t="b">
            <v>0</v>
          </cell>
          <cell r="CD167" t="b">
            <v>0</v>
          </cell>
          <cell r="CE167" t="b">
            <v>0</v>
          </cell>
          <cell r="CG167" t="b">
            <v>0</v>
          </cell>
          <cell r="CH167" t="b">
            <v>0</v>
          </cell>
          <cell r="CP167" t="str">
            <v>EHGASBOD</v>
          </cell>
          <cell r="CT167" t="b">
            <v>0</v>
          </cell>
          <cell r="CV167" t="b">
            <v>0</v>
          </cell>
          <cell r="CX167" t="b">
            <v>0</v>
          </cell>
          <cell r="CZ167" t="b">
            <v>0</v>
          </cell>
          <cell r="DB167" t="b">
            <v>0</v>
          </cell>
          <cell r="DD167" t="b">
            <v>0</v>
          </cell>
          <cell r="DF167" t="b">
            <v>0</v>
          </cell>
          <cell r="DH167" t="b">
            <v>0</v>
          </cell>
          <cell r="DJ167" t="b">
            <v>0</v>
          </cell>
          <cell r="DL167" t="b">
            <v>0</v>
          </cell>
          <cell r="DN167" t="b">
            <v>0</v>
          </cell>
          <cell r="DP167" t="b">
            <v>0</v>
          </cell>
          <cell r="DV167">
            <v>0</v>
          </cell>
          <cell r="DX167">
            <v>0</v>
          </cell>
          <cell r="DZ167">
            <v>0</v>
          </cell>
          <cell r="EB167">
            <v>0</v>
          </cell>
          <cell r="ED167">
            <v>0</v>
          </cell>
          <cell r="EF167">
            <v>0</v>
          </cell>
          <cell r="EJ167">
            <v>0</v>
          </cell>
          <cell r="EL167">
            <v>0</v>
          </cell>
          <cell r="EN167">
            <v>0</v>
          </cell>
          <cell r="EP167">
            <v>0</v>
          </cell>
          <cell r="ER167">
            <v>0</v>
          </cell>
          <cell r="ET167">
            <v>0</v>
          </cell>
          <cell r="EX167">
            <v>0</v>
          </cell>
          <cell r="EZ167">
            <v>0</v>
          </cell>
          <cell r="FD167">
            <v>0</v>
          </cell>
          <cell r="FF167">
            <v>0</v>
          </cell>
        </row>
        <row r="168">
          <cell r="A168" t="str">
            <v>MAV12</v>
          </cell>
          <cell r="B168" t="str">
            <v>DK-East</v>
          </cell>
          <cell r="G168">
            <v>9</v>
          </cell>
          <cell r="H168">
            <v>24.657534246575342</v>
          </cell>
          <cell r="AK168">
            <v>1.9710000000000001</v>
          </cell>
          <cell r="AL168">
            <v>14.794520547945202</v>
          </cell>
          <cell r="AN168">
            <v>0</v>
          </cell>
          <cell r="AO168">
            <v>2.5200000000000005</v>
          </cell>
          <cell r="AP168">
            <v>405</v>
          </cell>
          <cell r="AQ168">
            <v>1.2600000000000002</v>
          </cell>
          <cell r="BG168" t="b">
            <v>0</v>
          </cell>
          <cell r="BO168" t="b">
            <v>0</v>
          </cell>
          <cell r="CA168" t="b">
            <v>0</v>
          </cell>
          <cell r="CB168" t="b">
            <v>0</v>
          </cell>
          <cell r="CD168" t="b">
            <v>0</v>
          </cell>
          <cell r="CE168" t="b">
            <v>0</v>
          </cell>
          <cell r="CG168" t="b">
            <v>0</v>
          </cell>
          <cell r="CH168" t="b">
            <v>0</v>
          </cell>
          <cell r="CP168" t="str">
            <v>ECSTRBPD</v>
          </cell>
          <cell r="CT168" t="b">
            <v>0</v>
          </cell>
          <cell r="CV168" t="b">
            <v>0</v>
          </cell>
          <cell r="CX168" t="b">
            <v>0</v>
          </cell>
          <cell r="CZ168" t="b">
            <v>0</v>
          </cell>
          <cell r="DB168" t="b">
            <v>0</v>
          </cell>
          <cell r="DD168" t="b">
            <v>0</v>
          </cell>
          <cell r="DF168" t="b">
            <v>0</v>
          </cell>
          <cell r="DH168" t="b">
            <v>0</v>
          </cell>
          <cell r="DJ168" t="b">
            <v>0</v>
          </cell>
          <cell r="DL168" t="b">
            <v>0</v>
          </cell>
          <cell r="DN168" t="b">
            <v>0</v>
          </cell>
          <cell r="DP168" t="b">
            <v>0</v>
          </cell>
          <cell r="DV168">
            <v>0</v>
          </cell>
          <cell r="DX168">
            <v>0</v>
          </cell>
          <cell r="DZ168">
            <v>0</v>
          </cell>
          <cell r="EB168">
            <v>0</v>
          </cell>
          <cell r="ED168">
            <v>0</v>
          </cell>
          <cell r="EF168">
            <v>0</v>
          </cell>
          <cell r="EJ168">
            <v>0</v>
          </cell>
          <cell r="EL168">
            <v>0</v>
          </cell>
          <cell r="EN168">
            <v>0</v>
          </cell>
          <cell r="EP168">
            <v>0</v>
          </cell>
          <cell r="ER168">
            <v>0</v>
          </cell>
          <cell r="ET168">
            <v>0</v>
          </cell>
          <cell r="EX168">
            <v>0</v>
          </cell>
          <cell r="EZ168">
            <v>0</v>
          </cell>
          <cell r="FD168">
            <v>0</v>
          </cell>
          <cell r="FF168">
            <v>0</v>
          </cell>
        </row>
        <row r="169">
          <cell r="A169" t="str">
            <v>MAV12</v>
          </cell>
          <cell r="B169" t="str">
            <v>DK-East</v>
          </cell>
          <cell r="G169">
            <v>9</v>
          </cell>
          <cell r="H169">
            <v>24.657534246575342</v>
          </cell>
          <cell r="AK169">
            <v>1.9710000000000001</v>
          </cell>
          <cell r="AL169">
            <v>14.794520547945202</v>
          </cell>
          <cell r="AN169">
            <v>0</v>
          </cell>
          <cell r="AO169">
            <v>2.5200000000000005</v>
          </cell>
          <cell r="AP169">
            <v>405</v>
          </cell>
          <cell r="AQ169">
            <v>1.2600000000000002</v>
          </cell>
          <cell r="BG169" t="b">
            <v>0</v>
          </cell>
          <cell r="BO169" t="b">
            <v>0</v>
          </cell>
          <cell r="CA169" t="b">
            <v>0</v>
          </cell>
          <cell r="CB169" t="b">
            <v>0</v>
          </cell>
          <cell r="CD169" t="b">
            <v>0</v>
          </cell>
          <cell r="CE169" t="b">
            <v>0</v>
          </cell>
          <cell r="CG169" t="b">
            <v>0</v>
          </cell>
          <cell r="CH169" t="b">
            <v>0</v>
          </cell>
          <cell r="CP169" t="str">
            <v>ECSTRBPD</v>
          </cell>
          <cell r="CT169" t="b">
            <v>0</v>
          </cell>
          <cell r="CV169" t="b">
            <v>0</v>
          </cell>
          <cell r="CX169" t="b">
            <v>0</v>
          </cell>
          <cell r="CZ169" t="b">
            <v>0</v>
          </cell>
          <cell r="DB169" t="b">
            <v>0</v>
          </cell>
          <cell r="DD169" t="b">
            <v>0</v>
          </cell>
          <cell r="DF169" t="b">
            <v>0</v>
          </cell>
          <cell r="DH169" t="b">
            <v>0</v>
          </cell>
          <cell r="DJ169" t="b">
            <v>0</v>
          </cell>
          <cell r="DL169" t="b">
            <v>0</v>
          </cell>
          <cell r="DN169" t="b">
            <v>0</v>
          </cell>
          <cell r="DP169" t="b">
            <v>0</v>
          </cell>
          <cell r="DV169">
            <v>0</v>
          </cell>
          <cell r="DX169">
            <v>0</v>
          </cell>
          <cell r="DZ169">
            <v>0</v>
          </cell>
          <cell r="EB169">
            <v>0</v>
          </cell>
          <cell r="ED169">
            <v>0</v>
          </cell>
          <cell r="EF169">
            <v>0</v>
          </cell>
          <cell r="EJ169">
            <v>0</v>
          </cell>
          <cell r="EL169">
            <v>0</v>
          </cell>
          <cell r="EN169">
            <v>0</v>
          </cell>
          <cell r="EP169">
            <v>0</v>
          </cell>
          <cell r="ER169">
            <v>0</v>
          </cell>
          <cell r="ET169">
            <v>0</v>
          </cell>
          <cell r="EX169">
            <v>0</v>
          </cell>
          <cell r="EZ169">
            <v>0</v>
          </cell>
          <cell r="FD169">
            <v>0</v>
          </cell>
          <cell r="FF169">
            <v>0</v>
          </cell>
        </row>
        <row r="170">
          <cell r="A170" t="str">
            <v>MAV13</v>
          </cell>
          <cell r="B170" t="str">
            <v>DK-East</v>
          </cell>
          <cell r="G170">
            <v>18</v>
          </cell>
          <cell r="H170">
            <v>25.568181818181817</v>
          </cell>
          <cell r="AK170">
            <v>7.0920000000000005</v>
          </cell>
          <cell r="AL170">
            <v>67.159090909090921</v>
          </cell>
          <cell r="AN170">
            <v>3.8352272727272725</v>
          </cell>
          <cell r="AO170">
            <v>5.0400000000000009</v>
          </cell>
          <cell r="AP170">
            <v>810</v>
          </cell>
          <cell r="AQ170">
            <v>2.5200000000000005</v>
          </cell>
          <cell r="BG170" t="b">
            <v>0</v>
          </cell>
          <cell r="BO170" t="b">
            <v>0</v>
          </cell>
          <cell r="CA170" t="b">
            <v>0</v>
          </cell>
          <cell r="CB170" t="b">
            <v>0</v>
          </cell>
          <cell r="CD170" t="b">
            <v>0</v>
          </cell>
          <cell r="CE170" t="b">
            <v>0</v>
          </cell>
          <cell r="CG170" t="b">
            <v>0</v>
          </cell>
          <cell r="CH170" t="b">
            <v>0</v>
          </cell>
          <cell r="CP170" t="str">
            <v>ECSTREXD</v>
          </cell>
          <cell r="CT170" t="b">
            <v>0</v>
          </cell>
          <cell r="CV170" t="b">
            <v>0</v>
          </cell>
          <cell r="CX170" t="b">
            <v>0</v>
          </cell>
          <cell r="CZ170" t="b">
            <v>0</v>
          </cell>
          <cell r="DB170" t="b">
            <v>0</v>
          </cell>
          <cell r="DD170" t="b">
            <v>0</v>
          </cell>
          <cell r="DF170" t="b">
            <v>0</v>
          </cell>
          <cell r="DH170" t="b">
            <v>0</v>
          </cell>
          <cell r="DJ170" t="b">
            <v>0</v>
          </cell>
          <cell r="DL170" t="b">
            <v>0</v>
          </cell>
          <cell r="DN170" t="b">
            <v>0</v>
          </cell>
          <cell r="DP170" t="b">
            <v>0</v>
          </cell>
          <cell r="DV170">
            <v>0</v>
          </cell>
          <cell r="DX170">
            <v>0</v>
          </cell>
          <cell r="DZ170">
            <v>0</v>
          </cell>
          <cell r="EB170">
            <v>0</v>
          </cell>
          <cell r="ED170">
            <v>0</v>
          </cell>
          <cell r="EF170">
            <v>0</v>
          </cell>
          <cell r="EJ170">
            <v>0</v>
          </cell>
          <cell r="EL170">
            <v>0</v>
          </cell>
          <cell r="EN170">
            <v>0</v>
          </cell>
          <cell r="EP170">
            <v>0</v>
          </cell>
          <cell r="ER170">
            <v>0</v>
          </cell>
          <cell r="ET170">
            <v>0</v>
          </cell>
          <cell r="EX170">
            <v>0</v>
          </cell>
          <cell r="EZ170">
            <v>0</v>
          </cell>
          <cell r="FD170">
            <v>0</v>
          </cell>
          <cell r="FF170">
            <v>0</v>
          </cell>
        </row>
        <row r="171">
          <cell r="A171" t="str">
            <v>VarmelagerVordingborg</v>
          </cell>
          <cell r="B171" t="str">
            <v>DK-East</v>
          </cell>
          <cell r="G171">
            <v>0</v>
          </cell>
          <cell r="H171">
            <v>20.25</v>
          </cell>
          <cell r="AK171">
            <v>0</v>
          </cell>
          <cell r="AL171">
            <v>0</v>
          </cell>
          <cell r="AN171">
            <v>0</v>
          </cell>
          <cell r="AO171">
            <v>0</v>
          </cell>
          <cell r="AP171">
            <v>0</v>
          </cell>
          <cell r="AQ171">
            <v>0</v>
          </cell>
          <cell r="BG171" t="b">
            <v>0</v>
          </cell>
          <cell r="BO171" t="b">
            <v>0</v>
          </cell>
          <cell r="CA171" t="b">
            <v>0</v>
          </cell>
          <cell r="CB171" t="b">
            <v>0</v>
          </cell>
          <cell r="CD171" t="b">
            <v>0</v>
          </cell>
          <cell r="CE171" t="b">
            <v>0</v>
          </cell>
          <cell r="CG171" t="b">
            <v>0</v>
          </cell>
          <cell r="CH171" t="b">
            <v>0</v>
          </cell>
          <cell r="CP171">
            <v>0</v>
          </cell>
          <cell r="CT171" t="b">
            <v>0</v>
          </cell>
          <cell r="CV171" t="b">
            <v>0</v>
          </cell>
          <cell r="CX171" t="b">
            <v>0</v>
          </cell>
          <cell r="CZ171" t="b">
            <v>0</v>
          </cell>
          <cell r="DB171" t="b">
            <v>0</v>
          </cell>
          <cell r="DD171" t="b">
            <v>0</v>
          </cell>
          <cell r="DF171" t="b">
            <v>0</v>
          </cell>
          <cell r="DH171" t="b">
            <v>0</v>
          </cell>
          <cell r="DJ171" t="b">
            <v>0</v>
          </cell>
          <cell r="DL171" t="b">
            <v>0</v>
          </cell>
          <cell r="DN171" t="b">
            <v>0</v>
          </cell>
          <cell r="DP171" t="b">
            <v>0</v>
          </cell>
          <cell r="DV171">
            <v>0</v>
          </cell>
          <cell r="DX171">
            <v>0</v>
          </cell>
          <cell r="DZ171">
            <v>0</v>
          </cell>
          <cell r="EB171">
            <v>0</v>
          </cell>
          <cell r="ED171">
            <v>0</v>
          </cell>
          <cell r="EF171">
            <v>0</v>
          </cell>
          <cell r="EJ171">
            <v>0</v>
          </cell>
          <cell r="EL171">
            <v>0</v>
          </cell>
          <cell r="EN171">
            <v>0</v>
          </cell>
          <cell r="EP171">
            <v>0</v>
          </cell>
          <cell r="ER171">
            <v>0</v>
          </cell>
          <cell r="ET171">
            <v>0</v>
          </cell>
          <cell r="EX171">
            <v>0</v>
          </cell>
          <cell r="EZ171">
            <v>0</v>
          </cell>
          <cell r="FD171">
            <v>0</v>
          </cell>
          <cell r="FF171">
            <v>0</v>
          </cell>
        </row>
        <row r="172">
          <cell r="A172" t="str">
            <v>ElkedelVordingborg</v>
          </cell>
          <cell r="B172" t="str">
            <v>DK-East</v>
          </cell>
          <cell r="G172">
            <v>-10</v>
          </cell>
          <cell r="H172">
            <v>10</v>
          </cell>
          <cell r="AK172">
            <v>-10</v>
          </cell>
          <cell r="AL172">
            <v>0</v>
          </cell>
          <cell r="AN172">
            <v>0</v>
          </cell>
          <cell r="AO172">
            <v>0</v>
          </cell>
          <cell r="AP172">
            <v>0</v>
          </cell>
          <cell r="AQ172">
            <v>0</v>
          </cell>
          <cell r="BG172" t="b">
            <v>0</v>
          </cell>
          <cell r="BO172" t="b">
            <v>0</v>
          </cell>
          <cell r="CA172" t="b">
            <v>0</v>
          </cell>
          <cell r="CB172" t="b">
            <v>0</v>
          </cell>
          <cell r="CD172" t="b">
            <v>0</v>
          </cell>
          <cell r="CE172" t="b">
            <v>0</v>
          </cell>
          <cell r="CG172" t="b">
            <v>0</v>
          </cell>
          <cell r="CH172" t="b">
            <v>0</v>
          </cell>
          <cell r="CP172">
            <v>0</v>
          </cell>
          <cell r="CT172" t="b">
            <v>0</v>
          </cell>
          <cell r="CV172" t="b">
            <v>0</v>
          </cell>
          <cell r="CX172" t="b">
            <v>0</v>
          </cell>
          <cell r="CZ172" t="b">
            <v>0</v>
          </cell>
          <cell r="DB172" t="b">
            <v>0</v>
          </cell>
          <cell r="DD172" t="b">
            <v>0</v>
          </cell>
          <cell r="DF172" t="b">
            <v>0</v>
          </cell>
          <cell r="DH172" t="b">
            <v>0</v>
          </cell>
          <cell r="DJ172" t="b">
            <v>0</v>
          </cell>
          <cell r="DL172" t="b">
            <v>0</v>
          </cell>
          <cell r="DN172" t="b">
            <v>0</v>
          </cell>
          <cell r="DP172" t="b">
            <v>0</v>
          </cell>
          <cell r="DV172">
            <v>0</v>
          </cell>
          <cell r="DX172">
            <v>0</v>
          </cell>
          <cell r="DZ172">
            <v>0</v>
          </cell>
          <cell r="EB172">
            <v>0</v>
          </cell>
          <cell r="ED172">
            <v>0</v>
          </cell>
          <cell r="EF172">
            <v>0</v>
          </cell>
          <cell r="EJ172">
            <v>0</v>
          </cell>
          <cell r="EL172">
            <v>0</v>
          </cell>
          <cell r="EN172">
            <v>0</v>
          </cell>
          <cell r="EP172">
            <v>0</v>
          </cell>
          <cell r="ER172">
            <v>0</v>
          </cell>
          <cell r="ET172">
            <v>0</v>
          </cell>
          <cell r="EX172">
            <v>0</v>
          </cell>
          <cell r="EZ172">
            <v>0</v>
          </cell>
          <cell r="FD172">
            <v>0</v>
          </cell>
          <cell r="FF172">
            <v>0</v>
          </cell>
        </row>
        <row r="173">
          <cell r="A173" t="str">
            <v>KedlerNykøbing-Falster</v>
          </cell>
          <cell r="B173" t="str">
            <v>DK-East</v>
          </cell>
          <cell r="G173">
            <v>0</v>
          </cell>
          <cell r="H173">
            <v>79</v>
          </cell>
          <cell r="AK173">
            <v>0</v>
          </cell>
          <cell r="AL173">
            <v>74.733999999999995</v>
          </cell>
          <cell r="AN173">
            <v>0</v>
          </cell>
          <cell r="AO173">
            <v>0</v>
          </cell>
          <cell r="AP173">
            <v>1248.2</v>
          </cell>
          <cell r="AQ173">
            <v>0</v>
          </cell>
          <cell r="BG173" t="b">
            <v>0</v>
          </cell>
          <cell r="BO173" t="b">
            <v>0</v>
          </cell>
          <cell r="CA173" t="b">
            <v>0</v>
          </cell>
          <cell r="CB173" t="b">
            <v>0</v>
          </cell>
          <cell r="CD173" t="b">
            <v>0</v>
          </cell>
          <cell r="CE173" t="b">
            <v>0</v>
          </cell>
          <cell r="CG173" t="b">
            <v>0</v>
          </cell>
          <cell r="CH173" t="b">
            <v>0</v>
          </cell>
          <cell r="CP173" t="str">
            <v>EHHFOBOD</v>
          </cell>
          <cell r="CT173" t="b">
            <v>0</v>
          </cell>
          <cell r="CV173" t="b">
            <v>0</v>
          </cell>
          <cell r="CX173" t="b">
            <v>0</v>
          </cell>
          <cell r="CZ173" t="b">
            <v>0</v>
          </cell>
          <cell r="DB173" t="b">
            <v>0</v>
          </cell>
          <cell r="DD173" t="b">
            <v>0</v>
          </cell>
          <cell r="DF173" t="b">
            <v>0</v>
          </cell>
          <cell r="DH173" t="b">
            <v>0</v>
          </cell>
          <cell r="DJ173" t="b">
            <v>0</v>
          </cell>
          <cell r="DL173" t="b">
            <v>0</v>
          </cell>
          <cell r="DN173" t="b">
            <v>0</v>
          </cell>
          <cell r="DP173" t="b">
            <v>0</v>
          </cell>
          <cell r="DV173">
            <v>0</v>
          </cell>
          <cell r="DX173">
            <v>0</v>
          </cell>
          <cell r="DZ173">
            <v>0</v>
          </cell>
          <cell r="EB173">
            <v>0</v>
          </cell>
          <cell r="ED173">
            <v>0</v>
          </cell>
          <cell r="EF173">
            <v>0</v>
          </cell>
          <cell r="EJ173">
            <v>0</v>
          </cell>
          <cell r="EL173">
            <v>0</v>
          </cell>
          <cell r="EN173">
            <v>0</v>
          </cell>
          <cell r="EP173">
            <v>0</v>
          </cell>
          <cell r="ER173">
            <v>0</v>
          </cell>
          <cell r="ET173">
            <v>0</v>
          </cell>
          <cell r="EX173">
            <v>0</v>
          </cell>
          <cell r="EZ173">
            <v>0</v>
          </cell>
          <cell r="FD173">
            <v>0</v>
          </cell>
          <cell r="FF173">
            <v>0</v>
          </cell>
        </row>
        <row r="174">
          <cell r="A174" t="str">
            <v>KedlerNykøbing-Falster</v>
          </cell>
          <cell r="B174" t="str">
            <v>DK-East</v>
          </cell>
          <cell r="G174">
            <v>0</v>
          </cell>
          <cell r="H174">
            <v>79</v>
          </cell>
          <cell r="AK174">
            <v>0</v>
          </cell>
          <cell r="AL174">
            <v>74.733999999999995</v>
          </cell>
          <cell r="AN174">
            <v>0</v>
          </cell>
          <cell r="AO174">
            <v>0</v>
          </cell>
          <cell r="AP174">
            <v>1248.2</v>
          </cell>
          <cell r="AQ174">
            <v>0</v>
          </cell>
          <cell r="BG174" t="b">
            <v>0</v>
          </cell>
          <cell r="BO174" t="b">
            <v>0</v>
          </cell>
          <cell r="CA174" t="b">
            <v>0</v>
          </cell>
          <cell r="CB174" t="b">
            <v>0</v>
          </cell>
          <cell r="CD174" t="b">
            <v>0</v>
          </cell>
          <cell r="CE174" t="b">
            <v>0</v>
          </cell>
          <cell r="CG174" t="b">
            <v>0</v>
          </cell>
          <cell r="CH174" t="b">
            <v>0</v>
          </cell>
          <cell r="CP174" t="str">
            <v>EHHFOBOD</v>
          </cell>
          <cell r="CT174" t="b">
            <v>0</v>
          </cell>
          <cell r="CV174" t="b">
            <v>0</v>
          </cell>
          <cell r="CX174" t="b">
            <v>0</v>
          </cell>
          <cell r="CZ174" t="b">
            <v>0</v>
          </cell>
          <cell r="DB174" t="b">
            <v>0</v>
          </cell>
          <cell r="DD174" t="b">
            <v>0</v>
          </cell>
          <cell r="DF174" t="b">
            <v>0</v>
          </cell>
          <cell r="DH174" t="b">
            <v>0</v>
          </cell>
          <cell r="DJ174" t="b">
            <v>0</v>
          </cell>
          <cell r="DL174" t="b">
            <v>0</v>
          </cell>
          <cell r="DN174" t="b">
            <v>0</v>
          </cell>
          <cell r="DP174" t="b">
            <v>0</v>
          </cell>
          <cell r="DV174">
            <v>0</v>
          </cell>
          <cell r="DX174">
            <v>0</v>
          </cell>
          <cell r="DZ174">
            <v>0</v>
          </cell>
          <cell r="EB174">
            <v>0</v>
          </cell>
          <cell r="ED174">
            <v>0</v>
          </cell>
          <cell r="EF174">
            <v>0</v>
          </cell>
          <cell r="EJ174">
            <v>0</v>
          </cell>
          <cell r="EL174">
            <v>0</v>
          </cell>
          <cell r="EN174">
            <v>0</v>
          </cell>
          <cell r="EP174">
            <v>0</v>
          </cell>
          <cell r="ER174">
            <v>0</v>
          </cell>
          <cell r="ET174">
            <v>0</v>
          </cell>
          <cell r="EX174">
            <v>0</v>
          </cell>
          <cell r="EZ174">
            <v>0</v>
          </cell>
          <cell r="FD174">
            <v>0</v>
          </cell>
          <cell r="FF174">
            <v>0</v>
          </cell>
        </row>
        <row r="175">
          <cell r="A175" t="str">
            <v>Nykøbing-Falster_Forbrænding</v>
          </cell>
          <cell r="B175" t="str">
            <v>DK-East</v>
          </cell>
          <cell r="G175">
            <v>0</v>
          </cell>
          <cell r="H175">
            <v>0.15</v>
          </cell>
          <cell r="AK175">
            <v>0</v>
          </cell>
          <cell r="AL175">
            <v>0.12</v>
          </cell>
          <cell r="AN175">
            <v>0</v>
          </cell>
          <cell r="AO175">
            <v>2.9700000000000001E-2</v>
          </cell>
          <cell r="AP175">
            <v>0</v>
          </cell>
          <cell r="AQ175">
            <v>1.0500000000000001E-2</v>
          </cell>
          <cell r="BG175" t="b">
            <v>0</v>
          </cell>
          <cell r="BO175" t="b">
            <v>0</v>
          </cell>
          <cell r="CA175" t="b">
            <v>0</v>
          </cell>
          <cell r="CB175" t="b">
            <v>0</v>
          </cell>
          <cell r="CD175" t="b">
            <v>0</v>
          </cell>
          <cell r="CE175" t="b">
            <v>0</v>
          </cell>
          <cell r="CG175" t="b">
            <v>0</v>
          </cell>
          <cell r="CH175" t="b">
            <v>0</v>
          </cell>
          <cell r="CP175" t="str">
            <v>EHWSTBOD</v>
          </cell>
          <cell r="CT175" t="b">
            <v>0</v>
          </cell>
          <cell r="CV175" t="b">
            <v>0</v>
          </cell>
          <cell r="CX175" t="b">
            <v>0</v>
          </cell>
          <cell r="CZ175" t="b">
            <v>0</v>
          </cell>
          <cell r="DB175" t="b">
            <v>0</v>
          </cell>
          <cell r="DD175" t="b">
            <v>0</v>
          </cell>
          <cell r="DF175" t="b">
            <v>0</v>
          </cell>
          <cell r="DH175" t="b">
            <v>0</v>
          </cell>
          <cell r="DJ175" t="b">
            <v>0</v>
          </cell>
          <cell r="DL175" t="b">
            <v>0</v>
          </cell>
          <cell r="DN175" t="b">
            <v>0</v>
          </cell>
          <cell r="DP175" t="b">
            <v>0</v>
          </cell>
          <cell r="DV175">
            <v>0</v>
          </cell>
          <cell r="DX175">
            <v>0</v>
          </cell>
          <cell r="DZ175">
            <v>0</v>
          </cell>
          <cell r="EB175">
            <v>0</v>
          </cell>
          <cell r="ED175">
            <v>0</v>
          </cell>
          <cell r="EF175">
            <v>0</v>
          </cell>
          <cell r="EJ175">
            <v>0</v>
          </cell>
          <cell r="EL175">
            <v>0</v>
          </cell>
          <cell r="EN175">
            <v>0</v>
          </cell>
          <cell r="EP175">
            <v>0</v>
          </cell>
          <cell r="ER175">
            <v>0</v>
          </cell>
          <cell r="ET175">
            <v>0</v>
          </cell>
          <cell r="EX175">
            <v>0</v>
          </cell>
          <cell r="EZ175">
            <v>0</v>
          </cell>
          <cell r="FD175">
            <v>0</v>
          </cell>
          <cell r="FF175">
            <v>0</v>
          </cell>
        </row>
        <row r="176">
          <cell r="A176" t="str">
            <v>Nykøbing-Falster_KV</v>
          </cell>
          <cell r="B176" t="str">
            <v>DK-East</v>
          </cell>
          <cell r="G176">
            <v>6</v>
          </cell>
          <cell r="H176">
            <v>15.189873417721518</v>
          </cell>
          <cell r="AK176">
            <v>1.1520000000000001</v>
          </cell>
          <cell r="AL176">
            <v>7.3834321422848896</v>
          </cell>
          <cell r="AN176">
            <v>0</v>
          </cell>
          <cell r="AO176">
            <v>11.934900000000001</v>
          </cell>
          <cell r="AP176">
            <v>0</v>
          </cell>
          <cell r="AQ176">
            <v>0.54</v>
          </cell>
          <cell r="BG176" t="b">
            <v>0</v>
          </cell>
          <cell r="BO176" t="b">
            <v>0</v>
          </cell>
          <cell r="CA176" t="b">
            <v>0</v>
          </cell>
          <cell r="CB176" t="b">
            <v>0</v>
          </cell>
          <cell r="CD176" t="b">
            <v>0</v>
          </cell>
          <cell r="CE176" t="b">
            <v>0</v>
          </cell>
          <cell r="CG176" t="b">
            <v>0</v>
          </cell>
          <cell r="CH176" t="b">
            <v>0</v>
          </cell>
          <cell r="CP176" t="str">
            <v>ECWSTBPD</v>
          </cell>
          <cell r="CT176" t="b">
            <v>0</v>
          </cell>
          <cell r="CV176" t="b">
            <v>0</v>
          </cell>
          <cell r="CX176" t="b">
            <v>0</v>
          </cell>
          <cell r="CZ176" t="b">
            <v>0</v>
          </cell>
          <cell r="DB176" t="b">
            <v>0</v>
          </cell>
          <cell r="DD176" t="b">
            <v>0</v>
          </cell>
          <cell r="DF176" t="b">
            <v>0</v>
          </cell>
          <cell r="DH176" t="b">
            <v>0</v>
          </cell>
          <cell r="DJ176" t="b">
            <v>0</v>
          </cell>
          <cell r="DL176" t="b">
            <v>0</v>
          </cell>
          <cell r="DN176" t="b">
            <v>0</v>
          </cell>
          <cell r="DP176" t="b">
            <v>0</v>
          </cell>
          <cell r="DV176">
            <v>0</v>
          </cell>
          <cell r="DX176">
            <v>0</v>
          </cell>
          <cell r="DZ176">
            <v>0</v>
          </cell>
          <cell r="EB176">
            <v>0</v>
          </cell>
          <cell r="ED176">
            <v>0</v>
          </cell>
          <cell r="EF176">
            <v>0</v>
          </cell>
          <cell r="EJ176">
            <v>0</v>
          </cell>
          <cell r="EL176">
            <v>0</v>
          </cell>
          <cell r="EN176">
            <v>0</v>
          </cell>
          <cell r="EP176">
            <v>0</v>
          </cell>
          <cell r="ER176">
            <v>0</v>
          </cell>
          <cell r="ET176">
            <v>0</v>
          </cell>
          <cell r="EX176">
            <v>0</v>
          </cell>
          <cell r="EZ176">
            <v>0</v>
          </cell>
          <cell r="FD176">
            <v>0</v>
          </cell>
          <cell r="FF176">
            <v>0</v>
          </cell>
        </row>
        <row r="177">
          <cell r="A177" t="str">
            <v>Nykøbing-Falster_KV</v>
          </cell>
          <cell r="B177" t="str">
            <v>DK-East</v>
          </cell>
          <cell r="G177">
            <v>6</v>
          </cell>
          <cell r="H177">
            <v>15.189873417721518</v>
          </cell>
          <cell r="AK177">
            <v>1.1520000000000001</v>
          </cell>
          <cell r="AL177">
            <v>7.3834321422848896</v>
          </cell>
          <cell r="AN177">
            <v>0</v>
          </cell>
          <cell r="AO177">
            <v>11.496839999999999</v>
          </cell>
          <cell r="AP177">
            <v>0</v>
          </cell>
          <cell r="AQ177">
            <v>0.54</v>
          </cell>
          <cell r="BG177" t="b">
            <v>0</v>
          </cell>
          <cell r="BO177" t="b">
            <v>0</v>
          </cell>
          <cell r="CA177" t="b">
            <v>0</v>
          </cell>
          <cell r="CB177" t="b">
            <v>0</v>
          </cell>
          <cell r="CD177" t="b">
            <v>0</v>
          </cell>
          <cell r="CE177" t="b">
            <v>0</v>
          </cell>
          <cell r="CG177" t="b">
            <v>0</v>
          </cell>
          <cell r="CH177" t="b">
            <v>0</v>
          </cell>
          <cell r="CP177" t="str">
            <v>ECWSTBPD</v>
          </cell>
          <cell r="CT177" t="b">
            <v>0</v>
          </cell>
          <cell r="CV177" t="b">
            <v>0</v>
          </cell>
          <cell r="CX177" t="b">
            <v>0</v>
          </cell>
          <cell r="CZ177" t="b">
            <v>0</v>
          </cell>
          <cell r="DB177" t="b">
            <v>0</v>
          </cell>
          <cell r="DD177" t="b">
            <v>0</v>
          </cell>
          <cell r="DF177" t="b">
            <v>0</v>
          </cell>
          <cell r="DH177" t="b">
            <v>0</v>
          </cell>
          <cell r="DJ177" t="b">
            <v>0</v>
          </cell>
          <cell r="DL177" t="b">
            <v>0</v>
          </cell>
          <cell r="DN177" t="b">
            <v>0</v>
          </cell>
          <cell r="DP177" t="b">
            <v>0</v>
          </cell>
          <cell r="DV177">
            <v>0</v>
          </cell>
          <cell r="DX177">
            <v>0</v>
          </cell>
          <cell r="DZ177">
            <v>0</v>
          </cell>
          <cell r="EB177">
            <v>0</v>
          </cell>
          <cell r="ED177">
            <v>0</v>
          </cell>
          <cell r="EF177">
            <v>0</v>
          </cell>
          <cell r="EJ177">
            <v>0</v>
          </cell>
          <cell r="EL177">
            <v>0</v>
          </cell>
          <cell r="EN177">
            <v>0</v>
          </cell>
          <cell r="EP177">
            <v>0</v>
          </cell>
          <cell r="ER177">
            <v>0</v>
          </cell>
          <cell r="ET177">
            <v>0</v>
          </cell>
          <cell r="EX177">
            <v>0</v>
          </cell>
          <cell r="EZ177">
            <v>0</v>
          </cell>
          <cell r="FD177">
            <v>0</v>
          </cell>
          <cell r="FF177">
            <v>0</v>
          </cell>
        </row>
        <row r="178">
          <cell r="A178" t="str">
            <v>Nykøbing-Falster_KV</v>
          </cell>
          <cell r="B178" t="str">
            <v>DK-East</v>
          </cell>
          <cell r="G178">
            <v>6</v>
          </cell>
          <cell r="H178">
            <v>15.189873417721518</v>
          </cell>
          <cell r="AK178">
            <v>1.1520000000000001</v>
          </cell>
          <cell r="AL178">
            <v>7.3834321422848896</v>
          </cell>
          <cell r="AN178">
            <v>0</v>
          </cell>
          <cell r="AO178">
            <v>11.309100000000001</v>
          </cell>
          <cell r="AP178">
            <v>0</v>
          </cell>
          <cell r="AQ178">
            <v>0.54</v>
          </cell>
          <cell r="BG178" t="b">
            <v>0</v>
          </cell>
          <cell r="BO178" t="b">
            <v>0</v>
          </cell>
          <cell r="CA178" t="b">
            <v>0</v>
          </cell>
          <cell r="CB178" t="b">
            <v>0</v>
          </cell>
          <cell r="CD178" t="b">
            <v>0</v>
          </cell>
          <cell r="CE178" t="b">
            <v>0</v>
          </cell>
          <cell r="CG178" t="b">
            <v>0</v>
          </cell>
          <cell r="CH178" t="b">
            <v>0</v>
          </cell>
          <cell r="CP178" t="str">
            <v>ECWSTBPD</v>
          </cell>
          <cell r="CT178" t="b">
            <v>0</v>
          </cell>
          <cell r="CV178" t="b">
            <v>0</v>
          </cell>
          <cell r="CX178" t="b">
            <v>0</v>
          </cell>
          <cell r="CZ178" t="b">
            <v>0</v>
          </cell>
          <cell r="DB178" t="b">
            <v>0</v>
          </cell>
          <cell r="DD178" t="b">
            <v>0</v>
          </cell>
          <cell r="DF178" t="b">
            <v>0</v>
          </cell>
          <cell r="DH178" t="b">
            <v>0</v>
          </cell>
          <cell r="DJ178" t="b">
            <v>0</v>
          </cell>
          <cell r="DL178" t="b">
            <v>0</v>
          </cell>
          <cell r="DN178" t="b">
            <v>0</v>
          </cell>
          <cell r="DP178" t="b">
            <v>0</v>
          </cell>
          <cell r="DV178">
            <v>0</v>
          </cell>
          <cell r="DX178">
            <v>0</v>
          </cell>
          <cell r="DZ178">
            <v>0</v>
          </cell>
          <cell r="EB178">
            <v>0</v>
          </cell>
          <cell r="ED178">
            <v>0</v>
          </cell>
          <cell r="EF178">
            <v>0</v>
          </cell>
          <cell r="EJ178">
            <v>0</v>
          </cell>
          <cell r="EL178">
            <v>0</v>
          </cell>
          <cell r="EN178">
            <v>0</v>
          </cell>
          <cell r="EP178">
            <v>0</v>
          </cell>
          <cell r="ER178">
            <v>0</v>
          </cell>
          <cell r="ET178">
            <v>0</v>
          </cell>
          <cell r="EX178">
            <v>0</v>
          </cell>
          <cell r="EZ178">
            <v>0</v>
          </cell>
          <cell r="FD178">
            <v>0</v>
          </cell>
          <cell r="FF178">
            <v>0</v>
          </cell>
        </row>
        <row r="179">
          <cell r="A179" t="str">
            <v>Nykøbing-Falster_KV</v>
          </cell>
          <cell r="B179" t="str">
            <v>DK-East</v>
          </cell>
          <cell r="G179">
            <v>6</v>
          </cell>
          <cell r="H179">
            <v>15.189873417721518</v>
          </cell>
          <cell r="AK179">
            <v>1.1520000000000001</v>
          </cell>
          <cell r="AL179">
            <v>7.3834321422848896</v>
          </cell>
          <cell r="AN179">
            <v>0</v>
          </cell>
          <cell r="AO179">
            <v>11.121360000000001</v>
          </cell>
          <cell r="AP179">
            <v>0</v>
          </cell>
          <cell r="AQ179">
            <v>0.54</v>
          </cell>
          <cell r="BG179" t="b">
            <v>0</v>
          </cell>
          <cell r="BO179" t="b">
            <v>0</v>
          </cell>
          <cell r="CA179" t="b">
            <v>0</v>
          </cell>
          <cell r="CB179" t="b">
            <v>0</v>
          </cell>
          <cell r="CD179" t="b">
            <v>0</v>
          </cell>
          <cell r="CE179" t="b">
            <v>0</v>
          </cell>
          <cell r="CG179" t="b">
            <v>0</v>
          </cell>
          <cell r="CH179" t="b">
            <v>0</v>
          </cell>
          <cell r="CT179" t="b">
            <v>0</v>
          </cell>
          <cell r="CV179" t="b">
            <v>0</v>
          </cell>
          <cell r="CX179" t="b">
            <v>0</v>
          </cell>
          <cell r="CZ179" t="b">
            <v>0</v>
          </cell>
          <cell r="DB179" t="b">
            <v>0</v>
          </cell>
          <cell r="DD179" t="b">
            <v>0</v>
          </cell>
          <cell r="DF179" t="b">
            <v>0</v>
          </cell>
          <cell r="DH179" t="b">
            <v>0</v>
          </cell>
          <cell r="DJ179" t="b">
            <v>0</v>
          </cell>
          <cell r="DL179" t="b">
            <v>0</v>
          </cell>
          <cell r="DN179" t="b">
            <v>0</v>
          </cell>
          <cell r="DP179" t="b">
            <v>0</v>
          </cell>
          <cell r="DV179">
            <v>0</v>
          </cell>
          <cell r="DX179">
            <v>0</v>
          </cell>
          <cell r="DZ179">
            <v>0</v>
          </cell>
          <cell r="EB179">
            <v>0</v>
          </cell>
          <cell r="ED179">
            <v>0</v>
          </cell>
          <cell r="EF179">
            <v>0</v>
          </cell>
          <cell r="EJ179">
            <v>0</v>
          </cell>
          <cell r="EL179">
            <v>0</v>
          </cell>
          <cell r="EN179">
            <v>0</v>
          </cell>
          <cell r="EP179">
            <v>0</v>
          </cell>
          <cell r="ER179">
            <v>0</v>
          </cell>
          <cell r="ET179">
            <v>0</v>
          </cell>
          <cell r="EX179">
            <v>0</v>
          </cell>
          <cell r="EZ179">
            <v>0</v>
          </cell>
          <cell r="FD179">
            <v>0</v>
          </cell>
          <cell r="FF179">
            <v>0</v>
          </cell>
        </row>
        <row r="180">
          <cell r="A180" t="str">
            <v>Nykøbing-Falster_KV2</v>
          </cell>
          <cell r="B180" t="str">
            <v>DK-East</v>
          </cell>
          <cell r="G180">
            <v>6.591549295774648</v>
          </cell>
          <cell r="H180">
            <v>18</v>
          </cell>
          <cell r="AK180">
            <v>1.628112676056338</v>
          </cell>
          <cell r="AL180">
            <v>12.141</v>
          </cell>
          <cell r="AN180">
            <v>0</v>
          </cell>
          <cell r="AO180">
            <v>7.6461971830985913</v>
          </cell>
          <cell r="AP180">
            <v>0</v>
          </cell>
          <cell r="AQ180">
            <v>0.46140845070422531</v>
          </cell>
          <cell r="BG180" t="b">
            <v>0</v>
          </cell>
          <cell r="BO180" t="b">
            <v>0</v>
          </cell>
          <cell r="CA180" t="b">
            <v>0</v>
          </cell>
          <cell r="CB180" t="b">
            <v>0</v>
          </cell>
          <cell r="CD180" t="b">
            <v>0</v>
          </cell>
          <cell r="CE180" t="b">
            <v>0</v>
          </cell>
          <cell r="CG180" t="b">
            <v>0</v>
          </cell>
          <cell r="CH180" t="b">
            <v>0</v>
          </cell>
          <cell r="CP180" t="str">
            <v>ECWSTBPD</v>
          </cell>
          <cell r="CT180" t="b">
            <v>0</v>
          </cell>
          <cell r="CV180" t="b">
            <v>0</v>
          </cell>
          <cell r="CX180" t="b">
            <v>0</v>
          </cell>
          <cell r="CZ180" t="b">
            <v>0</v>
          </cell>
          <cell r="DB180" t="b">
            <v>0</v>
          </cell>
          <cell r="DD180" t="b">
            <v>0</v>
          </cell>
          <cell r="DF180" t="b">
            <v>0</v>
          </cell>
          <cell r="DH180" t="b">
            <v>0</v>
          </cell>
          <cell r="DJ180" t="b">
            <v>0</v>
          </cell>
          <cell r="DL180" t="b">
            <v>0</v>
          </cell>
          <cell r="DN180" t="b">
            <v>0</v>
          </cell>
          <cell r="DP180" t="b">
            <v>0</v>
          </cell>
          <cell r="DV180">
            <v>0</v>
          </cell>
          <cell r="DX180">
            <v>0</v>
          </cell>
          <cell r="DZ180">
            <v>0</v>
          </cell>
          <cell r="EB180">
            <v>0</v>
          </cell>
          <cell r="ED180">
            <v>0</v>
          </cell>
          <cell r="EF180">
            <v>0</v>
          </cell>
          <cell r="EJ180">
            <v>0</v>
          </cell>
          <cell r="EL180">
            <v>0</v>
          </cell>
          <cell r="EN180">
            <v>0</v>
          </cell>
          <cell r="EP180">
            <v>0</v>
          </cell>
          <cell r="ER180">
            <v>0</v>
          </cell>
          <cell r="ET180">
            <v>0</v>
          </cell>
          <cell r="EX180">
            <v>0</v>
          </cell>
          <cell r="EZ180">
            <v>0</v>
          </cell>
          <cell r="FD180">
            <v>0</v>
          </cell>
          <cell r="FF180">
            <v>0</v>
          </cell>
        </row>
        <row r="181">
          <cell r="A181" t="str">
            <v>IndustriyHeatNykøbing-Falster</v>
          </cell>
          <cell r="B181" t="str">
            <v>DK-East</v>
          </cell>
          <cell r="G181">
            <v>0</v>
          </cell>
          <cell r="H181">
            <v>1.1708533205843643</v>
          </cell>
          <cell r="N181">
            <v>7.3670090931168204</v>
          </cell>
          <cell r="AK181">
            <v>0</v>
          </cell>
          <cell r="AL181">
            <v>0</v>
          </cell>
          <cell r="AN181">
            <v>0</v>
          </cell>
          <cell r="AO181">
            <v>0</v>
          </cell>
          <cell r="AP181">
            <v>0</v>
          </cell>
          <cell r="AQ181">
            <v>0</v>
          </cell>
          <cell r="BG181" t="b">
            <v>0</v>
          </cell>
          <cell r="BO181" t="b">
            <v>0</v>
          </cell>
          <cell r="CA181" t="b">
            <v>0</v>
          </cell>
          <cell r="CB181" t="b">
            <v>0</v>
          </cell>
          <cell r="CD181" t="b">
            <v>0</v>
          </cell>
          <cell r="CE181" t="b">
            <v>0</v>
          </cell>
          <cell r="CG181" t="b">
            <v>0</v>
          </cell>
          <cell r="CH181" t="b">
            <v>0</v>
          </cell>
          <cell r="CP181">
            <v>0</v>
          </cell>
          <cell r="CT181" t="b">
            <v>0</v>
          </cell>
          <cell r="CV181" t="b">
            <v>0</v>
          </cell>
          <cell r="CX181" t="b">
            <v>0</v>
          </cell>
          <cell r="CZ181" t="b">
            <v>0</v>
          </cell>
          <cell r="DB181" t="b">
            <v>0</v>
          </cell>
          <cell r="DD181" t="b">
            <v>0</v>
          </cell>
          <cell r="DF181" t="b">
            <v>0</v>
          </cell>
          <cell r="DH181" t="b">
            <v>0</v>
          </cell>
          <cell r="DJ181" t="b">
            <v>0</v>
          </cell>
          <cell r="DL181" t="b">
            <v>0</v>
          </cell>
          <cell r="DN181" t="b">
            <v>0</v>
          </cell>
          <cell r="DP181" t="b">
            <v>0</v>
          </cell>
          <cell r="DV181">
            <v>0</v>
          </cell>
          <cell r="DX181">
            <v>0</v>
          </cell>
          <cell r="DZ181">
            <v>0</v>
          </cell>
          <cell r="EB181">
            <v>0</v>
          </cell>
          <cell r="ED181">
            <v>0</v>
          </cell>
          <cell r="EF181">
            <v>0</v>
          </cell>
          <cell r="EJ181">
            <v>0</v>
          </cell>
          <cell r="EL181">
            <v>0</v>
          </cell>
          <cell r="EN181">
            <v>0</v>
          </cell>
          <cell r="EP181">
            <v>0</v>
          </cell>
          <cell r="ER181">
            <v>0</v>
          </cell>
          <cell r="ET181">
            <v>0</v>
          </cell>
          <cell r="EX181">
            <v>0</v>
          </cell>
          <cell r="EZ181">
            <v>0</v>
          </cell>
          <cell r="FD181">
            <v>0</v>
          </cell>
          <cell r="FF181">
            <v>0</v>
          </cell>
        </row>
        <row r="182">
          <cell r="A182" t="str">
            <v>IndustriyHeatNykøbing-Falster</v>
          </cell>
          <cell r="B182" t="str">
            <v>DK-East</v>
          </cell>
          <cell r="G182">
            <v>0</v>
          </cell>
          <cell r="H182">
            <v>1.1753475206256001</v>
          </cell>
          <cell r="N182">
            <v>7.3952865997762753</v>
          </cell>
          <cell r="AK182">
            <v>0</v>
          </cell>
          <cell r="AL182">
            <v>0</v>
          </cell>
          <cell r="AN182">
            <v>0</v>
          </cell>
          <cell r="AO182">
            <v>0</v>
          </cell>
          <cell r="AP182">
            <v>0</v>
          </cell>
          <cell r="AQ182">
            <v>0</v>
          </cell>
          <cell r="BG182" t="b">
            <v>0</v>
          </cell>
          <cell r="BO182" t="b">
            <v>0</v>
          </cell>
          <cell r="CA182" t="b">
            <v>0</v>
          </cell>
          <cell r="CB182" t="b">
            <v>0</v>
          </cell>
          <cell r="CD182" t="b">
            <v>0</v>
          </cell>
          <cell r="CE182" t="b">
            <v>0</v>
          </cell>
          <cell r="CG182" t="b">
            <v>0</v>
          </cell>
          <cell r="CH182" t="b">
            <v>0</v>
          </cell>
          <cell r="CP182">
            <v>0</v>
          </cell>
          <cell r="CT182" t="b">
            <v>0</v>
          </cell>
          <cell r="CV182" t="b">
            <v>0</v>
          </cell>
          <cell r="CX182" t="b">
            <v>0</v>
          </cell>
          <cell r="CZ182" t="b">
            <v>0</v>
          </cell>
          <cell r="DB182" t="b">
            <v>0</v>
          </cell>
          <cell r="DD182" t="b">
            <v>0</v>
          </cell>
          <cell r="DF182" t="b">
            <v>0</v>
          </cell>
          <cell r="DH182" t="b">
            <v>0</v>
          </cell>
          <cell r="DJ182" t="b">
            <v>0</v>
          </cell>
          <cell r="DL182" t="b">
            <v>0</v>
          </cell>
          <cell r="DN182" t="b">
            <v>0</v>
          </cell>
          <cell r="DP182" t="b">
            <v>0</v>
          </cell>
          <cell r="DV182">
            <v>0</v>
          </cell>
          <cell r="DX182">
            <v>0</v>
          </cell>
          <cell r="DZ182">
            <v>0</v>
          </cell>
          <cell r="EB182">
            <v>0</v>
          </cell>
          <cell r="ED182">
            <v>0</v>
          </cell>
          <cell r="EF182">
            <v>0</v>
          </cell>
          <cell r="EJ182">
            <v>0</v>
          </cell>
          <cell r="EL182">
            <v>0</v>
          </cell>
          <cell r="EN182">
            <v>0</v>
          </cell>
          <cell r="EP182">
            <v>0</v>
          </cell>
          <cell r="ER182">
            <v>0</v>
          </cell>
          <cell r="ET182">
            <v>0</v>
          </cell>
          <cell r="EX182">
            <v>0</v>
          </cell>
          <cell r="EZ182">
            <v>0</v>
          </cell>
          <cell r="FD182">
            <v>0</v>
          </cell>
          <cell r="FF182">
            <v>0</v>
          </cell>
        </row>
        <row r="183">
          <cell r="A183" t="str">
            <v>ElkedelNykøbing-F</v>
          </cell>
          <cell r="B183" t="str">
            <v>DK-East</v>
          </cell>
          <cell r="G183" t="e">
            <v>#VALUE!</v>
          </cell>
          <cell r="H183">
            <v>3.7974683544303796</v>
          </cell>
          <cell r="AK183">
            <v>0</v>
          </cell>
          <cell r="AL183">
            <v>0</v>
          </cell>
          <cell r="AN183">
            <v>0</v>
          </cell>
          <cell r="AO183">
            <v>0</v>
          </cell>
          <cell r="AP183">
            <v>0</v>
          </cell>
          <cell r="AQ183">
            <v>0</v>
          </cell>
          <cell r="BG183" t="b">
            <v>0</v>
          </cell>
          <cell r="BO183" t="b">
            <v>0</v>
          </cell>
          <cell r="CA183" t="b">
            <v>0</v>
          </cell>
          <cell r="CB183" t="b">
            <v>0</v>
          </cell>
          <cell r="CD183" t="b">
            <v>0</v>
          </cell>
          <cell r="CE183" t="b">
            <v>0</v>
          </cell>
          <cell r="CG183" t="b">
            <v>0</v>
          </cell>
          <cell r="CH183" t="b">
            <v>0</v>
          </cell>
          <cell r="CP183">
            <v>0</v>
          </cell>
          <cell r="CT183" t="b">
            <v>0</v>
          </cell>
          <cell r="CV183" t="b">
            <v>0</v>
          </cell>
          <cell r="CX183" t="b">
            <v>0</v>
          </cell>
          <cell r="CZ183" t="b">
            <v>0</v>
          </cell>
          <cell r="DB183" t="b">
            <v>0</v>
          </cell>
          <cell r="DD183" t="b">
            <v>0</v>
          </cell>
          <cell r="DF183" t="b">
            <v>0</v>
          </cell>
          <cell r="DH183" t="b">
            <v>0</v>
          </cell>
          <cell r="DJ183" t="b">
            <v>0</v>
          </cell>
          <cell r="DL183" t="b">
            <v>0</v>
          </cell>
          <cell r="DN183" t="b">
            <v>0</v>
          </cell>
          <cell r="DP183" t="b">
            <v>0</v>
          </cell>
          <cell r="DV183">
            <v>0</v>
          </cell>
          <cell r="DX183">
            <v>0</v>
          </cell>
          <cell r="DZ183">
            <v>0</v>
          </cell>
          <cell r="EB183">
            <v>0</v>
          </cell>
          <cell r="ED183">
            <v>0</v>
          </cell>
          <cell r="EF183">
            <v>0</v>
          </cell>
          <cell r="EJ183">
            <v>0</v>
          </cell>
          <cell r="EL183">
            <v>0</v>
          </cell>
          <cell r="EN183">
            <v>0</v>
          </cell>
          <cell r="EP183">
            <v>0</v>
          </cell>
          <cell r="ER183">
            <v>0</v>
          </cell>
          <cell r="ET183">
            <v>0</v>
          </cell>
          <cell r="EX183">
            <v>0</v>
          </cell>
          <cell r="EZ183">
            <v>0</v>
          </cell>
          <cell r="FD183">
            <v>0</v>
          </cell>
          <cell r="FF183">
            <v>0</v>
          </cell>
        </row>
        <row r="184">
          <cell r="A184" t="str">
            <v>KedlerNæstved</v>
          </cell>
          <cell r="B184" t="str">
            <v>DK-East</v>
          </cell>
          <cell r="G184">
            <v>0</v>
          </cell>
          <cell r="H184">
            <v>133</v>
          </cell>
          <cell r="AK184">
            <v>0</v>
          </cell>
          <cell r="AL184">
            <v>126.35</v>
          </cell>
          <cell r="AN184">
            <v>0</v>
          </cell>
          <cell r="AO184">
            <v>0</v>
          </cell>
          <cell r="AP184">
            <v>1436.4</v>
          </cell>
          <cell r="AQ184">
            <v>0</v>
          </cell>
          <cell r="BG184" t="b">
            <v>0</v>
          </cell>
          <cell r="BO184" t="b">
            <v>0</v>
          </cell>
          <cell r="CA184" t="b">
            <v>0</v>
          </cell>
          <cell r="CB184" t="b">
            <v>0</v>
          </cell>
          <cell r="CD184" t="b">
            <v>0</v>
          </cell>
          <cell r="CE184" t="b">
            <v>0</v>
          </cell>
          <cell r="CG184" t="b">
            <v>0</v>
          </cell>
          <cell r="CH184" t="b">
            <v>0</v>
          </cell>
          <cell r="CP184" t="str">
            <v>EHGASBOD</v>
          </cell>
          <cell r="CT184" t="b">
            <v>0</v>
          </cell>
          <cell r="CV184" t="b">
            <v>0</v>
          </cell>
          <cell r="CX184" t="b">
            <v>0</v>
          </cell>
          <cell r="CZ184" t="b">
            <v>0</v>
          </cell>
          <cell r="DB184" t="b">
            <v>0</v>
          </cell>
          <cell r="DD184" t="b">
            <v>0</v>
          </cell>
          <cell r="DF184" t="b">
            <v>0</v>
          </cell>
          <cell r="DH184" t="b">
            <v>0</v>
          </cell>
          <cell r="DJ184" t="b">
            <v>0</v>
          </cell>
          <cell r="DL184" t="b">
            <v>0</v>
          </cell>
          <cell r="DN184" t="b">
            <v>0</v>
          </cell>
          <cell r="DP184" t="b">
            <v>0</v>
          </cell>
          <cell r="DV184">
            <v>0</v>
          </cell>
          <cell r="DX184">
            <v>0</v>
          </cell>
          <cell r="DZ184">
            <v>0</v>
          </cell>
          <cell r="EB184">
            <v>0</v>
          </cell>
          <cell r="ED184">
            <v>0</v>
          </cell>
          <cell r="EF184">
            <v>0</v>
          </cell>
          <cell r="EJ184">
            <v>0</v>
          </cell>
          <cell r="EL184">
            <v>0</v>
          </cell>
          <cell r="EN184">
            <v>0</v>
          </cell>
          <cell r="EP184">
            <v>0</v>
          </cell>
          <cell r="ER184">
            <v>0</v>
          </cell>
          <cell r="ET184">
            <v>0</v>
          </cell>
          <cell r="EX184">
            <v>0</v>
          </cell>
          <cell r="EZ184">
            <v>0</v>
          </cell>
          <cell r="FD184">
            <v>0</v>
          </cell>
          <cell r="FF184">
            <v>0</v>
          </cell>
        </row>
        <row r="185">
          <cell r="A185" t="str">
            <v>KedlerNæstved</v>
          </cell>
          <cell r="B185" t="str">
            <v>DK-East</v>
          </cell>
          <cell r="G185">
            <v>0</v>
          </cell>
          <cell r="H185">
            <v>133</v>
          </cell>
          <cell r="AK185">
            <v>0</v>
          </cell>
          <cell r="AL185">
            <v>126.35</v>
          </cell>
          <cell r="AN185">
            <v>0</v>
          </cell>
          <cell r="AO185">
            <v>0</v>
          </cell>
          <cell r="AP185">
            <v>1436.4</v>
          </cell>
          <cell r="AQ185">
            <v>0</v>
          </cell>
          <cell r="BG185" t="b">
            <v>0</v>
          </cell>
          <cell r="BO185" t="b">
            <v>0</v>
          </cell>
          <cell r="CA185" t="b">
            <v>0</v>
          </cell>
          <cell r="CB185" t="b">
            <v>0</v>
          </cell>
          <cell r="CD185" t="b">
            <v>0</v>
          </cell>
          <cell r="CE185" t="b">
            <v>0</v>
          </cell>
          <cell r="CG185" t="b">
            <v>0</v>
          </cell>
          <cell r="CH185" t="b">
            <v>0</v>
          </cell>
          <cell r="CP185" t="str">
            <v>EHGASBOD</v>
          </cell>
          <cell r="CT185" t="b">
            <v>0</v>
          </cell>
          <cell r="CV185" t="b">
            <v>0</v>
          </cell>
          <cell r="CX185" t="b">
            <v>0</v>
          </cell>
          <cell r="CZ185" t="b">
            <v>0</v>
          </cell>
          <cell r="DB185" t="b">
            <v>0</v>
          </cell>
          <cell r="DD185" t="b">
            <v>0</v>
          </cell>
          <cell r="DF185" t="b">
            <v>0</v>
          </cell>
          <cell r="DH185" t="b">
            <v>0</v>
          </cell>
          <cell r="DJ185" t="b">
            <v>0</v>
          </cell>
          <cell r="DL185" t="b">
            <v>0</v>
          </cell>
          <cell r="DN185" t="b">
            <v>0</v>
          </cell>
          <cell r="DP185" t="b">
            <v>0</v>
          </cell>
          <cell r="DV185">
            <v>0</v>
          </cell>
          <cell r="DX185">
            <v>0</v>
          </cell>
          <cell r="DZ185">
            <v>0</v>
          </cell>
          <cell r="EB185">
            <v>0</v>
          </cell>
          <cell r="ED185">
            <v>0</v>
          </cell>
          <cell r="EF185">
            <v>0</v>
          </cell>
          <cell r="EJ185">
            <v>0</v>
          </cell>
          <cell r="EL185">
            <v>0</v>
          </cell>
          <cell r="EN185">
            <v>0</v>
          </cell>
          <cell r="EP185">
            <v>0</v>
          </cell>
          <cell r="ER185">
            <v>0</v>
          </cell>
          <cell r="ET185">
            <v>0</v>
          </cell>
          <cell r="EX185">
            <v>0</v>
          </cell>
          <cell r="EZ185">
            <v>0</v>
          </cell>
          <cell r="FD185">
            <v>0</v>
          </cell>
          <cell r="FF185">
            <v>0</v>
          </cell>
        </row>
        <row r="186">
          <cell r="A186" t="str">
            <v>IndustryHeatNæstved</v>
          </cell>
          <cell r="B186" t="str">
            <v>DK-East</v>
          </cell>
          <cell r="G186">
            <v>0</v>
          </cell>
          <cell r="H186">
            <v>0.30899332253190559</v>
          </cell>
          <cell r="N186">
            <v>1.9441859853707499</v>
          </cell>
          <cell r="AK186">
            <v>0</v>
          </cell>
          <cell r="AL186">
            <v>0</v>
          </cell>
          <cell r="AN186">
            <v>0</v>
          </cell>
          <cell r="AO186">
            <v>0</v>
          </cell>
          <cell r="AP186">
            <v>0</v>
          </cell>
          <cell r="AQ186">
            <v>0</v>
          </cell>
          <cell r="BG186" t="b">
            <v>0</v>
          </cell>
          <cell r="BO186" t="b">
            <v>0</v>
          </cell>
          <cell r="CA186" t="b">
            <v>0</v>
          </cell>
          <cell r="CB186" t="b">
            <v>0</v>
          </cell>
          <cell r="CD186" t="b">
            <v>0</v>
          </cell>
          <cell r="CE186" t="b">
            <v>0</v>
          </cell>
          <cell r="CG186" t="b">
            <v>0</v>
          </cell>
          <cell r="CH186" t="b">
            <v>0</v>
          </cell>
          <cell r="CP186">
            <v>0</v>
          </cell>
          <cell r="CT186" t="b">
            <v>0</v>
          </cell>
          <cell r="CV186" t="b">
            <v>0</v>
          </cell>
          <cell r="CX186" t="b">
            <v>0</v>
          </cell>
          <cell r="CZ186" t="b">
            <v>0</v>
          </cell>
          <cell r="DB186" t="b">
            <v>0</v>
          </cell>
          <cell r="DD186" t="b">
            <v>0</v>
          </cell>
          <cell r="DF186" t="b">
            <v>0</v>
          </cell>
          <cell r="DH186" t="b">
            <v>0</v>
          </cell>
          <cell r="DJ186" t="b">
            <v>0</v>
          </cell>
          <cell r="DL186" t="b">
            <v>0</v>
          </cell>
          <cell r="DN186" t="b">
            <v>0</v>
          </cell>
          <cell r="DP186" t="b">
            <v>0</v>
          </cell>
          <cell r="DV186">
            <v>0</v>
          </cell>
          <cell r="DX186">
            <v>0</v>
          </cell>
          <cell r="DZ186">
            <v>0</v>
          </cell>
          <cell r="EB186">
            <v>0</v>
          </cell>
          <cell r="ED186">
            <v>0</v>
          </cell>
          <cell r="EF186">
            <v>0</v>
          </cell>
          <cell r="EJ186">
            <v>0</v>
          </cell>
          <cell r="EL186">
            <v>0</v>
          </cell>
          <cell r="EN186">
            <v>0</v>
          </cell>
          <cell r="EP186">
            <v>0</v>
          </cell>
          <cell r="ER186">
            <v>0</v>
          </cell>
          <cell r="ET186">
            <v>0</v>
          </cell>
          <cell r="EX186">
            <v>0</v>
          </cell>
          <cell r="EZ186">
            <v>0</v>
          </cell>
          <cell r="FD186">
            <v>0</v>
          </cell>
          <cell r="FF186">
            <v>0</v>
          </cell>
        </row>
        <row r="187">
          <cell r="A187" t="str">
            <v>IndustryHeatNæstved</v>
          </cell>
          <cell r="B187" t="str">
            <v>DK-East</v>
          </cell>
          <cell r="G187">
            <v>0</v>
          </cell>
          <cell r="H187">
            <v>0.31017936161848503</v>
          </cell>
          <cell r="N187">
            <v>1.9516485433035076</v>
          </cell>
          <cell r="AK187">
            <v>0</v>
          </cell>
          <cell r="AL187">
            <v>0</v>
          </cell>
          <cell r="AN187">
            <v>0</v>
          </cell>
          <cell r="AO187">
            <v>0</v>
          </cell>
          <cell r="AP187">
            <v>0</v>
          </cell>
          <cell r="AQ187">
            <v>0</v>
          </cell>
          <cell r="BG187" t="b">
            <v>0</v>
          </cell>
          <cell r="BO187" t="b">
            <v>0</v>
          </cell>
          <cell r="CA187" t="b">
            <v>0</v>
          </cell>
          <cell r="CB187" t="b">
            <v>0</v>
          </cell>
          <cell r="CD187" t="b">
            <v>0</v>
          </cell>
          <cell r="CE187" t="b">
            <v>0</v>
          </cell>
          <cell r="CG187" t="b">
            <v>0</v>
          </cell>
          <cell r="CH187" t="b">
            <v>0</v>
          </cell>
          <cell r="CP187">
            <v>0</v>
          </cell>
          <cell r="CT187" t="b">
            <v>0</v>
          </cell>
          <cell r="CV187" t="b">
            <v>0</v>
          </cell>
          <cell r="CX187" t="b">
            <v>0</v>
          </cell>
          <cell r="CZ187" t="b">
            <v>0</v>
          </cell>
          <cell r="DB187" t="b">
            <v>0</v>
          </cell>
          <cell r="DD187" t="b">
            <v>0</v>
          </cell>
          <cell r="DF187" t="b">
            <v>0</v>
          </cell>
          <cell r="DH187" t="b">
            <v>0</v>
          </cell>
          <cell r="DJ187" t="b">
            <v>0</v>
          </cell>
          <cell r="DL187" t="b">
            <v>0</v>
          </cell>
          <cell r="DN187" t="b">
            <v>0</v>
          </cell>
          <cell r="DP187" t="b">
            <v>0</v>
          </cell>
          <cell r="DV187">
            <v>0</v>
          </cell>
          <cell r="DX187">
            <v>0</v>
          </cell>
          <cell r="DZ187">
            <v>0</v>
          </cell>
          <cell r="EB187">
            <v>0</v>
          </cell>
          <cell r="ED187">
            <v>0</v>
          </cell>
          <cell r="EF187">
            <v>0</v>
          </cell>
          <cell r="EJ187">
            <v>0</v>
          </cell>
          <cell r="EL187">
            <v>0</v>
          </cell>
          <cell r="EN187">
            <v>0</v>
          </cell>
          <cell r="EP187">
            <v>0</v>
          </cell>
          <cell r="ER187">
            <v>0</v>
          </cell>
          <cell r="ET187">
            <v>0</v>
          </cell>
          <cell r="EX187">
            <v>0</v>
          </cell>
          <cell r="EZ187">
            <v>0</v>
          </cell>
          <cell r="FD187">
            <v>0</v>
          </cell>
          <cell r="FF187">
            <v>0</v>
          </cell>
        </row>
        <row r="188">
          <cell r="A188" t="str">
            <v>Næstved1</v>
          </cell>
          <cell r="B188" t="str">
            <v>DK-East</v>
          </cell>
          <cell r="G188">
            <v>26.692204000000004</v>
          </cell>
          <cell r="H188">
            <v>48.268000000000001</v>
          </cell>
          <cell r="AK188">
            <v>8.2745832400000019</v>
          </cell>
          <cell r="AL188">
            <v>27.058010849909582</v>
          </cell>
          <cell r="AN188">
            <v>0</v>
          </cell>
          <cell r="AO188">
            <v>15.481478320000001</v>
          </cell>
          <cell r="AP188">
            <v>1601.5322400000002</v>
          </cell>
          <cell r="AQ188">
            <v>3.7369085600000007</v>
          </cell>
          <cell r="BG188" t="b">
            <v>0</v>
          </cell>
          <cell r="BO188" t="b">
            <v>0</v>
          </cell>
          <cell r="CA188" t="b">
            <v>0</v>
          </cell>
          <cell r="CB188" t="b">
            <v>0</v>
          </cell>
          <cell r="CD188" t="b">
            <v>0</v>
          </cell>
          <cell r="CE188" t="b">
            <v>0</v>
          </cell>
          <cell r="CG188" t="b">
            <v>0</v>
          </cell>
          <cell r="CH188" t="b">
            <v>0</v>
          </cell>
          <cell r="CP188" t="str">
            <v>ECGWABPD</v>
          </cell>
          <cell r="CT188" t="b">
            <v>0</v>
          </cell>
          <cell r="CV188" t="b">
            <v>0</v>
          </cell>
          <cell r="CX188" t="b">
            <v>0</v>
          </cell>
          <cell r="CZ188" t="b">
            <v>0</v>
          </cell>
          <cell r="DB188" t="b">
            <v>0</v>
          </cell>
          <cell r="DD188" t="b">
            <v>0</v>
          </cell>
          <cell r="DF188" t="b">
            <v>0</v>
          </cell>
          <cell r="DH188" t="b">
            <v>0</v>
          </cell>
          <cell r="DJ188" t="b">
            <v>0</v>
          </cell>
          <cell r="DL188" t="b">
            <v>0</v>
          </cell>
          <cell r="DN188" t="b">
            <v>0</v>
          </cell>
          <cell r="DP188" t="b">
            <v>0</v>
          </cell>
          <cell r="DV188">
            <v>0</v>
          </cell>
          <cell r="DX188">
            <v>0</v>
          </cell>
          <cell r="DZ188">
            <v>0</v>
          </cell>
          <cell r="EB188">
            <v>0</v>
          </cell>
          <cell r="ED188">
            <v>0</v>
          </cell>
          <cell r="EF188">
            <v>0</v>
          </cell>
          <cell r="EJ188">
            <v>0</v>
          </cell>
          <cell r="EL188">
            <v>0</v>
          </cell>
          <cell r="EN188">
            <v>0</v>
          </cell>
          <cell r="EP188">
            <v>0</v>
          </cell>
          <cell r="ER188">
            <v>0</v>
          </cell>
          <cell r="ET188">
            <v>0</v>
          </cell>
          <cell r="EX188">
            <v>0</v>
          </cell>
          <cell r="EZ188">
            <v>0</v>
          </cell>
          <cell r="FD188">
            <v>0</v>
          </cell>
          <cell r="FF188">
            <v>0</v>
          </cell>
        </row>
        <row r="189">
          <cell r="A189" t="str">
            <v>Næstved2</v>
          </cell>
          <cell r="B189" t="str">
            <v>DK-East</v>
          </cell>
          <cell r="G189">
            <v>7.7</v>
          </cell>
          <cell r="H189">
            <v>28.731343283582088</v>
          </cell>
          <cell r="AK189">
            <v>1.2242999999999999</v>
          </cell>
          <cell r="AL189">
            <v>17.045834261528178</v>
          </cell>
          <cell r="AN189">
            <v>0</v>
          </cell>
          <cell r="AO189">
            <v>15.075521999999999</v>
          </cell>
          <cell r="AP189">
            <v>0</v>
          </cell>
          <cell r="AQ189">
            <v>0.69299999999999995</v>
          </cell>
          <cell r="BG189" t="b">
            <v>0</v>
          </cell>
          <cell r="BO189" t="b">
            <v>0</v>
          </cell>
          <cell r="CA189" t="b">
            <v>0</v>
          </cell>
          <cell r="CB189" t="b">
            <v>0</v>
          </cell>
          <cell r="CD189" t="b">
            <v>0</v>
          </cell>
          <cell r="CE189" t="b">
            <v>0</v>
          </cell>
          <cell r="CG189" t="b">
            <v>0</v>
          </cell>
          <cell r="CH189" t="b">
            <v>0</v>
          </cell>
          <cell r="CP189" t="str">
            <v>ECWSTBPD</v>
          </cell>
          <cell r="CT189" t="b">
            <v>0</v>
          </cell>
          <cell r="CV189" t="b">
            <v>0</v>
          </cell>
          <cell r="CX189" t="b">
            <v>0</v>
          </cell>
          <cell r="CZ189" t="b">
            <v>0</v>
          </cell>
          <cell r="DB189" t="b">
            <v>0</v>
          </cell>
          <cell r="DD189" t="b">
            <v>0</v>
          </cell>
          <cell r="DF189" t="b">
            <v>0</v>
          </cell>
          <cell r="DH189" t="b">
            <v>0</v>
          </cell>
          <cell r="DJ189" t="b">
            <v>0</v>
          </cell>
          <cell r="DL189" t="b">
            <v>0</v>
          </cell>
          <cell r="DN189" t="b">
            <v>0</v>
          </cell>
          <cell r="DP189" t="b">
            <v>0</v>
          </cell>
          <cell r="DV189">
            <v>0</v>
          </cell>
          <cell r="DX189">
            <v>0</v>
          </cell>
          <cell r="DZ189">
            <v>0</v>
          </cell>
          <cell r="EB189">
            <v>0</v>
          </cell>
          <cell r="ED189">
            <v>0</v>
          </cell>
          <cell r="EF189">
            <v>0</v>
          </cell>
          <cell r="EJ189">
            <v>0</v>
          </cell>
          <cell r="EL189">
            <v>0</v>
          </cell>
          <cell r="EN189">
            <v>0</v>
          </cell>
          <cell r="EP189">
            <v>0</v>
          </cell>
          <cell r="ER189">
            <v>0</v>
          </cell>
          <cell r="ET189">
            <v>0</v>
          </cell>
          <cell r="EX189">
            <v>0</v>
          </cell>
          <cell r="EZ189">
            <v>0</v>
          </cell>
          <cell r="FD189">
            <v>0</v>
          </cell>
          <cell r="FF189">
            <v>0</v>
          </cell>
        </row>
        <row r="190">
          <cell r="A190" t="str">
            <v>Næstved2</v>
          </cell>
          <cell r="B190" t="str">
            <v>DK-East</v>
          </cell>
          <cell r="G190">
            <v>7.7</v>
          </cell>
          <cell r="H190">
            <v>28.731343283582088</v>
          </cell>
          <cell r="AK190">
            <v>1.2242999999999999</v>
          </cell>
          <cell r="AL190">
            <v>17.045834261528178</v>
          </cell>
          <cell r="AN190">
            <v>0</v>
          </cell>
          <cell r="AO190">
            <v>14.914900000000001</v>
          </cell>
          <cell r="AP190">
            <v>0</v>
          </cell>
          <cell r="AQ190">
            <v>0.69299999999999995</v>
          </cell>
          <cell r="BG190" t="b">
            <v>0</v>
          </cell>
          <cell r="BO190" t="b">
            <v>0</v>
          </cell>
          <cell r="CA190" t="b">
            <v>0</v>
          </cell>
          <cell r="CB190" t="b">
            <v>0</v>
          </cell>
          <cell r="CD190" t="b">
            <v>0</v>
          </cell>
          <cell r="CE190" t="b">
            <v>0</v>
          </cell>
          <cell r="CG190" t="b">
            <v>0</v>
          </cell>
          <cell r="CH190" t="b">
            <v>0</v>
          </cell>
          <cell r="CP190" t="str">
            <v>ECWSTBPD</v>
          </cell>
          <cell r="CT190" t="b">
            <v>0</v>
          </cell>
          <cell r="CV190" t="b">
            <v>0</v>
          </cell>
          <cell r="CX190" t="b">
            <v>0</v>
          </cell>
          <cell r="CZ190" t="b">
            <v>0</v>
          </cell>
          <cell r="DB190" t="b">
            <v>0</v>
          </cell>
          <cell r="DD190" t="b">
            <v>0</v>
          </cell>
          <cell r="DF190" t="b">
            <v>0</v>
          </cell>
          <cell r="DH190" t="b">
            <v>0</v>
          </cell>
          <cell r="DJ190" t="b">
            <v>0</v>
          </cell>
          <cell r="DL190" t="b">
            <v>0</v>
          </cell>
          <cell r="DN190" t="b">
            <v>0</v>
          </cell>
          <cell r="DP190" t="b">
            <v>0</v>
          </cell>
          <cell r="DV190">
            <v>0</v>
          </cell>
          <cell r="DX190">
            <v>0</v>
          </cell>
          <cell r="DZ190">
            <v>0</v>
          </cell>
          <cell r="EB190">
            <v>0</v>
          </cell>
          <cell r="ED190">
            <v>0</v>
          </cell>
          <cell r="EF190">
            <v>0</v>
          </cell>
          <cell r="EJ190">
            <v>0</v>
          </cell>
          <cell r="EL190">
            <v>0</v>
          </cell>
          <cell r="EN190">
            <v>0</v>
          </cell>
          <cell r="EP190">
            <v>0</v>
          </cell>
          <cell r="ER190">
            <v>0</v>
          </cell>
          <cell r="ET190">
            <v>0</v>
          </cell>
          <cell r="EX190">
            <v>0</v>
          </cell>
          <cell r="EZ190">
            <v>0</v>
          </cell>
          <cell r="FD190">
            <v>0</v>
          </cell>
          <cell r="FF190">
            <v>0</v>
          </cell>
        </row>
        <row r="191">
          <cell r="A191" t="str">
            <v>Næstved2</v>
          </cell>
          <cell r="B191" t="str">
            <v>DK-East</v>
          </cell>
          <cell r="G191">
            <v>7.7</v>
          </cell>
          <cell r="H191">
            <v>28.731343283582088</v>
          </cell>
          <cell r="AK191">
            <v>1.2242999999999999</v>
          </cell>
          <cell r="AL191">
            <v>17.045834261528178</v>
          </cell>
          <cell r="AN191">
            <v>0</v>
          </cell>
          <cell r="AO191">
            <v>14.513345000000001</v>
          </cell>
          <cell r="AP191">
            <v>0</v>
          </cell>
          <cell r="AQ191">
            <v>0.69299999999999995</v>
          </cell>
          <cell r="BG191" t="b">
            <v>0</v>
          </cell>
          <cell r="BO191" t="b">
            <v>0</v>
          </cell>
          <cell r="CA191" t="b">
            <v>0</v>
          </cell>
          <cell r="CB191" t="b">
            <v>0</v>
          </cell>
          <cell r="CD191" t="b">
            <v>0</v>
          </cell>
          <cell r="CE191" t="b">
            <v>0</v>
          </cell>
          <cell r="CG191" t="b">
            <v>0</v>
          </cell>
          <cell r="CH191" t="b">
            <v>0</v>
          </cell>
          <cell r="CP191" t="str">
            <v>ECWSTBPD</v>
          </cell>
          <cell r="CT191" t="b">
            <v>0</v>
          </cell>
          <cell r="CV191" t="b">
            <v>0</v>
          </cell>
          <cell r="CX191" t="b">
            <v>0</v>
          </cell>
          <cell r="CZ191" t="b">
            <v>0</v>
          </cell>
          <cell r="DB191" t="b">
            <v>0</v>
          </cell>
          <cell r="DD191" t="b">
            <v>0</v>
          </cell>
          <cell r="DF191" t="b">
            <v>0</v>
          </cell>
          <cell r="DH191" t="b">
            <v>0</v>
          </cell>
          <cell r="DJ191" t="b">
            <v>0</v>
          </cell>
          <cell r="DL191" t="b">
            <v>0</v>
          </cell>
          <cell r="DN191" t="b">
            <v>0</v>
          </cell>
          <cell r="DP191" t="b">
            <v>0</v>
          </cell>
          <cell r="DV191">
            <v>0</v>
          </cell>
          <cell r="DX191">
            <v>0</v>
          </cell>
          <cell r="DZ191">
            <v>0</v>
          </cell>
          <cell r="EB191">
            <v>0</v>
          </cell>
          <cell r="ED191">
            <v>0</v>
          </cell>
          <cell r="EF191">
            <v>0</v>
          </cell>
          <cell r="EJ191">
            <v>0</v>
          </cell>
          <cell r="EL191">
            <v>0</v>
          </cell>
          <cell r="EN191">
            <v>0</v>
          </cell>
          <cell r="EP191">
            <v>0</v>
          </cell>
          <cell r="ER191">
            <v>0</v>
          </cell>
          <cell r="ET191">
            <v>0</v>
          </cell>
          <cell r="EX191">
            <v>0</v>
          </cell>
          <cell r="EZ191">
            <v>0</v>
          </cell>
          <cell r="FD191">
            <v>0</v>
          </cell>
          <cell r="FF191">
            <v>0</v>
          </cell>
        </row>
        <row r="192">
          <cell r="A192" t="str">
            <v>Næstved2</v>
          </cell>
          <cell r="B192" t="str">
            <v>DK-East</v>
          </cell>
          <cell r="G192">
            <v>7.7</v>
          </cell>
          <cell r="H192">
            <v>28.731343283582088</v>
          </cell>
          <cell r="AK192">
            <v>1.2242999999999999</v>
          </cell>
          <cell r="AL192">
            <v>17.045834261528178</v>
          </cell>
          <cell r="AN192">
            <v>0</v>
          </cell>
          <cell r="AO192">
            <v>14.272412000000001</v>
          </cell>
          <cell r="AP192">
            <v>0</v>
          </cell>
          <cell r="AQ192">
            <v>0.69299999999999995</v>
          </cell>
          <cell r="BG192" t="b">
            <v>0</v>
          </cell>
          <cell r="BO192" t="b">
            <v>0</v>
          </cell>
          <cell r="CA192" t="b">
            <v>0</v>
          </cell>
          <cell r="CB192" t="b">
            <v>0</v>
          </cell>
          <cell r="CD192" t="b">
            <v>0</v>
          </cell>
          <cell r="CE192" t="b">
            <v>0</v>
          </cell>
          <cell r="CG192" t="b">
            <v>0</v>
          </cell>
          <cell r="CH192" t="b">
            <v>0</v>
          </cell>
          <cell r="CT192" t="b">
            <v>0</v>
          </cell>
          <cell r="CV192" t="b">
            <v>0</v>
          </cell>
          <cell r="CX192" t="b">
            <v>0</v>
          </cell>
          <cell r="CZ192" t="b">
            <v>0</v>
          </cell>
          <cell r="DB192" t="b">
            <v>0</v>
          </cell>
          <cell r="DD192" t="b">
            <v>0</v>
          </cell>
          <cell r="DF192" t="b">
            <v>0</v>
          </cell>
          <cell r="DH192" t="b">
            <v>0</v>
          </cell>
          <cell r="DJ192" t="b">
            <v>0</v>
          </cell>
          <cell r="DL192" t="b">
            <v>0</v>
          </cell>
          <cell r="DN192" t="b">
            <v>0</v>
          </cell>
          <cell r="DP192" t="b">
            <v>0</v>
          </cell>
          <cell r="DV192">
            <v>0</v>
          </cell>
          <cell r="DX192">
            <v>0</v>
          </cell>
          <cell r="DZ192">
            <v>0</v>
          </cell>
          <cell r="EB192">
            <v>0</v>
          </cell>
          <cell r="ED192">
            <v>0</v>
          </cell>
          <cell r="EF192">
            <v>0</v>
          </cell>
          <cell r="EJ192">
            <v>0</v>
          </cell>
          <cell r="EL192">
            <v>0</v>
          </cell>
          <cell r="EN192">
            <v>0</v>
          </cell>
          <cell r="EP192">
            <v>0</v>
          </cell>
          <cell r="ER192">
            <v>0</v>
          </cell>
          <cell r="ET192">
            <v>0</v>
          </cell>
          <cell r="EX192">
            <v>0</v>
          </cell>
          <cell r="EZ192">
            <v>0</v>
          </cell>
          <cell r="FD192">
            <v>0</v>
          </cell>
          <cell r="FF192">
            <v>0</v>
          </cell>
        </row>
        <row r="193">
          <cell r="A193" t="str">
            <v>Næstved3</v>
          </cell>
          <cell r="B193" t="str">
            <v>DK-East</v>
          </cell>
          <cell r="G193">
            <v>14.28169014084507</v>
          </cell>
          <cell r="H193">
            <v>39</v>
          </cell>
          <cell r="AK193">
            <v>3.5275774647887324</v>
          </cell>
          <cell r="AL193">
            <v>26.305499999999999</v>
          </cell>
          <cell r="AN193">
            <v>0</v>
          </cell>
          <cell r="AO193">
            <v>16.566760563380281</v>
          </cell>
          <cell r="AP193">
            <v>0</v>
          </cell>
          <cell r="AQ193">
            <v>0.99971830985915477</v>
          </cell>
          <cell r="BG193" t="b">
            <v>0</v>
          </cell>
          <cell r="BO193" t="b">
            <v>0</v>
          </cell>
          <cell r="CA193" t="b">
            <v>0</v>
          </cell>
          <cell r="CB193" t="b">
            <v>0</v>
          </cell>
          <cell r="CD193" t="b">
            <v>0</v>
          </cell>
          <cell r="CE193" t="b">
            <v>0</v>
          </cell>
          <cell r="CG193" t="b">
            <v>0</v>
          </cell>
          <cell r="CH193" t="b">
            <v>0</v>
          </cell>
          <cell r="CP193" t="str">
            <v>ECWSTBPD</v>
          </cell>
          <cell r="CT193" t="b">
            <v>0</v>
          </cell>
          <cell r="CV193" t="b">
            <v>0</v>
          </cell>
          <cell r="CX193" t="b">
            <v>0</v>
          </cell>
          <cell r="CZ193" t="b">
            <v>0</v>
          </cell>
          <cell r="DB193" t="b">
            <v>0</v>
          </cell>
          <cell r="DD193" t="b">
            <v>0</v>
          </cell>
          <cell r="DF193" t="b">
            <v>0</v>
          </cell>
          <cell r="DH193" t="b">
            <v>0</v>
          </cell>
          <cell r="DJ193" t="b">
            <v>0</v>
          </cell>
          <cell r="DL193" t="b">
            <v>0</v>
          </cell>
          <cell r="DN193" t="b">
            <v>0</v>
          </cell>
          <cell r="DP193" t="b">
            <v>0</v>
          </cell>
          <cell r="DV193">
            <v>0</v>
          </cell>
          <cell r="DX193">
            <v>0</v>
          </cell>
          <cell r="DZ193">
            <v>0</v>
          </cell>
          <cell r="EB193">
            <v>0</v>
          </cell>
          <cell r="ED193">
            <v>0</v>
          </cell>
          <cell r="EF193">
            <v>0</v>
          </cell>
          <cell r="EJ193">
            <v>0</v>
          </cell>
          <cell r="EL193">
            <v>0</v>
          </cell>
          <cell r="EN193">
            <v>0</v>
          </cell>
          <cell r="EP193">
            <v>0</v>
          </cell>
          <cell r="ER193">
            <v>0</v>
          </cell>
          <cell r="ET193">
            <v>0</v>
          </cell>
          <cell r="EX193">
            <v>0</v>
          </cell>
          <cell r="EZ193">
            <v>0</v>
          </cell>
          <cell r="FD193">
            <v>0</v>
          </cell>
          <cell r="FF193">
            <v>0</v>
          </cell>
        </row>
        <row r="194">
          <cell r="A194" t="str">
            <v>Fasan</v>
          </cell>
          <cell r="B194" t="str">
            <v>DK-East</v>
          </cell>
          <cell r="G194">
            <v>0</v>
          </cell>
          <cell r="H194">
            <v>21</v>
          </cell>
          <cell r="AK194">
            <v>0</v>
          </cell>
          <cell r="AL194">
            <v>16.8</v>
          </cell>
          <cell r="AN194">
            <v>0</v>
          </cell>
          <cell r="AO194">
            <v>4.1580000000000004</v>
          </cell>
          <cell r="AP194">
            <v>0</v>
          </cell>
          <cell r="AQ194">
            <v>1.4700000000000002</v>
          </cell>
          <cell r="BG194" t="b">
            <v>0</v>
          </cell>
          <cell r="BO194" t="b">
            <v>0</v>
          </cell>
          <cell r="CA194" t="b">
            <v>0</v>
          </cell>
          <cell r="CB194" t="b">
            <v>0</v>
          </cell>
          <cell r="CD194" t="b">
            <v>0</v>
          </cell>
          <cell r="CE194" t="b">
            <v>0</v>
          </cell>
          <cell r="CG194" t="b">
            <v>0</v>
          </cell>
          <cell r="CH194" t="b">
            <v>0</v>
          </cell>
          <cell r="CP194" t="str">
            <v>EHWSTBOD</v>
          </cell>
          <cell r="CT194" t="b">
            <v>0</v>
          </cell>
          <cell r="CV194" t="b">
            <v>0</v>
          </cell>
          <cell r="CX194" t="b">
            <v>0</v>
          </cell>
          <cell r="CZ194" t="b">
            <v>0</v>
          </cell>
          <cell r="DB194" t="b">
            <v>0</v>
          </cell>
          <cell r="DD194" t="b">
            <v>0</v>
          </cell>
          <cell r="DF194" t="b">
            <v>0</v>
          </cell>
          <cell r="DH194" t="b">
            <v>0</v>
          </cell>
          <cell r="DJ194" t="b">
            <v>0</v>
          </cell>
          <cell r="DL194" t="b">
            <v>0</v>
          </cell>
          <cell r="DN194" t="b">
            <v>0</v>
          </cell>
          <cell r="DP194" t="b">
            <v>0</v>
          </cell>
          <cell r="DV194">
            <v>0</v>
          </cell>
          <cell r="DX194">
            <v>0</v>
          </cell>
          <cell r="DZ194">
            <v>0</v>
          </cell>
          <cell r="EB194">
            <v>0</v>
          </cell>
          <cell r="ED194">
            <v>0</v>
          </cell>
          <cell r="EF194">
            <v>0</v>
          </cell>
          <cell r="EJ194">
            <v>0</v>
          </cell>
          <cell r="EL194">
            <v>0</v>
          </cell>
          <cell r="EN194">
            <v>0</v>
          </cell>
          <cell r="EP194">
            <v>0</v>
          </cell>
          <cell r="ER194">
            <v>0</v>
          </cell>
          <cell r="ET194">
            <v>0</v>
          </cell>
          <cell r="EX194">
            <v>0</v>
          </cell>
          <cell r="EZ194">
            <v>0</v>
          </cell>
          <cell r="FD194">
            <v>0</v>
          </cell>
          <cell r="FF194">
            <v>0</v>
          </cell>
        </row>
        <row r="195">
          <cell r="A195" t="str">
            <v>Fasan2</v>
          </cell>
          <cell r="B195" t="str">
            <v>DK-East</v>
          </cell>
          <cell r="G195">
            <v>0</v>
          </cell>
          <cell r="H195">
            <v>10</v>
          </cell>
          <cell r="AK195">
            <v>0</v>
          </cell>
          <cell r="AL195">
            <v>8</v>
          </cell>
          <cell r="AN195">
            <v>0</v>
          </cell>
          <cell r="AO195">
            <v>1.98</v>
          </cell>
          <cell r="AP195">
            <v>0</v>
          </cell>
          <cell r="AQ195">
            <v>0.70000000000000007</v>
          </cell>
          <cell r="BG195" t="b">
            <v>0</v>
          </cell>
          <cell r="BO195" t="b">
            <v>0</v>
          </cell>
          <cell r="CA195" t="b">
            <v>0</v>
          </cell>
          <cell r="CB195" t="b">
            <v>0</v>
          </cell>
          <cell r="CD195" t="b">
            <v>0</v>
          </cell>
          <cell r="CE195" t="b">
            <v>0</v>
          </cell>
          <cell r="CG195" t="b">
            <v>0</v>
          </cell>
          <cell r="CH195" t="b">
            <v>0</v>
          </cell>
          <cell r="CP195" t="str">
            <v>EHWSTBOD</v>
          </cell>
          <cell r="CT195" t="b">
            <v>0</v>
          </cell>
          <cell r="CV195" t="b">
            <v>0</v>
          </cell>
          <cell r="CX195" t="b">
            <v>0</v>
          </cell>
          <cell r="CZ195" t="b">
            <v>0</v>
          </cell>
          <cell r="DB195" t="b">
            <v>0</v>
          </cell>
          <cell r="DD195" t="b">
            <v>0</v>
          </cell>
          <cell r="DF195" t="b">
            <v>0</v>
          </cell>
          <cell r="DH195" t="b">
            <v>0</v>
          </cell>
          <cell r="DJ195" t="b">
            <v>0</v>
          </cell>
          <cell r="DL195" t="b">
            <v>0</v>
          </cell>
          <cell r="DN195" t="b">
            <v>0</v>
          </cell>
          <cell r="DP195" t="b">
            <v>0</v>
          </cell>
          <cell r="DV195">
            <v>0</v>
          </cell>
          <cell r="DX195">
            <v>0</v>
          </cell>
          <cell r="DZ195">
            <v>0</v>
          </cell>
          <cell r="EB195">
            <v>0</v>
          </cell>
          <cell r="ED195">
            <v>0</v>
          </cell>
          <cell r="EF195">
            <v>0</v>
          </cell>
          <cell r="EJ195">
            <v>0</v>
          </cell>
          <cell r="EL195">
            <v>0</v>
          </cell>
          <cell r="EN195">
            <v>0</v>
          </cell>
          <cell r="EP195">
            <v>0</v>
          </cell>
          <cell r="ER195">
            <v>0</v>
          </cell>
          <cell r="ET195">
            <v>0</v>
          </cell>
          <cell r="EX195">
            <v>0</v>
          </cell>
          <cell r="EZ195">
            <v>0</v>
          </cell>
          <cell r="FD195">
            <v>0</v>
          </cell>
          <cell r="FF195">
            <v>0</v>
          </cell>
        </row>
        <row r="196">
          <cell r="A196" t="str">
            <v>VarmelagerNæstved</v>
          </cell>
          <cell r="B196" t="str">
            <v>DK-East</v>
          </cell>
          <cell r="G196">
            <v>0</v>
          </cell>
          <cell r="H196">
            <v>24.75</v>
          </cell>
          <cell r="AK196">
            <v>0</v>
          </cell>
          <cell r="AL196">
            <v>0</v>
          </cell>
          <cell r="AN196">
            <v>0</v>
          </cell>
          <cell r="AO196">
            <v>0</v>
          </cell>
          <cell r="AP196">
            <v>0</v>
          </cell>
          <cell r="AQ196">
            <v>0</v>
          </cell>
          <cell r="BG196" t="b">
            <v>0</v>
          </cell>
          <cell r="BO196" t="b">
            <v>0</v>
          </cell>
          <cell r="CA196" t="b">
            <v>0</v>
          </cell>
          <cell r="CB196" t="b">
            <v>0</v>
          </cell>
          <cell r="CD196" t="b">
            <v>0</v>
          </cell>
          <cell r="CE196" t="b">
            <v>0</v>
          </cell>
          <cell r="CG196" t="b">
            <v>0</v>
          </cell>
          <cell r="CH196" t="b">
            <v>0</v>
          </cell>
          <cell r="CP196">
            <v>0</v>
          </cell>
          <cell r="CT196" t="b">
            <v>0</v>
          </cell>
          <cell r="CV196" t="b">
            <v>0</v>
          </cell>
          <cell r="CX196" t="b">
            <v>0</v>
          </cell>
          <cell r="CZ196" t="b">
            <v>0</v>
          </cell>
          <cell r="DB196" t="b">
            <v>0</v>
          </cell>
          <cell r="DD196" t="b">
            <v>0</v>
          </cell>
          <cell r="DF196" t="b">
            <v>0</v>
          </cell>
          <cell r="DH196" t="b">
            <v>0</v>
          </cell>
          <cell r="DJ196" t="b">
            <v>0</v>
          </cell>
          <cell r="DL196" t="b">
            <v>0</v>
          </cell>
          <cell r="DN196" t="b">
            <v>0</v>
          </cell>
          <cell r="DP196" t="b">
            <v>0</v>
          </cell>
          <cell r="DV196">
            <v>0</v>
          </cell>
          <cell r="DX196">
            <v>0</v>
          </cell>
          <cell r="DZ196">
            <v>0</v>
          </cell>
          <cell r="EB196">
            <v>0</v>
          </cell>
          <cell r="ED196">
            <v>0</v>
          </cell>
          <cell r="EF196">
            <v>0</v>
          </cell>
          <cell r="EJ196">
            <v>0</v>
          </cell>
          <cell r="EL196">
            <v>0</v>
          </cell>
          <cell r="EN196">
            <v>0</v>
          </cell>
          <cell r="EP196">
            <v>0</v>
          </cell>
          <cell r="ER196">
            <v>0</v>
          </cell>
          <cell r="ET196">
            <v>0</v>
          </cell>
          <cell r="EX196">
            <v>0</v>
          </cell>
          <cell r="EZ196">
            <v>0</v>
          </cell>
          <cell r="FD196">
            <v>0</v>
          </cell>
          <cell r="FF196">
            <v>0</v>
          </cell>
        </row>
        <row r="197">
          <cell r="A197" t="str">
            <v>ElkedelNæstved</v>
          </cell>
          <cell r="B197" t="str">
            <v>DK-East</v>
          </cell>
          <cell r="G197" t="e">
            <v>#VALUE!</v>
          </cell>
          <cell r="H197">
            <v>7.1828358208955221</v>
          </cell>
          <cell r="AK197">
            <v>0</v>
          </cell>
          <cell r="AL197">
            <v>0</v>
          </cell>
          <cell r="AN197">
            <v>0</v>
          </cell>
          <cell r="AO197">
            <v>0</v>
          </cell>
          <cell r="AP197">
            <v>0</v>
          </cell>
          <cell r="AQ197">
            <v>0</v>
          </cell>
          <cell r="BG197" t="b">
            <v>0</v>
          </cell>
          <cell r="BO197" t="b">
            <v>0</v>
          </cell>
          <cell r="CA197" t="b">
            <v>0</v>
          </cell>
          <cell r="CB197" t="b">
            <v>0</v>
          </cell>
          <cell r="CD197" t="b">
            <v>0</v>
          </cell>
          <cell r="CE197" t="b">
            <v>0</v>
          </cell>
          <cell r="CG197" t="b">
            <v>0</v>
          </cell>
          <cell r="CH197" t="b">
            <v>0</v>
          </cell>
          <cell r="CP197">
            <v>0</v>
          </cell>
          <cell r="CT197" t="b">
            <v>0</v>
          </cell>
          <cell r="CV197" t="b">
            <v>0</v>
          </cell>
          <cell r="CX197" t="b">
            <v>0</v>
          </cell>
          <cell r="CZ197" t="b">
            <v>0</v>
          </cell>
          <cell r="DB197" t="b">
            <v>0</v>
          </cell>
          <cell r="DD197" t="b">
            <v>0</v>
          </cell>
          <cell r="DF197" t="b">
            <v>0</v>
          </cell>
          <cell r="DH197" t="b">
            <v>0</v>
          </cell>
          <cell r="DJ197" t="b">
            <v>0</v>
          </cell>
          <cell r="DL197" t="b">
            <v>0</v>
          </cell>
          <cell r="DN197" t="b">
            <v>0</v>
          </cell>
          <cell r="DP197" t="b">
            <v>0</v>
          </cell>
          <cell r="DV197">
            <v>0</v>
          </cell>
          <cell r="DX197">
            <v>0</v>
          </cell>
          <cell r="DZ197">
            <v>0</v>
          </cell>
          <cell r="EB197">
            <v>0</v>
          </cell>
          <cell r="ED197">
            <v>0</v>
          </cell>
          <cell r="EF197">
            <v>0</v>
          </cell>
          <cell r="EJ197">
            <v>0</v>
          </cell>
          <cell r="EL197">
            <v>0</v>
          </cell>
          <cell r="EN197">
            <v>0</v>
          </cell>
          <cell r="EP197">
            <v>0</v>
          </cell>
          <cell r="ER197">
            <v>0</v>
          </cell>
          <cell r="ET197">
            <v>0</v>
          </cell>
          <cell r="EX197">
            <v>0</v>
          </cell>
          <cell r="EZ197">
            <v>0</v>
          </cell>
          <cell r="FD197">
            <v>0</v>
          </cell>
          <cell r="FF197">
            <v>0</v>
          </cell>
        </row>
        <row r="198">
          <cell r="A198" t="str">
            <v>KedlerSlagelse</v>
          </cell>
          <cell r="B198" t="str">
            <v>DK-East</v>
          </cell>
          <cell r="G198">
            <v>0</v>
          </cell>
          <cell r="H198">
            <v>77.2</v>
          </cell>
          <cell r="AK198">
            <v>0</v>
          </cell>
          <cell r="AL198">
            <v>69.48</v>
          </cell>
          <cell r="AN198">
            <v>0</v>
          </cell>
          <cell r="AO198">
            <v>0</v>
          </cell>
          <cell r="AP198">
            <v>833.7600000000001</v>
          </cell>
          <cell r="AQ198">
            <v>0</v>
          </cell>
          <cell r="BG198" t="b">
            <v>0</v>
          </cell>
          <cell r="BO198" t="b">
            <v>0</v>
          </cell>
          <cell r="CA198" t="b">
            <v>0</v>
          </cell>
          <cell r="CB198" t="b">
            <v>0</v>
          </cell>
          <cell r="CD198" t="b">
            <v>0</v>
          </cell>
          <cell r="CE198" t="b">
            <v>0</v>
          </cell>
          <cell r="CG198" t="b">
            <v>0</v>
          </cell>
          <cell r="CH198" t="b">
            <v>0</v>
          </cell>
          <cell r="CP198" t="str">
            <v>EHGASBOD</v>
          </cell>
          <cell r="CT198" t="b">
            <v>0</v>
          </cell>
          <cell r="CV198" t="b">
            <v>0</v>
          </cell>
          <cell r="CX198" t="b">
            <v>0</v>
          </cell>
          <cell r="CZ198" t="b">
            <v>0</v>
          </cell>
          <cell r="DB198" t="b">
            <v>0</v>
          </cell>
          <cell r="DD198" t="b">
            <v>0</v>
          </cell>
          <cell r="DF198" t="b">
            <v>0</v>
          </cell>
          <cell r="DH198" t="b">
            <v>0</v>
          </cell>
          <cell r="DJ198" t="b">
            <v>0</v>
          </cell>
          <cell r="DL198" t="b">
            <v>0</v>
          </cell>
          <cell r="DN198" t="b">
            <v>0</v>
          </cell>
          <cell r="DP198" t="b">
            <v>0</v>
          </cell>
          <cell r="DV198">
            <v>0</v>
          </cell>
          <cell r="DX198">
            <v>0</v>
          </cell>
          <cell r="DZ198">
            <v>0</v>
          </cell>
          <cell r="EB198">
            <v>0</v>
          </cell>
          <cell r="ED198">
            <v>0</v>
          </cell>
          <cell r="EF198">
            <v>0</v>
          </cell>
          <cell r="EJ198">
            <v>0</v>
          </cell>
          <cell r="EL198">
            <v>0</v>
          </cell>
          <cell r="EN198">
            <v>0</v>
          </cell>
          <cell r="EP198">
            <v>0</v>
          </cell>
          <cell r="ER198">
            <v>0</v>
          </cell>
          <cell r="ET198">
            <v>0</v>
          </cell>
          <cell r="EX198">
            <v>0</v>
          </cell>
          <cell r="EZ198">
            <v>0</v>
          </cell>
          <cell r="FD198">
            <v>0</v>
          </cell>
          <cell r="FF198">
            <v>0</v>
          </cell>
        </row>
        <row r="199">
          <cell r="A199" t="str">
            <v>KedlerSlagelse</v>
          </cell>
          <cell r="B199" t="str">
            <v>DK-East</v>
          </cell>
          <cell r="G199">
            <v>0</v>
          </cell>
          <cell r="H199">
            <v>77.2</v>
          </cell>
          <cell r="AK199">
            <v>0</v>
          </cell>
          <cell r="AL199">
            <v>69.48</v>
          </cell>
          <cell r="AN199">
            <v>0</v>
          </cell>
          <cell r="AO199">
            <v>0</v>
          </cell>
          <cell r="AP199">
            <v>833.7600000000001</v>
          </cell>
          <cell r="AQ199">
            <v>0</v>
          </cell>
          <cell r="BG199" t="b">
            <v>0</v>
          </cell>
          <cell r="BO199" t="b">
            <v>0</v>
          </cell>
          <cell r="CA199" t="b">
            <v>0</v>
          </cell>
          <cell r="CB199" t="b">
            <v>0</v>
          </cell>
          <cell r="CD199" t="b">
            <v>0</v>
          </cell>
          <cell r="CE199" t="b">
            <v>0</v>
          </cell>
          <cell r="CG199" t="b">
            <v>0</v>
          </cell>
          <cell r="CH199" t="b">
            <v>0</v>
          </cell>
          <cell r="CP199" t="str">
            <v>EHGASBOD</v>
          </cell>
          <cell r="CT199" t="b">
            <v>0</v>
          </cell>
          <cell r="CV199" t="b">
            <v>0</v>
          </cell>
          <cell r="CX199" t="b">
            <v>0</v>
          </cell>
          <cell r="CZ199" t="b">
            <v>0</v>
          </cell>
          <cell r="DB199" t="b">
            <v>0</v>
          </cell>
          <cell r="DD199" t="b">
            <v>0</v>
          </cell>
          <cell r="DF199" t="b">
            <v>0</v>
          </cell>
          <cell r="DH199" t="b">
            <v>0</v>
          </cell>
          <cell r="DJ199" t="b">
            <v>0</v>
          </cell>
          <cell r="DL199" t="b">
            <v>0</v>
          </cell>
          <cell r="DN199" t="b">
            <v>0</v>
          </cell>
          <cell r="DP199" t="b">
            <v>0</v>
          </cell>
          <cell r="DV199">
            <v>0</v>
          </cell>
          <cell r="DX199">
            <v>0</v>
          </cell>
          <cell r="DZ199">
            <v>0</v>
          </cell>
          <cell r="EB199">
            <v>0</v>
          </cell>
          <cell r="ED199">
            <v>0</v>
          </cell>
          <cell r="EF199">
            <v>0</v>
          </cell>
          <cell r="EJ199">
            <v>0</v>
          </cell>
          <cell r="EL199">
            <v>0</v>
          </cell>
          <cell r="EN199">
            <v>0</v>
          </cell>
          <cell r="EP199">
            <v>0</v>
          </cell>
          <cell r="ER199">
            <v>0</v>
          </cell>
          <cell r="ET199">
            <v>0</v>
          </cell>
          <cell r="EX199">
            <v>0</v>
          </cell>
          <cell r="EZ199">
            <v>0</v>
          </cell>
          <cell r="FD199">
            <v>0</v>
          </cell>
          <cell r="FF199">
            <v>0</v>
          </cell>
        </row>
        <row r="200">
          <cell r="A200" t="str">
            <v>Slagelse1</v>
          </cell>
          <cell r="B200" t="str">
            <v>DK-East</v>
          </cell>
          <cell r="G200">
            <v>10.7</v>
          </cell>
          <cell r="H200">
            <v>35.081967213114751</v>
          </cell>
          <cell r="AK200">
            <v>2.2576999999999998</v>
          </cell>
          <cell r="AL200">
            <v>24.269819940876108</v>
          </cell>
          <cell r="AN200">
            <v>0</v>
          </cell>
          <cell r="AO200">
            <v>7.2759999999999989</v>
          </cell>
          <cell r="AP200">
            <v>802.5</v>
          </cell>
          <cell r="AQ200">
            <v>1.498</v>
          </cell>
          <cell r="BG200" t="b">
            <v>0</v>
          </cell>
          <cell r="BO200" t="b">
            <v>0</v>
          </cell>
          <cell r="CA200" t="b">
            <v>0</v>
          </cell>
          <cell r="CB200" t="b">
            <v>0</v>
          </cell>
          <cell r="CD200" t="b">
            <v>0</v>
          </cell>
          <cell r="CE200" t="b">
            <v>0</v>
          </cell>
          <cell r="CG200" t="b">
            <v>0</v>
          </cell>
          <cell r="CH200" t="b">
            <v>0</v>
          </cell>
          <cell r="CP200" t="str">
            <v>ECWASBPD</v>
          </cell>
          <cell r="CT200" t="b">
            <v>0</v>
          </cell>
          <cell r="CV200" t="b">
            <v>0</v>
          </cell>
          <cell r="CX200" t="b">
            <v>0</v>
          </cell>
          <cell r="CZ200" t="b">
            <v>0</v>
          </cell>
          <cell r="DB200" t="b">
            <v>0</v>
          </cell>
          <cell r="DD200" t="b">
            <v>0</v>
          </cell>
          <cell r="DF200" t="b">
            <v>0</v>
          </cell>
          <cell r="DH200" t="b">
            <v>0</v>
          </cell>
          <cell r="DJ200" t="b">
            <v>0</v>
          </cell>
          <cell r="DL200" t="b">
            <v>0</v>
          </cell>
          <cell r="DN200" t="b">
            <v>0</v>
          </cell>
          <cell r="DP200" t="b">
            <v>0</v>
          </cell>
          <cell r="DV200">
            <v>0</v>
          </cell>
          <cell r="DX200">
            <v>0</v>
          </cell>
          <cell r="DZ200">
            <v>0</v>
          </cell>
          <cell r="EB200">
            <v>0</v>
          </cell>
          <cell r="ED200">
            <v>0</v>
          </cell>
          <cell r="EF200">
            <v>0</v>
          </cell>
          <cell r="EJ200">
            <v>0</v>
          </cell>
          <cell r="EL200">
            <v>0</v>
          </cell>
          <cell r="EN200">
            <v>0</v>
          </cell>
          <cell r="EP200">
            <v>0</v>
          </cell>
          <cell r="ER200">
            <v>0</v>
          </cell>
          <cell r="ET200">
            <v>0</v>
          </cell>
          <cell r="EX200">
            <v>0</v>
          </cell>
          <cell r="EZ200">
            <v>0</v>
          </cell>
          <cell r="FD200">
            <v>0</v>
          </cell>
          <cell r="FF200">
            <v>0</v>
          </cell>
        </row>
        <row r="201">
          <cell r="A201" t="str">
            <v>Slagelse1</v>
          </cell>
          <cell r="B201" t="str">
            <v>DK-East</v>
          </cell>
          <cell r="G201">
            <v>10.7</v>
          </cell>
          <cell r="H201">
            <v>35.081967213114751</v>
          </cell>
          <cell r="AK201">
            <v>2.2576999999999998</v>
          </cell>
          <cell r="AL201">
            <v>24.269819940876108</v>
          </cell>
          <cell r="AN201">
            <v>0</v>
          </cell>
          <cell r="AO201">
            <v>7.2759999999999989</v>
          </cell>
          <cell r="AP201">
            <v>802.5</v>
          </cell>
          <cell r="AQ201">
            <v>1.498</v>
          </cell>
          <cell r="BG201" t="b">
            <v>0</v>
          </cell>
          <cell r="BO201" t="b">
            <v>0</v>
          </cell>
          <cell r="CA201" t="b">
            <v>0</v>
          </cell>
          <cell r="CB201" t="b">
            <v>0</v>
          </cell>
          <cell r="CD201" t="b">
            <v>0</v>
          </cell>
          <cell r="CE201" t="b">
            <v>0</v>
          </cell>
          <cell r="CG201" t="b">
            <v>0</v>
          </cell>
          <cell r="CH201" t="b">
            <v>0</v>
          </cell>
          <cell r="CP201" t="str">
            <v>ECWASBPD</v>
          </cell>
          <cell r="CT201" t="b">
            <v>0</v>
          </cell>
          <cell r="CV201" t="b">
            <v>0</v>
          </cell>
          <cell r="CX201" t="b">
            <v>0</v>
          </cell>
          <cell r="CZ201" t="b">
            <v>0</v>
          </cell>
          <cell r="DB201" t="b">
            <v>0</v>
          </cell>
          <cell r="DD201" t="b">
            <v>0</v>
          </cell>
          <cell r="DF201" t="b">
            <v>0</v>
          </cell>
          <cell r="DH201" t="b">
            <v>0</v>
          </cell>
          <cell r="DJ201" t="b">
            <v>0</v>
          </cell>
          <cell r="DL201" t="b">
            <v>0</v>
          </cell>
          <cell r="DN201" t="b">
            <v>0</v>
          </cell>
          <cell r="DP201" t="b">
            <v>0</v>
          </cell>
          <cell r="DV201">
            <v>0</v>
          </cell>
          <cell r="DX201">
            <v>0</v>
          </cell>
          <cell r="DZ201">
            <v>0</v>
          </cell>
          <cell r="EB201">
            <v>0</v>
          </cell>
          <cell r="ED201">
            <v>0</v>
          </cell>
          <cell r="EF201">
            <v>0</v>
          </cell>
          <cell r="EJ201">
            <v>0</v>
          </cell>
          <cell r="EL201">
            <v>0</v>
          </cell>
          <cell r="EN201">
            <v>0</v>
          </cell>
          <cell r="EP201">
            <v>0</v>
          </cell>
          <cell r="ER201">
            <v>0</v>
          </cell>
          <cell r="ET201">
            <v>0</v>
          </cell>
          <cell r="EX201">
            <v>0</v>
          </cell>
          <cell r="EZ201">
            <v>0</v>
          </cell>
          <cell r="FD201">
            <v>0</v>
          </cell>
          <cell r="FF201">
            <v>0</v>
          </cell>
        </row>
        <row r="202">
          <cell r="A202" t="str">
            <v>Slagelse1</v>
          </cell>
          <cell r="B202" t="str">
            <v>DK-East</v>
          </cell>
          <cell r="G202">
            <v>10.7</v>
          </cell>
          <cell r="H202">
            <v>35.081967213114751</v>
          </cell>
          <cell r="AK202">
            <v>2.2576999999999998</v>
          </cell>
          <cell r="AL202">
            <v>24.269819940876108</v>
          </cell>
          <cell r="AN202">
            <v>0</v>
          </cell>
          <cell r="AO202">
            <v>7.2759999999999989</v>
          </cell>
          <cell r="AP202">
            <v>802.5</v>
          </cell>
          <cell r="AQ202">
            <v>1.498</v>
          </cell>
          <cell r="BG202" t="b">
            <v>0</v>
          </cell>
          <cell r="BO202" t="b">
            <v>0</v>
          </cell>
          <cell r="CA202" t="b">
            <v>0</v>
          </cell>
          <cell r="CB202" t="b">
            <v>0</v>
          </cell>
          <cell r="CD202" t="b">
            <v>0</v>
          </cell>
          <cell r="CE202" t="b">
            <v>0</v>
          </cell>
          <cell r="CG202" t="b">
            <v>0</v>
          </cell>
          <cell r="CH202" t="b">
            <v>0</v>
          </cell>
          <cell r="CP202" t="str">
            <v>ECWASBPD</v>
          </cell>
          <cell r="CT202" t="b">
            <v>0</v>
          </cell>
          <cell r="CV202" t="b">
            <v>0</v>
          </cell>
          <cell r="CX202" t="b">
            <v>0</v>
          </cell>
          <cell r="CZ202" t="b">
            <v>0</v>
          </cell>
          <cell r="DB202" t="b">
            <v>0</v>
          </cell>
          <cell r="DD202" t="b">
            <v>0</v>
          </cell>
          <cell r="DF202" t="b">
            <v>0</v>
          </cell>
          <cell r="DH202" t="b">
            <v>0</v>
          </cell>
          <cell r="DJ202" t="b">
            <v>0</v>
          </cell>
          <cell r="DL202" t="b">
            <v>0</v>
          </cell>
          <cell r="DN202" t="b">
            <v>0</v>
          </cell>
          <cell r="DP202" t="b">
            <v>0</v>
          </cell>
          <cell r="DV202">
            <v>0</v>
          </cell>
          <cell r="DX202">
            <v>0</v>
          </cell>
          <cell r="DZ202">
            <v>0</v>
          </cell>
          <cell r="EB202">
            <v>0</v>
          </cell>
          <cell r="ED202">
            <v>0</v>
          </cell>
          <cell r="EF202">
            <v>0</v>
          </cell>
          <cell r="EJ202">
            <v>0</v>
          </cell>
          <cell r="EL202">
            <v>0</v>
          </cell>
          <cell r="EN202">
            <v>0</v>
          </cell>
          <cell r="EP202">
            <v>0</v>
          </cell>
          <cell r="ER202">
            <v>0</v>
          </cell>
          <cell r="ET202">
            <v>0</v>
          </cell>
          <cell r="EX202">
            <v>0</v>
          </cell>
          <cell r="EZ202">
            <v>0</v>
          </cell>
          <cell r="FD202">
            <v>0</v>
          </cell>
          <cell r="FF202">
            <v>0</v>
          </cell>
        </row>
        <row r="203">
          <cell r="A203" t="str">
            <v>Slagelse1</v>
          </cell>
          <cell r="B203" t="str">
            <v>DK-East</v>
          </cell>
          <cell r="G203">
            <v>10.7</v>
          </cell>
          <cell r="H203">
            <v>35.081967213114751</v>
          </cell>
          <cell r="AK203">
            <v>2.2576999999999998</v>
          </cell>
          <cell r="AL203">
            <v>24.269819940876108</v>
          </cell>
          <cell r="AN203">
            <v>0</v>
          </cell>
          <cell r="AO203">
            <v>7.2759999999999989</v>
          </cell>
          <cell r="AP203">
            <v>802.5</v>
          </cell>
          <cell r="AQ203">
            <v>1.498</v>
          </cell>
          <cell r="BG203" t="b">
            <v>0</v>
          </cell>
          <cell r="BO203" t="b">
            <v>0</v>
          </cell>
          <cell r="CA203" t="b">
            <v>0</v>
          </cell>
          <cell r="CB203" t="b">
            <v>0</v>
          </cell>
          <cell r="CD203" t="b">
            <v>0</v>
          </cell>
          <cell r="CE203" t="b">
            <v>0</v>
          </cell>
          <cell r="CG203" t="b">
            <v>0</v>
          </cell>
          <cell r="CH203" t="b">
            <v>0</v>
          </cell>
          <cell r="CT203" t="b">
            <v>0</v>
          </cell>
          <cell r="CV203" t="b">
            <v>0</v>
          </cell>
          <cell r="CX203" t="b">
            <v>0</v>
          </cell>
          <cell r="CZ203" t="b">
            <v>0</v>
          </cell>
          <cell r="DB203" t="b">
            <v>0</v>
          </cell>
          <cell r="DD203" t="b">
            <v>0</v>
          </cell>
          <cell r="DF203" t="b">
            <v>0</v>
          </cell>
          <cell r="DH203" t="b">
            <v>0</v>
          </cell>
          <cell r="DJ203" t="b">
            <v>0</v>
          </cell>
          <cell r="DL203" t="b">
            <v>0</v>
          </cell>
          <cell r="DN203" t="b">
            <v>0</v>
          </cell>
          <cell r="DP203" t="b">
            <v>0</v>
          </cell>
          <cell r="DV203">
            <v>0</v>
          </cell>
          <cell r="DX203">
            <v>0</v>
          </cell>
          <cell r="DZ203">
            <v>0</v>
          </cell>
          <cell r="EB203">
            <v>0</v>
          </cell>
          <cell r="ED203">
            <v>0</v>
          </cell>
          <cell r="EF203">
            <v>0</v>
          </cell>
          <cell r="EJ203">
            <v>0</v>
          </cell>
          <cell r="EL203">
            <v>0</v>
          </cell>
          <cell r="EN203">
            <v>0</v>
          </cell>
          <cell r="EP203">
            <v>0</v>
          </cell>
          <cell r="ER203">
            <v>0</v>
          </cell>
          <cell r="ET203">
            <v>0</v>
          </cell>
          <cell r="EX203">
            <v>0</v>
          </cell>
          <cell r="EZ203">
            <v>0</v>
          </cell>
          <cell r="FD203">
            <v>0</v>
          </cell>
          <cell r="FF203">
            <v>0</v>
          </cell>
        </row>
        <row r="204">
          <cell r="A204" t="str">
            <v>Slagelse2</v>
          </cell>
          <cell r="B204" t="str">
            <v>DK-East</v>
          </cell>
          <cell r="G204">
            <v>12.6</v>
          </cell>
          <cell r="H204">
            <v>28</v>
          </cell>
          <cell r="AK204">
            <v>3.4020000000000001</v>
          </cell>
          <cell r="AL204">
            <v>16.8</v>
          </cell>
          <cell r="AN204">
            <v>0</v>
          </cell>
          <cell r="AO204">
            <v>8.5679999999999996</v>
          </cell>
          <cell r="AP204">
            <v>945</v>
          </cell>
          <cell r="AQ204">
            <v>1.764</v>
          </cell>
          <cell r="BG204" t="b">
            <v>0</v>
          </cell>
          <cell r="BO204" t="b">
            <v>0</v>
          </cell>
          <cell r="CA204" t="b">
            <v>0</v>
          </cell>
          <cell r="CB204" t="b">
            <v>0</v>
          </cell>
          <cell r="CD204" t="b">
            <v>0</v>
          </cell>
          <cell r="CE204" t="b">
            <v>0</v>
          </cell>
          <cell r="CG204" t="b">
            <v>0</v>
          </cell>
          <cell r="CH204" t="b">
            <v>0</v>
          </cell>
          <cell r="CP204" t="str">
            <v>ECWASBPD</v>
          </cell>
          <cell r="CT204" t="b">
            <v>0</v>
          </cell>
          <cell r="CV204" t="b">
            <v>0</v>
          </cell>
          <cell r="CX204" t="b">
            <v>0</v>
          </cell>
          <cell r="CZ204" t="b">
            <v>0</v>
          </cell>
          <cell r="DB204" t="b">
            <v>0</v>
          </cell>
          <cell r="DD204" t="b">
            <v>0</v>
          </cell>
          <cell r="DF204" t="b">
            <v>0</v>
          </cell>
          <cell r="DH204" t="b">
            <v>0</v>
          </cell>
          <cell r="DJ204" t="b">
            <v>0</v>
          </cell>
          <cell r="DL204" t="b">
            <v>0</v>
          </cell>
          <cell r="DN204" t="b">
            <v>0</v>
          </cell>
          <cell r="DP204" t="b">
            <v>0</v>
          </cell>
          <cell r="DV204">
            <v>0</v>
          </cell>
          <cell r="DX204">
            <v>0</v>
          </cell>
          <cell r="DZ204">
            <v>0</v>
          </cell>
          <cell r="EB204">
            <v>0</v>
          </cell>
          <cell r="ED204">
            <v>0</v>
          </cell>
          <cell r="EF204">
            <v>0</v>
          </cell>
          <cell r="EJ204">
            <v>0</v>
          </cell>
          <cell r="EL204">
            <v>0</v>
          </cell>
          <cell r="EN204">
            <v>0</v>
          </cell>
          <cell r="EP204">
            <v>0</v>
          </cell>
          <cell r="ER204">
            <v>0</v>
          </cell>
          <cell r="ET204">
            <v>0</v>
          </cell>
          <cell r="EX204">
            <v>0</v>
          </cell>
          <cell r="EZ204">
            <v>0</v>
          </cell>
          <cell r="FD204">
            <v>0</v>
          </cell>
          <cell r="FF204">
            <v>0</v>
          </cell>
        </row>
        <row r="205">
          <cell r="A205" t="str">
            <v>KAVO_kedel1</v>
          </cell>
          <cell r="B205" t="str">
            <v>DK-East</v>
          </cell>
          <cell r="G205">
            <v>0</v>
          </cell>
          <cell r="H205">
            <v>15.6</v>
          </cell>
          <cell r="AK205">
            <v>0</v>
          </cell>
          <cell r="AL205">
            <v>12.48</v>
          </cell>
          <cell r="AN205">
            <v>0</v>
          </cell>
          <cell r="AO205">
            <v>3.0888</v>
          </cell>
          <cell r="AP205">
            <v>0</v>
          </cell>
          <cell r="AQ205">
            <v>1.0920000000000001</v>
          </cell>
          <cell r="BG205" t="b">
            <v>0</v>
          </cell>
          <cell r="BO205" t="b">
            <v>0</v>
          </cell>
          <cell r="CA205" t="b">
            <v>0</v>
          </cell>
          <cell r="CB205" t="b">
            <v>0</v>
          </cell>
          <cell r="CD205" t="b">
            <v>0</v>
          </cell>
          <cell r="CE205" t="b">
            <v>0</v>
          </cell>
          <cell r="CG205" t="b">
            <v>0</v>
          </cell>
          <cell r="CH205" t="b">
            <v>0</v>
          </cell>
          <cell r="CP205" t="str">
            <v>EHWSTBOD</v>
          </cell>
          <cell r="CT205" t="b">
            <v>0</v>
          </cell>
          <cell r="CV205" t="b">
            <v>0</v>
          </cell>
          <cell r="CX205" t="b">
            <v>0</v>
          </cell>
          <cell r="CZ205" t="b">
            <v>0</v>
          </cell>
          <cell r="DB205" t="b">
            <v>0</v>
          </cell>
          <cell r="DD205" t="b">
            <v>0</v>
          </cell>
          <cell r="DF205" t="b">
            <v>0</v>
          </cell>
          <cell r="DH205" t="b">
            <v>0</v>
          </cell>
          <cell r="DJ205" t="b">
            <v>0</v>
          </cell>
          <cell r="DL205" t="b">
            <v>0</v>
          </cell>
          <cell r="DN205" t="b">
            <v>0</v>
          </cell>
          <cell r="DP205" t="b">
            <v>0</v>
          </cell>
          <cell r="DV205">
            <v>0</v>
          </cell>
          <cell r="DX205">
            <v>0</v>
          </cell>
          <cell r="DZ205">
            <v>0</v>
          </cell>
          <cell r="EB205">
            <v>0</v>
          </cell>
          <cell r="ED205">
            <v>0</v>
          </cell>
          <cell r="EF205">
            <v>0</v>
          </cell>
          <cell r="EJ205">
            <v>0</v>
          </cell>
          <cell r="EL205">
            <v>0</v>
          </cell>
          <cell r="EN205">
            <v>0</v>
          </cell>
          <cell r="EP205">
            <v>0</v>
          </cell>
          <cell r="ER205">
            <v>0</v>
          </cell>
          <cell r="ET205">
            <v>0</v>
          </cell>
          <cell r="EX205">
            <v>0</v>
          </cell>
          <cell r="EZ205">
            <v>0</v>
          </cell>
          <cell r="FD205">
            <v>0</v>
          </cell>
          <cell r="FF205">
            <v>0</v>
          </cell>
        </row>
        <row r="206">
          <cell r="A206" t="str">
            <v>KAVO_Kedel2</v>
          </cell>
          <cell r="B206" t="str">
            <v>DK-East</v>
          </cell>
          <cell r="G206">
            <v>0</v>
          </cell>
          <cell r="H206">
            <v>6.0499999999999998E-2</v>
          </cell>
          <cell r="AK206">
            <v>0</v>
          </cell>
          <cell r="AL206">
            <v>4.8399999999999999E-2</v>
          </cell>
          <cell r="AN206">
            <v>0</v>
          </cell>
          <cell r="AO206">
            <v>1.1979E-2</v>
          </cell>
          <cell r="AP206">
            <v>0</v>
          </cell>
          <cell r="AQ206">
            <v>4.235E-3</v>
          </cell>
          <cell r="BG206" t="b">
            <v>0</v>
          </cell>
          <cell r="BO206" t="b">
            <v>0</v>
          </cell>
          <cell r="CA206" t="b">
            <v>0</v>
          </cell>
          <cell r="CB206" t="b">
            <v>0</v>
          </cell>
          <cell r="CD206" t="b">
            <v>0</v>
          </cell>
          <cell r="CE206" t="b">
            <v>0</v>
          </cell>
          <cell r="CG206" t="b">
            <v>0</v>
          </cell>
          <cell r="CH206" t="b">
            <v>0</v>
          </cell>
          <cell r="CP206" t="str">
            <v>EHWSTBOD</v>
          </cell>
          <cell r="CT206" t="b">
            <v>0</v>
          </cell>
          <cell r="CV206" t="b">
            <v>0</v>
          </cell>
          <cell r="CX206" t="b">
            <v>0</v>
          </cell>
          <cell r="CZ206" t="b">
            <v>0</v>
          </cell>
          <cell r="DB206" t="b">
            <v>0</v>
          </cell>
          <cell r="DD206" t="b">
            <v>0</v>
          </cell>
          <cell r="DF206" t="b">
            <v>0</v>
          </cell>
          <cell r="DH206" t="b">
            <v>0</v>
          </cell>
          <cell r="DJ206" t="b">
            <v>0</v>
          </cell>
          <cell r="DL206" t="b">
            <v>0</v>
          </cell>
          <cell r="DN206" t="b">
            <v>0</v>
          </cell>
          <cell r="DP206" t="b">
            <v>0</v>
          </cell>
          <cell r="DV206">
            <v>0</v>
          </cell>
          <cell r="DX206">
            <v>0</v>
          </cell>
          <cell r="DZ206">
            <v>0</v>
          </cell>
          <cell r="EB206">
            <v>0</v>
          </cell>
          <cell r="ED206">
            <v>0</v>
          </cell>
          <cell r="EF206">
            <v>0</v>
          </cell>
          <cell r="EJ206">
            <v>0</v>
          </cell>
          <cell r="EL206">
            <v>0</v>
          </cell>
          <cell r="EN206">
            <v>0</v>
          </cell>
          <cell r="EP206">
            <v>0</v>
          </cell>
          <cell r="ER206">
            <v>0</v>
          </cell>
          <cell r="ET206">
            <v>0</v>
          </cell>
          <cell r="EX206">
            <v>0</v>
          </cell>
          <cell r="EZ206">
            <v>0</v>
          </cell>
          <cell r="FD206">
            <v>0</v>
          </cell>
          <cell r="FF206">
            <v>0</v>
          </cell>
        </row>
        <row r="207">
          <cell r="A207" t="str">
            <v>VarmelagerSlagelse</v>
          </cell>
          <cell r="B207" t="str">
            <v>DK-East</v>
          </cell>
          <cell r="G207">
            <v>0</v>
          </cell>
          <cell r="H207">
            <v>15.75</v>
          </cell>
          <cell r="AK207">
            <v>0</v>
          </cell>
          <cell r="AL207">
            <v>0</v>
          </cell>
          <cell r="AN207">
            <v>0</v>
          </cell>
          <cell r="AO207">
            <v>0</v>
          </cell>
          <cell r="AP207">
            <v>0</v>
          </cell>
          <cell r="AQ207">
            <v>0</v>
          </cell>
          <cell r="BG207" t="b">
            <v>0</v>
          </cell>
          <cell r="BO207" t="b">
            <v>0</v>
          </cell>
          <cell r="CA207" t="b">
            <v>0</v>
          </cell>
          <cell r="CB207" t="b">
            <v>0</v>
          </cell>
          <cell r="CD207" t="b">
            <v>0</v>
          </cell>
          <cell r="CE207" t="b">
            <v>0</v>
          </cell>
          <cell r="CG207" t="b">
            <v>0</v>
          </cell>
          <cell r="CH207" t="b">
            <v>0</v>
          </cell>
          <cell r="CP207">
            <v>0</v>
          </cell>
          <cell r="CT207" t="b">
            <v>0</v>
          </cell>
          <cell r="CV207" t="b">
            <v>0</v>
          </cell>
          <cell r="CX207" t="b">
            <v>0</v>
          </cell>
          <cell r="CZ207" t="b">
            <v>0</v>
          </cell>
          <cell r="DB207" t="b">
            <v>0</v>
          </cell>
          <cell r="DD207" t="b">
            <v>0</v>
          </cell>
          <cell r="DF207" t="b">
            <v>0</v>
          </cell>
          <cell r="DH207" t="b">
            <v>0</v>
          </cell>
          <cell r="DJ207" t="b">
            <v>0</v>
          </cell>
          <cell r="DL207" t="b">
            <v>0</v>
          </cell>
          <cell r="DN207" t="b">
            <v>0</v>
          </cell>
          <cell r="DP207" t="b">
            <v>0</v>
          </cell>
          <cell r="DV207">
            <v>0</v>
          </cell>
          <cell r="DX207">
            <v>0</v>
          </cell>
          <cell r="DZ207">
            <v>0</v>
          </cell>
          <cell r="EB207">
            <v>0</v>
          </cell>
          <cell r="ED207">
            <v>0</v>
          </cell>
          <cell r="EF207">
            <v>0</v>
          </cell>
          <cell r="EJ207">
            <v>0</v>
          </cell>
          <cell r="EL207">
            <v>0</v>
          </cell>
          <cell r="EN207">
            <v>0</v>
          </cell>
          <cell r="EP207">
            <v>0</v>
          </cell>
          <cell r="ER207">
            <v>0</v>
          </cell>
          <cell r="ET207">
            <v>0</v>
          </cell>
          <cell r="EX207">
            <v>0</v>
          </cell>
          <cell r="EZ207">
            <v>0</v>
          </cell>
          <cell r="FD207">
            <v>0</v>
          </cell>
          <cell r="FF207">
            <v>0</v>
          </cell>
        </row>
        <row r="208">
          <cell r="A208" t="str">
            <v>ElkedelSlagelse</v>
          </cell>
          <cell r="B208" t="str">
            <v>DK-East</v>
          </cell>
          <cell r="G208" t="e">
            <v>#VALUE!</v>
          </cell>
          <cell r="H208">
            <v>8.7704918032786878</v>
          </cell>
          <cell r="AK208">
            <v>0</v>
          </cell>
          <cell r="AL208">
            <v>0</v>
          </cell>
          <cell r="AN208">
            <v>0</v>
          </cell>
          <cell r="AO208">
            <v>0</v>
          </cell>
          <cell r="AP208">
            <v>0</v>
          </cell>
          <cell r="AQ208">
            <v>0</v>
          </cell>
          <cell r="BG208" t="b">
            <v>0</v>
          </cell>
          <cell r="BO208" t="b">
            <v>0</v>
          </cell>
          <cell r="CA208" t="b">
            <v>0</v>
          </cell>
          <cell r="CB208" t="b">
            <v>0</v>
          </cell>
          <cell r="CD208" t="b">
            <v>0</v>
          </cell>
          <cell r="CE208" t="b">
            <v>0</v>
          </cell>
          <cell r="CG208" t="b">
            <v>0</v>
          </cell>
          <cell r="CH208" t="b">
            <v>0</v>
          </cell>
          <cell r="CP208">
            <v>0</v>
          </cell>
          <cell r="CT208" t="b">
            <v>0</v>
          </cell>
          <cell r="CV208" t="b">
            <v>0</v>
          </cell>
          <cell r="CX208" t="b">
            <v>0</v>
          </cell>
          <cell r="CZ208" t="b">
            <v>0</v>
          </cell>
          <cell r="DB208" t="b">
            <v>0</v>
          </cell>
          <cell r="DD208" t="b">
            <v>0</v>
          </cell>
          <cell r="DF208" t="b">
            <v>0</v>
          </cell>
          <cell r="DH208" t="b">
            <v>0</v>
          </cell>
          <cell r="DJ208" t="b">
            <v>0</v>
          </cell>
          <cell r="DL208" t="b">
            <v>0</v>
          </cell>
          <cell r="DN208" t="b">
            <v>0</v>
          </cell>
          <cell r="DP208" t="b">
            <v>0</v>
          </cell>
          <cell r="DV208">
            <v>0</v>
          </cell>
          <cell r="DX208">
            <v>0</v>
          </cell>
          <cell r="DZ208">
            <v>0</v>
          </cell>
          <cell r="EB208">
            <v>0</v>
          </cell>
          <cell r="ED208">
            <v>0</v>
          </cell>
          <cell r="EF208">
            <v>0</v>
          </cell>
          <cell r="EJ208">
            <v>0</v>
          </cell>
          <cell r="EL208">
            <v>0</v>
          </cell>
          <cell r="EN208">
            <v>0</v>
          </cell>
          <cell r="EP208">
            <v>0</v>
          </cell>
          <cell r="ER208">
            <v>0</v>
          </cell>
          <cell r="ET208">
            <v>0</v>
          </cell>
          <cell r="EX208">
            <v>0</v>
          </cell>
          <cell r="EZ208">
            <v>0</v>
          </cell>
          <cell r="FD208">
            <v>0</v>
          </cell>
          <cell r="FF208">
            <v>0</v>
          </cell>
        </row>
        <row r="209">
          <cell r="A209" t="str">
            <v>KedlerRønne</v>
          </cell>
          <cell r="B209" t="str">
            <v>DK-East</v>
          </cell>
          <cell r="G209">
            <v>0</v>
          </cell>
          <cell r="H209">
            <v>44.6</v>
          </cell>
          <cell r="AK209">
            <v>0</v>
          </cell>
          <cell r="AL209">
            <v>39.249754178957716</v>
          </cell>
          <cell r="AN209">
            <v>0</v>
          </cell>
          <cell r="AO209">
            <v>0</v>
          </cell>
          <cell r="AP209">
            <v>481.68000000000006</v>
          </cell>
          <cell r="AQ209">
            <v>0</v>
          </cell>
          <cell r="BG209" t="b">
            <v>0</v>
          </cell>
          <cell r="BO209" t="b">
            <v>0</v>
          </cell>
          <cell r="CA209" t="b">
            <v>0</v>
          </cell>
          <cell r="CB209" t="b">
            <v>0</v>
          </cell>
          <cell r="CD209" t="b">
            <v>0</v>
          </cell>
          <cell r="CE209" t="b">
            <v>0</v>
          </cell>
          <cell r="CG209" t="b">
            <v>0</v>
          </cell>
          <cell r="CH209" t="b">
            <v>0</v>
          </cell>
          <cell r="CP209" t="str">
            <v>EHDSLBOD</v>
          </cell>
          <cell r="CT209" t="b">
            <v>0</v>
          </cell>
          <cell r="CV209" t="b">
            <v>0</v>
          </cell>
          <cell r="CX209" t="b">
            <v>0</v>
          </cell>
          <cell r="CZ209" t="b">
            <v>0</v>
          </cell>
          <cell r="DB209" t="b">
            <v>0</v>
          </cell>
          <cell r="DD209" t="b">
            <v>0</v>
          </cell>
          <cell r="DF209" t="b">
            <v>0</v>
          </cell>
          <cell r="DH209" t="b">
            <v>0</v>
          </cell>
          <cell r="DJ209" t="b">
            <v>0</v>
          </cell>
          <cell r="DL209" t="b">
            <v>0</v>
          </cell>
          <cell r="DN209" t="b">
            <v>0</v>
          </cell>
          <cell r="DP209" t="b">
            <v>0</v>
          </cell>
          <cell r="DV209">
            <v>0</v>
          </cell>
          <cell r="DX209">
            <v>0</v>
          </cell>
          <cell r="DZ209">
            <v>0</v>
          </cell>
          <cell r="EB209">
            <v>0</v>
          </cell>
          <cell r="ED209">
            <v>0</v>
          </cell>
          <cell r="EF209">
            <v>0</v>
          </cell>
          <cell r="EJ209">
            <v>0</v>
          </cell>
          <cell r="EL209">
            <v>0</v>
          </cell>
          <cell r="EN209">
            <v>0</v>
          </cell>
          <cell r="EP209">
            <v>0</v>
          </cell>
          <cell r="ER209">
            <v>0</v>
          </cell>
          <cell r="ET209">
            <v>0</v>
          </cell>
          <cell r="EX209">
            <v>0</v>
          </cell>
          <cell r="EZ209">
            <v>0</v>
          </cell>
          <cell r="FD209">
            <v>0</v>
          </cell>
          <cell r="FF209">
            <v>0</v>
          </cell>
        </row>
        <row r="210">
          <cell r="A210" t="str">
            <v>KedlerRønne</v>
          </cell>
          <cell r="B210" t="str">
            <v>DK-East</v>
          </cell>
          <cell r="G210">
            <v>0</v>
          </cell>
          <cell r="H210">
            <v>44.6</v>
          </cell>
          <cell r="AK210">
            <v>0</v>
          </cell>
          <cell r="AL210">
            <v>39.249754178957716</v>
          </cell>
          <cell r="AN210">
            <v>0</v>
          </cell>
          <cell r="AO210">
            <v>0</v>
          </cell>
          <cell r="AP210">
            <v>481.68000000000006</v>
          </cell>
          <cell r="AQ210">
            <v>0</v>
          </cell>
          <cell r="BG210" t="b">
            <v>0</v>
          </cell>
          <cell r="BO210" t="b">
            <v>0</v>
          </cell>
          <cell r="CA210" t="b">
            <v>0</v>
          </cell>
          <cell r="CB210" t="b">
            <v>0</v>
          </cell>
          <cell r="CD210" t="b">
            <v>0</v>
          </cell>
          <cell r="CE210" t="b">
            <v>0</v>
          </cell>
          <cell r="CG210" t="b">
            <v>0</v>
          </cell>
          <cell r="CH210" t="b">
            <v>0</v>
          </cell>
          <cell r="CP210" t="str">
            <v>EHDSLBOD</v>
          </cell>
          <cell r="CT210" t="b">
            <v>0</v>
          </cell>
          <cell r="CV210" t="b">
            <v>0</v>
          </cell>
          <cell r="CX210" t="b">
            <v>0</v>
          </cell>
          <cell r="CZ210" t="b">
            <v>0</v>
          </cell>
          <cell r="DB210" t="b">
            <v>0</v>
          </cell>
          <cell r="DD210" t="b">
            <v>0</v>
          </cell>
          <cell r="DF210" t="b">
            <v>0</v>
          </cell>
          <cell r="DH210" t="b">
            <v>0</v>
          </cell>
          <cell r="DJ210" t="b">
            <v>0</v>
          </cell>
          <cell r="DL210" t="b">
            <v>0</v>
          </cell>
          <cell r="DN210" t="b">
            <v>0</v>
          </cell>
          <cell r="DP210" t="b">
            <v>0</v>
          </cell>
          <cell r="DV210">
            <v>0</v>
          </cell>
          <cell r="DX210">
            <v>0</v>
          </cell>
          <cell r="DZ210">
            <v>0</v>
          </cell>
          <cell r="EB210">
            <v>0</v>
          </cell>
          <cell r="ED210">
            <v>0</v>
          </cell>
          <cell r="EF210">
            <v>0</v>
          </cell>
          <cell r="EJ210">
            <v>0</v>
          </cell>
          <cell r="EL210">
            <v>0</v>
          </cell>
          <cell r="EN210">
            <v>0</v>
          </cell>
          <cell r="EP210">
            <v>0</v>
          </cell>
          <cell r="ER210">
            <v>0</v>
          </cell>
          <cell r="ET210">
            <v>0</v>
          </cell>
          <cell r="EX210">
            <v>0</v>
          </cell>
          <cell r="EZ210">
            <v>0</v>
          </cell>
          <cell r="FD210">
            <v>0</v>
          </cell>
          <cell r="FF210">
            <v>0</v>
          </cell>
        </row>
        <row r="211">
          <cell r="A211" t="str">
            <v>BOFA</v>
          </cell>
          <cell r="B211" t="str">
            <v>DK-East</v>
          </cell>
          <cell r="G211">
            <v>0</v>
          </cell>
          <cell r="H211">
            <v>5</v>
          </cell>
          <cell r="AK211">
            <v>0</v>
          </cell>
          <cell r="AL211">
            <v>3.9550000000000001</v>
          </cell>
          <cell r="AN211">
            <v>0</v>
          </cell>
          <cell r="AO211">
            <v>0.99</v>
          </cell>
          <cell r="AP211">
            <v>0</v>
          </cell>
          <cell r="AQ211">
            <v>0.35000000000000003</v>
          </cell>
          <cell r="BG211" t="b">
            <v>0</v>
          </cell>
          <cell r="BO211" t="b">
            <v>0</v>
          </cell>
          <cell r="CA211" t="b">
            <v>0</v>
          </cell>
          <cell r="CB211" t="b">
            <v>0</v>
          </cell>
          <cell r="CD211" t="b">
            <v>0</v>
          </cell>
          <cell r="CE211" t="b">
            <v>0</v>
          </cell>
          <cell r="CG211" t="b">
            <v>0</v>
          </cell>
          <cell r="CH211" t="b">
            <v>0</v>
          </cell>
          <cell r="CP211" t="str">
            <v>EHWSTBOD</v>
          </cell>
          <cell r="CT211" t="b">
            <v>0</v>
          </cell>
          <cell r="CV211" t="b">
            <v>0</v>
          </cell>
          <cell r="CX211" t="b">
            <v>0</v>
          </cell>
          <cell r="CZ211" t="b">
            <v>0</v>
          </cell>
          <cell r="DB211" t="b">
            <v>0</v>
          </cell>
          <cell r="DD211" t="b">
            <v>0</v>
          </cell>
          <cell r="DF211" t="b">
            <v>0</v>
          </cell>
          <cell r="DH211" t="b">
            <v>0</v>
          </cell>
          <cell r="DJ211" t="b">
            <v>0</v>
          </cell>
          <cell r="DL211" t="b">
            <v>0</v>
          </cell>
          <cell r="DN211" t="b">
            <v>0</v>
          </cell>
          <cell r="DP211" t="b">
            <v>0</v>
          </cell>
          <cell r="DV211">
            <v>0</v>
          </cell>
          <cell r="DX211">
            <v>0</v>
          </cell>
          <cell r="DZ211">
            <v>0</v>
          </cell>
          <cell r="EB211">
            <v>0</v>
          </cell>
          <cell r="ED211">
            <v>0</v>
          </cell>
          <cell r="EF211">
            <v>0</v>
          </cell>
          <cell r="EJ211">
            <v>0</v>
          </cell>
          <cell r="EL211">
            <v>0</v>
          </cell>
          <cell r="EN211">
            <v>0</v>
          </cell>
          <cell r="EP211">
            <v>0</v>
          </cell>
          <cell r="ER211">
            <v>0</v>
          </cell>
          <cell r="ET211">
            <v>0</v>
          </cell>
          <cell r="EX211">
            <v>0</v>
          </cell>
          <cell r="EZ211">
            <v>0</v>
          </cell>
          <cell r="FD211">
            <v>0</v>
          </cell>
          <cell r="FF211">
            <v>0</v>
          </cell>
        </row>
        <row r="212">
          <cell r="A212" t="str">
            <v>BOFA</v>
          </cell>
          <cell r="B212" t="str">
            <v>DK-East</v>
          </cell>
          <cell r="G212">
            <v>0</v>
          </cell>
          <cell r="H212">
            <v>5</v>
          </cell>
          <cell r="AK212">
            <v>0</v>
          </cell>
          <cell r="AL212">
            <v>3.9550000000000001</v>
          </cell>
          <cell r="AN212">
            <v>0</v>
          </cell>
          <cell r="AO212">
            <v>0.99</v>
          </cell>
          <cell r="AP212">
            <v>0</v>
          </cell>
          <cell r="AQ212">
            <v>0.35000000000000003</v>
          </cell>
          <cell r="BG212" t="b">
            <v>0</v>
          </cell>
          <cell r="BO212" t="b">
            <v>0</v>
          </cell>
          <cell r="CA212" t="b">
            <v>0</v>
          </cell>
          <cell r="CB212" t="b">
            <v>0</v>
          </cell>
          <cell r="CD212" t="b">
            <v>0</v>
          </cell>
          <cell r="CE212" t="b">
            <v>0</v>
          </cell>
          <cell r="CG212" t="b">
            <v>0</v>
          </cell>
          <cell r="CH212" t="b">
            <v>0</v>
          </cell>
          <cell r="CP212" t="str">
            <v>EHWSTBOD</v>
          </cell>
          <cell r="CT212" t="b">
            <v>0</v>
          </cell>
          <cell r="CV212" t="b">
            <v>0</v>
          </cell>
          <cell r="CX212" t="b">
            <v>0</v>
          </cell>
          <cell r="CZ212" t="b">
            <v>0</v>
          </cell>
          <cell r="DB212" t="b">
            <v>0</v>
          </cell>
          <cell r="DD212" t="b">
            <v>0</v>
          </cell>
          <cell r="DF212" t="b">
            <v>0</v>
          </cell>
          <cell r="DH212" t="b">
            <v>0</v>
          </cell>
          <cell r="DJ212" t="b">
            <v>0</v>
          </cell>
          <cell r="DL212" t="b">
            <v>0</v>
          </cell>
          <cell r="DN212" t="b">
            <v>0</v>
          </cell>
          <cell r="DP212" t="b">
            <v>0</v>
          </cell>
          <cell r="DV212">
            <v>0</v>
          </cell>
          <cell r="DX212">
            <v>0</v>
          </cell>
          <cell r="DZ212">
            <v>0</v>
          </cell>
          <cell r="EB212">
            <v>0</v>
          </cell>
          <cell r="ED212">
            <v>0</v>
          </cell>
          <cell r="EF212">
            <v>0</v>
          </cell>
          <cell r="EJ212">
            <v>0</v>
          </cell>
          <cell r="EL212">
            <v>0</v>
          </cell>
          <cell r="EN212">
            <v>0</v>
          </cell>
          <cell r="EP212">
            <v>0</v>
          </cell>
          <cell r="ER212">
            <v>0</v>
          </cell>
          <cell r="ET212">
            <v>0</v>
          </cell>
          <cell r="EX212">
            <v>0</v>
          </cell>
          <cell r="EZ212">
            <v>0</v>
          </cell>
          <cell r="FD212">
            <v>0</v>
          </cell>
          <cell r="FF212">
            <v>0</v>
          </cell>
        </row>
        <row r="213">
          <cell r="A213" t="str">
            <v>ØKR1-4</v>
          </cell>
          <cell r="B213" t="str">
            <v>DK-East</v>
          </cell>
          <cell r="G213">
            <v>23.5</v>
          </cell>
          <cell r="H213">
            <v>60</v>
          </cell>
          <cell r="AK213">
            <v>5.1347500000000004</v>
          </cell>
          <cell r="AL213">
            <v>93.642857142857139</v>
          </cell>
          <cell r="AN213">
            <v>8.4</v>
          </cell>
          <cell r="AO213">
            <v>1.8800000000000001</v>
          </cell>
          <cell r="AP213">
            <v>470</v>
          </cell>
          <cell r="AQ213">
            <v>4.4649999999999999</v>
          </cell>
          <cell r="BG213" t="b">
            <v>0</v>
          </cell>
          <cell r="BO213" t="b">
            <v>0</v>
          </cell>
          <cell r="CA213" t="b">
            <v>0</v>
          </cell>
          <cell r="CB213" t="b">
            <v>0</v>
          </cell>
          <cell r="CD213" t="b">
            <v>0</v>
          </cell>
          <cell r="CE213" t="b">
            <v>0</v>
          </cell>
          <cell r="CG213" t="b">
            <v>0</v>
          </cell>
          <cell r="CH213" t="b">
            <v>0</v>
          </cell>
          <cell r="CP213" t="str">
            <v>ECHFOEXD</v>
          </cell>
          <cell r="CT213" t="b">
            <v>0</v>
          </cell>
          <cell r="CV213" t="b">
            <v>0</v>
          </cell>
          <cell r="CX213" t="b">
            <v>0</v>
          </cell>
          <cell r="CZ213" t="b">
            <v>0</v>
          </cell>
          <cell r="DB213" t="b">
            <v>0</v>
          </cell>
          <cell r="DD213" t="b">
            <v>0</v>
          </cell>
          <cell r="DF213" t="b">
            <v>0</v>
          </cell>
          <cell r="DH213" t="b">
            <v>0</v>
          </cell>
          <cell r="DJ213" t="b">
            <v>0</v>
          </cell>
          <cell r="DL213" t="b">
            <v>0</v>
          </cell>
          <cell r="DN213" t="b">
            <v>0</v>
          </cell>
          <cell r="DP213" t="b">
            <v>0</v>
          </cell>
          <cell r="DV213">
            <v>0</v>
          </cell>
          <cell r="DX213">
            <v>0</v>
          </cell>
          <cell r="DZ213">
            <v>0</v>
          </cell>
          <cell r="EB213">
            <v>0</v>
          </cell>
          <cell r="ED213">
            <v>0</v>
          </cell>
          <cell r="EF213">
            <v>0</v>
          </cell>
          <cell r="EJ213">
            <v>0</v>
          </cell>
          <cell r="EL213">
            <v>0</v>
          </cell>
          <cell r="EN213">
            <v>0</v>
          </cell>
          <cell r="EP213">
            <v>0</v>
          </cell>
          <cell r="ER213">
            <v>0</v>
          </cell>
          <cell r="ET213">
            <v>0</v>
          </cell>
          <cell r="EX213">
            <v>0</v>
          </cell>
          <cell r="EZ213">
            <v>0</v>
          </cell>
          <cell r="FD213">
            <v>0</v>
          </cell>
          <cell r="FF213">
            <v>0</v>
          </cell>
        </row>
        <row r="214">
          <cell r="A214" t="str">
            <v>ØKR1-4</v>
          </cell>
          <cell r="B214" t="str">
            <v>DK-East</v>
          </cell>
          <cell r="G214">
            <v>23.5</v>
          </cell>
          <cell r="H214">
            <v>60</v>
          </cell>
          <cell r="AK214">
            <v>5.1347500000000004</v>
          </cell>
          <cell r="AL214">
            <v>93.642857142857139</v>
          </cell>
          <cell r="AN214">
            <v>8.4</v>
          </cell>
          <cell r="AO214">
            <v>1.8800000000000001</v>
          </cell>
          <cell r="AP214">
            <v>470</v>
          </cell>
          <cell r="AQ214">
            <v>4.4649999999999999</v>
          </cell>
          <cell r="BG214" t="b">
            <v>0</v>
          </cell>
          <cell r="BO214" t="b">
            <v>0</v>
          </cell>
          <cell r="CA214" t="b">
            <v>0</v>
          </cell>
          <cell r="CB214" t="b">
            <v>0</v>
          </cell>
          <cell r="CD214" t="b">
            <v>0</v>
          </cell>
          <cell r="CE214" t="b">
            <v>0</v>
          </cell>
          <cell r="CG214" t="b">
            <v>0</v>
          </cell>
          <cell r="CH214" t="b">
            <v>0</v>
          </cell>
          <cell r="CP214" t="str">
            <v>ECHFOEXD</v>
          </cell>
          <cell r="CT214" t="b">
            <v>0</v>
          </cell>
          <cell r="CV214" t="b">
            <v>0</v>
          </cell>
          <cell r="CX214" t="b">
            <v>0</v>
          </cell>
          <cell r="CZ214" t="b">
            <v>0</v>
          </cell>
          <cell r="DB214" t="b">
            <v>0</v>
          </cell>
          <cell r="DD214" t="b">
            <v>0</v>
          </cell>
          <cell r="DF214" t="b">
            <v>0</v>
          </cell>
          <cell r="DH214" t="b">
            <v>0</v>
          </cell>
          <cell r="DJ214" t="b">
            <v>0</v>
          </cell>
          <cell r="DL214" t="b">
            <v>0</v>
          </cell>
          <cell r="DN214" t="b">
            <v>0</v>
          </cell>
          <cell r="DP214" t="b">
            <v>0</v>
          </cell>
          <cell r="DV214">
            <v>0</v>
          </cell>
          <cell r="DX214">
            <v>0</v>
          </cell>
          <cell r="DZ214">
            <v>0</v>
          </cell>
          <cell r="EB214">
            <v>0</v>
          </cell>
          <cell r="ED214">
            <v>0</v>
          </cell>
          <cell r="EF214">
            <v>0</v>
          </cell>
          <cell r="EJ214">
            <v>0</v>
          </cell>
          <cell r="EL214">
            <v>0</v>
          </cell>
          <cell r="EN214">
            <v>0</v>
          </cell>
          <cell r="EP214">
            <v>0</v>
          </cell>
          <cell r="ER214">
            <v>0</v>
          </cell>
          <cell r="ET214">
            <v>0</v>
          </cell>
          <cell r="EX214">
            <v>0</v>
          </cell>
          <cell r="EZ214">
            <v>0</v>
          </cell>
          <cell r="FD214">
            <v>0</v>
          </cell>
          <cell r="FF214">
            <v>0</v>
          </cell>
        </row>
        <row r="215">
          <cell r="A215" t="str">
            <v>ØKR6</v>
          </cell>
          <cell r="B215" t="str">
            <v>DK-East</v>
          </cell>
          <cell r="G215">
            <v>37</v>
          </cell>
          <cell r="H215">
            <v>35</v>
          </cell>
          <cell r="AK215">
            <v>10.988999999999999</v>
          </cell>
          <cell r="AL215">
            <v>69.3</v>
          </cell>
          <cell r="AN215">
            <v>5.25</v>
          </cell>
          <cell r="AO215">
            <v>5.8312000000000008</v>
          </cell>
          <cell r="AP215">
            <v>919.45</v>
          </cell>
          <cell r="AQ215">
            <v>5.1800000000000006</v>
          </cell>
          <cell r="BG215" t="b">
            <v>0</v>
          </cell>
          <cell r="BO215" t="b">
            <v>0</v>
          </cell>
          <cell r="CA215" t="b">
            <v>0</v>
          </cell>
          <cell r="CB215" t="b">
            <v>0</v>
          </cell>
          <cell r="CD215" t="b">
            <v>0</v>
          </cell>
          <cell r="CE215" t="b">
            <v>0</v>
          </cell>
          <cell r="CG215" t="b">
            <v>0</v>
          </cell>
          <cell r="CH215" t="b">
            <v>0</v>
          </cell>
          <cell r="CP215" t="str">
            <v>ECCOAEXD</v>
          </cell>
          <cell r="CT215" t="b">
            <v>0</v>
          </cell>
          <cell r="CV215" t="b">
            <v>0</v>
          </cell>
          <cell r="CX215" t="b">
            <v>0</v>
          </cell>
          <cell r="CZ215" t="b">
            <v>0</v>
          </cell>
          <cell r="DB215" t="b">
            <v>0</v>
          </cell>
          <cell r="DD215" t="b">
            <v>0</v>
          </cell>
          <cell r="DF215" t="b">
            <v>0</v>
          </cell>
          <cell r="DH215" t="b">
            <v>0</v>
          </cell>
          <cell r="DJ215" t="b">
            <v>0</v>
          </cell>
          <cell r="DL215" t="b">
            <v>0</v>
          </cell>
          <cell r="DN215" t="b">
            <v>0</v>
          </cell>
          <cell r="DP215" t="b">
            <v>0</v>
          </cell>
          <cell r="DV215">
            <v>0</v>
          </cell>
          <cell r="DX215">
            <v>0</v>
          </cell>
          <cell r="DZ215">
            <v>0</v>
          </cell>
          <cell r="EB215">
            <v>0</v>
          </cell>
          <cell r="ED215">
            <v>0</v>
          </cell>
          <cell r="EF215">
            <v>0</v>
          </cell>
          <cell r="EJ215">
            <v>0</v>
          </cell>
          <cell r="EL215">
            <v>0</v>
          </cell>
          <cell r="EN215">
            <v>0</v>
          </cell>
          <cell r="EP215">
            <v>0</v>
          </cell>
          <cell r="ER215">
            <v>0</v>
          </cell>
          <cell r="ET215">
            <v>0</v>
          </cell>
          <cell r="EX215">
            <v>0</v>
          </cell>
          <cell r="EZ215">
            <v>0</v>
          </cell>
          <cell r="FD215">
            <v>0</v>
          </cell>
          <cell r="FF215">
            <v>0</v>
          </cell>
        </row>
        <row r="216">
          <cell r="A216" t="str">
            <v>ØKR6</v>
          </cell>
          <cell r="B216" t="str">
            <v>DK-East</v>
          </cell>
          <cell r="G216">
            <v>37</v>
          </cell>
          <cell r="H216">
            <v>35</v>
          </cell>
          <cell r="AK216">
            <v>10.988999999999999</v>
          </cell>
          <cell r="AL216">
            <v>69.3</v>
          </cell>
          <cell r="AN216">
            <v>5.25</v>
          </cell>
          <cell r="AO216">
            <v>5.8312000000000008</v>
          </cell>
          <cell r="AP216">
            <v>919.45</v>
          </cell>
          <cell r="AQ216">
            <v>5.1800000000000006</v>
          </cell>
          <cell r="BG216" t="b">
            <v>0</v>
          </cell>
          <cell r="BO216" t="b">
            <v>0</v>
          </cell>
          <cell r="CA216" t="b">
            <v>0</v>
          </cell>
          <cell r="CB216" t="b">
            <v>0</v>
          </cell>
          <cell r="CD216" t="b">
            <v>0</v>
          </cell>
          <cell r="CE216" t="b">
            <v>0</v>
          </cell>
          <cell r="CG216" t="b">
            <v>0</v>
          </cell>
          <cell r="CH216" t="b">
            <v>0</v>
          </cell>
          <cell r="CP216" t="str">
            <v>ECCOAEXD</v>
          </cell>
          <cell r="CT216" t="b">
            <v>0</v>
          </cell>
          <cell r="CV216" t="b">
            <v>0</v>
          </cell>
          <cell r="CX216" t="b">
            <v>0</v>
          </cell>
          <cell r="CZ216" t="b">
            <v>0</v>
          </cell>
          <cell r="DB216" t="b">
            <v>0</v>
          </cell>
          <cell r="DD216" t="b">
            <v>0</v>
          </cell>
          <cell r="DF216" t="b">
            <v>0</v>
          </cell>
          <cell r="DH216" t="b">
            <v>0</v>
          </cell>
          <cell r="DJ216" t="b">
            <v>0</v>
          </cell>
          <cell r="DL216" t="b">
            <v>0</v>
          </cell>
          <cell r="DN216" t="b">
            <v>0</v>
          </cell>
          <cell r="DP216" t="b">
            <v>0</v>
          </cell>
          <cell r="DV216">
            <v>0</v>
          </cell>
          <cell r="DX216">
            <v>0</v>
          </cell>
          <cell r="DZ216">
            <v>0</v>
          </cell>
          <cell r="EB216">
            <v>0</v>
          </cell>
          <cell r="ED216">
            <v>0</v>
          </cell>
          <cell r="EF216">
            <v>0</v>
          </cell>
          <cell r="EJ216">
            <v>0</v>
          </cell>
          <cell r="EL216">
            <v>0</v>
          </cell>
          <cell r="EN216">
            <v>0</v>
          </cell>
          <cell r="EP216">
            <v>0</v>
          </cell>
          <cell r="ER216">
            <v>0</v>
          </cell>
          <cell r="ET216">
            <v>0</v>
          </cell>
          <cell r="EX216">
            <v>0</v>
          </cell>
          <cell r="EZ216">
            <v>0</v>
          </cell>
          <cell r="FD216">
            <v>0</v>
          </cell>
          <cell r="FF216">
            <v>0</v>
          </cell>
        </row>
        <row r="217">
          <cell r="A217" t="str">
            <v>ØKR6</v>
          </cell>
          <cell r="B217" t="str">
            <v>DK-East</v>
          </cell>
          <cell r="G217">
            <v>37</v>
          </cell>
          <cell r="H217">
            <v>35</v>
          </cell>
          <cell r="AK217">
            <v>10.988999999999999</v>
          </cell>
          <cell r="AL217">
            <v>69.3</v>
          </cell>
          <cell r="AN217">
            <v>5.25</v>
          </cell>
          <cell r="AO217">
            <v>5.8312000000000008</v>
          </cell>
          <cell r="AP217">
            <v>919.45</v>
          </cell>
          <cell r="AQ217">
            <v>5.1800000000000006</v>
          </cell>
          <cell r="BG217" t="b">
            <v>0</v>
          </cell>
          <cell r="BO217" t="b">
            <v>0</v>
          </cell>
          <cell r="CA217" t="b">
            <v>0</v>
          </cell>
          <cell r="CB217" t="b">
            <v>0</v>
          </cell>
          <cell r="CD217" t="b">
            <v>0</v>
          </cell>
          <cell r="CE217" t="b">
            <v>0</v>
          </cell>
          <cell r="CG217" t="b">
            <v>0</v>
          </cell>
          <cell r="CH217" t="b">
            <v>0</v>
          </cell>
          <cell r="CP217" t="str">
            <v>ECCOAEXD</v>
          </cell>
          <cell r="CT217" t="b">
            <v>0</v>
          </cell>
          <cell r="CV217" t="b">
            <v>0</v>
          </cell>
          <cell r="CX217" t="b">
            <v>0</v>
          </cell>
          <cell r="CZ217" t="b">
            <v>0</v>
          </cell>
          <cell r="DB217" t="b">
            <v>0</v>
          </cell>
          <cell r="DD217" t="b">
            <v>0</v>
          </cell>
          <cell r="DF217" t="b">
            <v>0</v>
          </cell>
          <cell r="DH217" t="b">
            <v>0</v>
          </cell>
          <cell r="DJ217" t="b">
            <v>0</v>
          </cell>
          <cell r="DL217" t="b">
            <v>0</v>
          </cell>
          <cell r="DN217" t="b">
            <v>0</v>
          </cell>
          <cell r="DP217" t="b">
            <v>0</v>
          </cell>
          <cell r="DV217">
            <v>0</v>
          </cell>
          <cell r="DX217">
            <v>0</v>
          </cell>
          <cell r="DZ217">
            <v>0</v>
          </cell>
          <cell r="EB217">
            <v>0</v>
          </cell>
          <cell r="ED217">
            <v>0</v>
          </cell>
          <cell r="EF217">
            <v>0</v>
          </cell>
          <cell r="EJ217">
            <v>0</v>
          </cell>
          <cell r="EL217">
            <v>0</v>
          </cell>
          <cell r="EN217">
            <v>0</v>
          </cell>
          <cell r="EP217">
            <v>0</v>
          </cell>
          <cell r="ER217">
            <v>0</v>
          </cell>
          <cell r="ET217">
            <v>0</v>
          </cell>
          <cell r="EX217">
            <v>0</v>
          </cell>
          <cell r="EZ217">
            <v>0</v>
          </cell>
          <cell r="FD217">
            <v>0</v>
          </cell>
          <cell r="FF217">
            <v>0</v>
          </cell>
        </row>
        <row r="218">
          <cell r="A218" t="str">
            <v>ØKR6</v>
          </cell>
          <cell r="B218" t="str">
            <v>DK-East</v>
          </cell>
          <cell r="G218">
            <v>37</v>
          </cell>
          <cell r="H218">
            <v>35</v>
          </cell>
          <cell r="AK218">
            <v>10.988999999999999</v>
          </cell>
          <cell r="AL218">
            <v>69.3</v>
          </cell>
          <cell r="AN218">
            <v>5.25</v>
          </cell>
          <cell r="AO218">
            <v>5.8312000000000008</v>
          </cell>
          <cell r="AP218">
            <v>919.45</v>
          </cell>
          <cell r="AQ218">
            <v>5.1800000000000006</v>
          </cell>
          <cell r="BG218" t="b">
            <v>0</v>
          </cell>
          <cell r="BO218" t="b">
            <v>0</v>
          </cell>
          <cell r="CA218" t="b">
            <v>0</v>
          </cell>
          <cell r="CB218" t="b">
            <v>0</v>
          </cell>
          <cell r="CD218" t="b">
            <v>0</v>
          </cell>
          <cell r="CE218" t="b">
            <v>0</v>
          </cell>
          <cell r="CG218" t="b">
            <v>0</v>
          </cell>
          <cell r="CH218" t="b">
            <v>0</v>
          </cell>
          <cell r="CT218" t="b">
            <v>0</v>
          </cell>
          <cell r="CV218" t="b">
            <v>0</v>
          </cell>
          <cell r="CX218" t="b">
            <v>0</v>
          </cell>
          <cell r="CZ218" t="b">
            <v>0</v>
          </cell>
          <cell r="DB218" t="b">
            <v>0</v>
          </cell>
          <cell r="DD218" t="b">
            <v>0</v>
          </cell>
          <cell r="DF218" t="b">
            <v>0</v>
          </cell>
          <cell r="DH218" t="b">
            <v>0</v>
          </cell>
          <cell r="DJ218" t="b">
            <v>0</v>
          </cell>
          <cell r="DL218" t="b">
            <v>0</v>
          </cell>
          <cell r="DN218" t="b">
            <v>0</v>
          </cell>
          <cell r="DP218" t="b">
            <v>0</v>
          </cell>
          <cell r="DV218">
            <v>0</v>
          </cell>
          <cell r="DX218">
            <v>0</v>
          </cell>
          <cell r="DZ218">
            <v>0</v>
          </cell>
          <cell r="EB218">
            <v>0</v>
          </cell>
          <cell r="ED218">
            <v>0</v>
          </cell>
          <cell r="EF218">
            <v>0</v>
          </cell>
          <cell r="EJ218">
            <v>0</v>
          </cell>
          <cell r="EL218">
            <v>0</v>
          </cell>
          <cell r="EN218">
            <v>0</v>
          </cell>
          <cell r="EP218">
            <v>0</v>
          </cell>
          <cell r="ER218">
            <v>0</v>
          </cell>
          <cell r="ET218">
            <v>0</v>
          </cell>
          <cell r="EX218">
            <v>0</v>
          </cell>
          <cell r="EZ218">
            <v>0</v>
          </cell>
          <cell r="FD218">
            <v>0</v>
          </cell>
          <cell r="FF218">
            <v>0</v>
          </cell>
        </row>
        <row r="219">
          <cell r="A219" t="str">
            <v>ØKR7</v>
          </cell>
          <cell r="B219" t="str">
            <v>DK-East</v>
          </cell>
          <cell r="G219">
            <v>29.75</v>
          </cell>
          <cell r="H219">
            <v>35</v>
          </cell>
          <cell r="AK219">
            <v>11.9</v>
          </cell>
          <cell r="AL219">
            <v>16.47058823529412</v>
          </cell>
          <cell r="AN219">
            <v>0</v>
          </cell>
          <cell r="AO219">
            <v>5.131875</v>
          </cell>
          <cell r="AP219">
            <v>714</v>
          </cell>
          <cell r="AQ219">
            <v>4.165</v>
          </cell>
          <cell r="BG219" t="b">
            <v>0</v>
          </cell>
          <cell r="BO219" t="b">
            <v>0</v>
          </cell>
          <cell r="CA219" t="b">
            <v>0</v>
          </cell>
          <cell r="CB219" t="b">
            <v>0</v>
          </cell>
          <cell r="CD219" t="b">
            <v>0</v>
          </cell>
          <cell r="CE219" t="b">
            <v>0</v>
          </cell>
          <cell r="CG219" t="b">
            <v>0</v>
          </cell>
          <cell r="CH219" t="b">
            <v>0</v>
          </cell>
          <cell r="CP219" t="str">
            <v>ECXXXBPD</v>
          </cell>
          <cell r="CT219" t="b">
            <v>0</v>
          </cell>
          <cell r="CV219" t="b">
            <v>0</v>
          </cell>
          <cell r="CX219" t="b">
            <v>0</v>
          </cell>
          <cell r="CZ219" t="b">
            <v>0</v>
          </cell>
          <cell r="DB219" t="b">
            <v>0</v>
          </cell>
          <cell r="DD219" t="b">
            <v>0</v>
          </cell>
          <cell r="DF219" t="b">
            <v>0</v>
          </cell>
          <cell r="DH219" t="b">
            <v>0</v>
          </cell>
          <cell r="DJ219" t="b">
            <v>0</v>
          </cell>
          <cell r="DL219" t="b">
            <v>0</v>
          </cell>
          <cell r="DN219" t="b">
            <v>0</v>
          </cell>
          <cell r="DP219" t="b">
            <v>0</v>
          </cell>
          <cell r="DV219">
            <v>0</v>
          </cell>
          <cell r="DX219">
            <v>0</v>
          </cell>
          <cell r="DZ219">
            <v>0</v>
          </cell>
          <cell r="EB219">
            <v>0</v>
          </cell>
          <cell r="ED219">
            <v>0</v>
          </cell>
          <cell r="EF219">
            <v>0</v>
          </cell>
          <cell r="EJ219">
            <v>0</v>
          </cell>
          <cell r="EL219">
            <v>0</v>
          </cell>
          <cell r="EN219">
            <v>0</v>
          </cell>
          <cell r="EP219">
            <v>0</v>
          </cell>
          <cell r="ER219">
            <v>0</v>
          </cell>
          <cell r="ET219">
            <v>0</v>
          </cell>
          <cell r="EX219">
            <v>0</v>
          </cell>
          <cell r="EZ219">
            <v>0</v>
          </cell>
          <cell r="FD219">
            <v>0</v>
          </cell>
          <cell r="FF219">
            <v>0</v>
          </cell>
        </row>
        <row r="220">
          <cell r="A220" t="str">
            <v>ElkedelRønne</v>
          </cell>
          <cell r="B220" t="str">
            <v>DK-East</v>
          </cell>
          <cell r="G220" t="e">
            <v>#VALUE!</v>
          </cell>
          <cell r="H220">
            <v>8.75</v>
          </cell>
          <cell r="AK220">
            <v>0</v>
          </cell>
          <cell r="AL220">
            <v>0</v>
          </cell>
          <cell r="AN220">
            <v>0</v>
          </cell>
          <cell r="AO220">
            <v>0</v>
          </cell>
          <cell r="AP220">
            <v>0</v>
          </cell>
          <cell r="AQ220">
            <v>0</v>
          </cell>
          <cell r="BG220" t="b">
            <v>0</v>
          </cell>
          <cell r="BO220" t="b">
            <v>0</v>
          </cell>
          <cell r="CA220" t="b">
            <v>0</v>
          </cell>
          <cell r="CB220" t="b">
            <v>0</v>
          </cell>
          <cell r="CD220" t="b">
            <v>0</v>
          </cell>
          <cell r="CE220" t="b">
            <v>0</v>
          </cell>
          <cell r="CG220" t="b">
            <v>0</v>
          </cell>
          <cell r="CH220" t="b">
            <v>0</v>
          </cell>
          <cell r="CP220">
            <v>0</v>
          </cell>
          <cell r="CT220" t="b">
            <v>0</v>
          </cell>
          <cell r="CV220" t="b">
            <v>0</v>
          </cell>
          <cell r="CX220" t="b">
            <v>0</v>
          </cell>
          <cell r="CZ220" t="b">
            <v>0</v>
          </cell>
          <cell r="DB220" t="b">
            <v>0</v>
          </cell>
          <cell r="DD220" t="b">
            <v>0</v>
          </cell>
          <cell r="DF220" t="b">
            <v>0</v>
          </cell>
          <cell r="DH220" t="b">
            <v>0</v>
          </cell>
          <cell r="DJ220" t="b">
            <v>0</v>
          </cell>
          <cell r="DL220" t="b">
            <v>0</v>
          </cell>
          <cell r="DN220" t="b">
            <v>0</v>
          </cell>
          <cell r="DP220" t="b">
            <v>0</v>
          </cell>
          <cell r="DV220">
            <v>0</v>
          </cell>
          <cell r="DX220">
            <v>0</v>
          </cell>
          <cell r="DZ220">
            <v>0</v>
          </cell>
          <cell r="EB220">
            <v>0</v>
          </cell>
          <cell r="ED220">
            <v>0</v>
          </cell>
          <cell r="EF220">
            <v>0</v>
          </cell>
          <cell r="EJ220">
            <v>0</v>
          </cell>
          <cell r="EL220">
            <v>0</v>
          </cell>
          <cell r="EN220">
            <v>0</v>
          </cell>
          <cell r="EP220">
            <v>0</v>
          </cell>
          <cell r="ER220">
            <v>0</v>
          </cell>
          <cell r="ET220">
            <v>0</v>
          </cell>
          <cell r="EX220">
            <v>0</v>
          </cell>
          <cell r="EZ220">
            <v>0</v>
          </cell>
          <cell r="FD220">
            <v>0</v>
          </cell>
          <cell r="FF220">
            <v>0</v>
          </cell>
        </row>
        <row r="221">
          <cell r="A221" t="str">
            <v>ØKR5</v>
          </cell>
          <cell r="B221" t="str">
            <v>DK-East</v>
          </cell>
          <cell r="G221">
            <v>23.5</v>
          </cell>
          <cell r="H221">
            <v>0</v>
          </cell>
          <cell r="AK221">
            <v>5.875</v>
          </cell>
          <cell r="AL221">
            <v>0</v>
          </cell>
          <cell r="AN221">
            <v>0</v>
          </cell>
          <cell r="AO221">
            <v>1.8800000000000001</v>
          </cell>
          <cell r="AP221">
            <v>470</v>
          </cell>
          <cell r="AQ221">
            <v>3.2900000000000005</v>
          </cell>
          <cell r="BG221" t="b">
            <v>0</v>
          </cell>
          <cell r="BO221" t="b">
            <v>0</v>
          </cell>
          <cell r="CA221" t="b">
            <v>0</v>
          </cell>
          <cell r="CB221" t="b">
            <v>0</v>
          </cell>
          <cell r="CD221" t="b">
            <v>0</v>
          </cell>
          <cell r="CE221" t="b">
            <v>0</v>
          </cell>
          <cell r="CG221" t="b">
            <v>0</v>
          </cell>
          <cell r="CH221" t="b">
            <v>0</v>
          </cell>
          <cell r="CP221" t="str">
            <v>ETHFOSTM</v>
          </cell>
          <cell r="CT221" t="b">
            <v>0</v>
          </cell>
          <cell r="CV221" t="b">
            <v>0</v>
          </cell>
          <cell r="CX221" t="b">
            <v>0</v>
          </cell>
          <cell r="CZ221" t="b">
            <v>0</v>
          </cell>
          <cell r="DB221" t="b">
            <v>0</v>
          </cell>
          <cell r="DD221" t="b">
            <v>0</v>
          </cell>
          <cell r="DF221" t="b">
            <v>0</v>
          </cell>
          <cell r="DH221" t="b">
            <v>0</v>
          </cell>
          <cell r="DJ221" t="b">
            <v>0</v>
          </cell>
          <cell r="DL221" t="b">
            <v>0</v>
          </cell>
          <cell r="DN221" t="b">
            <v>0</v>
          </cell>
          <cell r="DP221" t="b">
            <v>0</v>
          </cell>
          <cell r="DV221">
            <v>0</v>
          </cell>
          <cell r="DX221">
            <v>0</v>
          </cell>
          <cell r="DZ221">
            <v>0</v>
          </cell>
          <cell r="EB221">
            <v>0</v>
          </cell>
          <cell r="ED221">
            <v>0</v>
          </cell>
          <cell r="EF221">
            <v>0</v>
          </cell>
          <cell r="EJ221">
            <v>0</v>
          </cell>
          <cell r="EL221">
            <v>0</v>
          </cell>
          <cell r="EN221">
            <v>0</v>
          </cell>
          <cell r="EP221">
            <v>0</v>
          </cell>
          <cell r="ER221">
            <v>0</v>
          </cell>
          <cell r="ET221">
            <v>0</v>
          </cell>
          <cell r="EX221">
            <v>0</v>
          </cell>
          <cell r="EZ221">
            <v>0</v>
          </cell>
          <cell r="FD221">
            <v>0</v>
          </cell>
          <cell r="FF221">
            <v>0</v>
          </cell>
        </row>
        <row r="222">
          <cell r="A222" t="str">
            <v>ØKR5</v>
          </cell>
          <cell r="B222" t="str">
            <v>DK-East</v>
          </cell>
          <cell r="G222">
            <v>23.5</v>
          </cell>
          <cell r="H222">
            <v>0</v>
          </cell>
          <cell r="AK222">
            <v>5.875</v>
          </cell>
          <cell r="AL222">
            <v>0</v>
          </cell>
          <cell r="AN222">
            <v>0</v>
          </cell>
          <cell r="AO222">
            <v>1.8800000000000001</v>
          </cell>
          <cell r="AP222">
            <v>470</v>
          </cell>
          <cell r="AQ222">
            <v>3.2900000000000005</v>
          </cell>
          <cell r="BG222" t="b">
            <v>0</v>
          </cell>
          <cell r="BO222" t="b">
            <v>0</v>
          </cell>
          <cell r="CA222" t="b">
            <v>0</v>
          </cell>
          <cell r="CB222" t="b">
            <v>0</v>
          </cell>
          <cell r="CD222" t="b">
            <v>0</v>
          </cell>
          <cell r="CE222" t="b">
            <v>0</v>
          </cell>
          <cell r="CG222" t="b">
            <v>0</v>
          </cell>
          <cell r="CH222" t="b">
            <v>0</v>
          </cell>
          <cell r="CP222" t="str">
            <v>ETHFOSTM</v>
          </cell>
          <cell r="CT222" t="b">
            <v>0</v>
          </cell>
          <cell r="CV222" t="b">
            <v>0</v>
          </cell>
          <cell r="CX222" t="b">
            <v>0</v>
          </cell>
          <cell r="CZ222" t="b">
            <v>0</v>
          </cell>
          <cell r="DB222" t="b">
            <v>0</v>
          </cell>
          <cell r="DD222" t="b">
            <v>0</v>
          </cell>
          <cell r="DF222" t="b">
            <v>0</v>
          </cell>
          <cell r="DH222" t="b">
            <v>0</v>
          </cell>
          <cell r="DJ222" t="b">
            <v>0</v>
          </cell>
          <cell r="DL222" t="b">
            <v>0</v>
          </cell>
          <cell r="DN222" t="b">
            <v>0</v>
          </cell>
          <cell r="DP222" t="b">
            <v>0</v>
          </cell>
          <cell r="DV222">
            <v>0</v>
          </cell>
          <cell r="DX222">
            <v>0</v>
          </cell>
          <cell r="DZ222">
            <v>0</v>
          </cell>
          <cell r="EB222">
            <v>0</v>
          </cell>
          <cell r="ED222">
            <v>0</v>
          </cell>
          <cell r="EF222">
            <v>0</v>
          </cell>
          <cell r="EJ222">
            <v>0</v>
          </cell>
          <cell r="EL222">
            <v>0</v>
          </cell>
          <cell r="EN222">
            <v>0</v>
          </cell>
          <cell r="EP222">
            <v>0</v>
          </cell>
          <cell r="ER222">
            <v>0</v>
          </cell>
          <cell r="ET222">
            <v>0</v>
          </cell>
          <cell r="EX222">
            <v>0</v>
          </cell>
          <cell r="EZ222">
            <v>0</v>
          </cell>
          <cell r="FD222">
            <v>0</v>
          </cell>
          <cell r="FF222">
            <v>0</v>
          </cell>
        </row>
        <row r="223">
          <cell r="A223" t="str">
            <v>ØKRdiesel</v>
          </cell>
          <cell r="B223" t="str">
            <v>DK-East</v>
          </cell>
          <cell r="G223">
            <v>19</v>
          </cell>
          <cell r="H223">
            <v>0</v>
          </cell>
          <cell r="AK223">
            <v>5.3769999999999998</v>
          </cell>
          <cell r="AL223">
            <v>0</v>
          </cell>
          <cell r="AN223">
            <v>0</v>
          </cell>
          <cell r="AO223">
            <v>1.52</v>
          </cell>
          <cell r="AP223">
            <v>665</v>
          </cell>
          <cell r="AQ223">
            <v>1.9000000000000001</v>
          </cell>
          <cell r="BG223" t="b">
            <v>0</v>
          </cell>
          <cell r="BO223" t="b">
            <v>0</v>
          </cell>
          <cell r="CA223" t="b">
            <v>0</v>
          </cell>
          <cell r="CB223" t="b">
            <v>0</v>
          </cell>
          <cell r="CD223" t="b">
            <v>0</v>
          </cell>
          <cell r="CE223" t="b">
            <v>0</v>
          </cell>
          <cell r="CG223" t="b">
            <v>0</v>
          </cell>
          <cell r="CH223" t="b">
            <v>0</v>
          </cell>
          <cell r="CP223" t="str">
            <v>ETHFOENG</v>
          </cell>
          <cell r="CT223" t="b">
            <v>0</v>
          </cell>
          <cell r="CV223" t="b">
            <v>0</v>
          </cell>
          <cell r="CX223" t="b">
            <v>0</v>
          </cell>
          <cell r="CZ223" t="b">
            <v>0</v>
          </cell>
          <cell r="DB223" t="b">
            <v>0</v>
          </cell>
          <cell r="DD223" t="b">
            <v>0</v>
          </cell>
          <cell r="DF223" t="b">
            <v>0</v>
          </cell>
          <cell r="DH223" t="b">
            <v>0</v>
          </cell>
          <cell r="DJ223" t="b">
            <v>0</v>
          </cell>
          <cell r="DL223" t="b">
            <v>0</v>
          </cell>
          <cell r="DN223" t="b">
            <v>0</v>
          </cell>
          <cell r="DP223" t="b">
            <v>0</v>
          </cell>
          <cell r="DV223">
            <v>0</v>
          </cell>
          <cell r="DX223">
            <v>0</v>
          </cell>
          <cell r="DZ223">
            <v>0</v>
          </cell>
          <cell r="EB223">
            <v>0</v>
          </cell>
          <cell r="ED223">
            <v>0</v>
          </cell>
          <cell r="EF223">
            <v>0</v>
          </cell>
          <cell r="EJ223">
            <v>0</v>
          </cell>
          <cell r="EL223">
            <v>0</v>
          </cell>
          <cell r="EN223">
            <v>0</v>
          </cell>
          <cell r="EP223">
            <v>0</v>
          </cell>
          <cell r="ER223">
            <v>0</v>
          </cell>
          <cell r="ET223">
            <v>0</v>
          </cell>
          <cell r="EX223">
            <v>0</v>
          </cell>
          <cell r="EZ223">
            <v>0</v>
          </cell>
          <cell r="FD223">
            <v>0</v>
          </cell>
          <cell r="FF223">
            <v>0</v>
          </cell>
        </row>
        <row r="224">
          <cell r="A224" t="str">
            <v>ØKRdiesel</v>
          </cell>
          <cell r="B224" t="str">
            <v>DK-East</v>
          </cell>
          <cell r="G224">
            <v>19</v>
          </cell>
          <cell r="H224">
            <v>0</v>
          </cell>
          <cell r="AK224">
            <v>5.3769999999999998</v>
          </cell>
          <cell r="AL224">
            <v>0</v>
          </cell>
          <cell r="AN224">
            <v>0</v>
          </cell>
          <cell r="AO224">
            <v>1.52</v>
          </cell>
          <cell r="AP224">
            <v>665</v>
          </cell>
          <cell r="AQ224">
            <v>1.9000000000000001</v>
          </cell>
          <cell r="BG224" t="b">
            <v>0</v>
          </cell>
          <cell r="BO224" t="b">
            <v>0</v>
          </cell>
          <cell r="CA224" t="b">
            <v>0</v>
          </cell>
          <cell r="CB224" t="b">
            <v>0</v>
          </cell>
          <cell r="CD224" t="b">
            <v>0</v>
          </cell>
          <cell r="CE224" t="b">
            <v>0</v>
          </cell>
          <cell r="CG224" t="b">
            <v>0</v>
          </cell>
          <cell r="CH224" t="b">
            <v>0</v>
          </cell>
          <cell r="CP224" t="str">
            <v>ETHFOENG</v>
          </cell>
          <cell r="CT224" t="b">
            <v>0</v>
          </cell>
          <cell r="CV224" t="b">
            <v>0</v>
          </cell>
          <cell r="CX224" t="b">
            <v>0</v>
          </cell>
          <cell r="CZ224" t="b">
            <v>0</v>
          </cell>
          <cell r="DB224" t="b">
            <v>0</v>
          </cell>
          <cell r="DD224" t="b">
            <v>0</v>
          </cell>
          <cell r="DF224" t="b">
            <v>0</v>
          </cell>
          <cell r="DH224" t="b">
            <v>0</v>
          </cell>
          <cell r="DJ224" t="b">
            <v>0</v>
          </cell>
          <cell r="DL224" t="b">
            <v>0</v>
          </cell>
          <cell r="DN224" t="b">
            <v>0</v>
          </cell>
          <cell r="DP224" t="b">
            <v>0</v>
          </cell>
          <cell r="DV224">
            <v>0</v>
          </cell>
          <cell r="DX224">
            <v>0</v>
          </cell>
          <cell r="DZ224">
            <v>0</v>
          </cell>
          <cell r="EB224">
            <v>0</v>
          </cell>
          <cell r="ED224">
            <v>0</v>
          </cell>
          <cell r="EF224">
            <v>0</v>
          </cell>
          <cell r="EJ224">
            <v>0</v>
          </cell>
          <cell r="EL224">
            <v>0</v>
          </cell>
          <cell r="EN224">
            <v>0</v>
          </cell>
          <cell r="EP224">
            <v>0</v>
          </cell>
          <cell r="ER224">
            <v>0</v>
          </cell>
          <cell r="ET224">
            <v>0</v>
          </cell>
          <cell r="EX224">
            <v>0</v>
          </cell>
          <cell r="EZ224">
            <v>0</v>
          </cell>
          <cell r="FD224">
            <v>0</v>
          </cell>
          <cell r="FF224">
            <v>0</v>
          </cell>
        </row>
        <row r="225">
          <cell r="A225" t="str">
            <v>ØKRdiesel</v>
          </cell>
          <cell r="B225" t="str">
            <v>DK-East</v>
          </cell>
          <cell r="G225">
            <v>15</v>
          </cell>
          <cell r="H225">
            <v>0</v>
          </cell>
          <cell r="AK225">
            <v>5.2725</v>
          </cell>
          <cell r="AL225">
            <v>0</v>
          </cell>
          <cell r="AN225">
            <v>0</v>
          </cell>
          <cell r="AO225">
            <v>1.2</v>
          </cell>
          <cell r="AP225">
            <v>525</v>
          </cell>
          <cell r="AQ225">
            <v>1.5</v>
          </cell>
          <cell r="BG225" t="b">
            <v>0</v>
          </cell>
          <cell r="BO225" t="b">
            <v>0</v>
          </cell>
          <cell r="CA225" t="b">
            <v>0</v>
          </cell>
          <cell r="CB225" t="b">
            <v>0</v>
          </cell>
          <cell r="CD225" t="b">
            <v>0</v>
          </cell>
          <cell r="CE225" t="b">
            <v>0</v>
          </cell>
          <cell r="CG225" t="b">
            <v>0</v>
          </cell>
          <cell r="CH225" t="b">
            <v>0</v>
          </cell>
          <cell r="CP225" t="str">
            <v>ETHFOENG</v>
          </cell>
          <cell r="CT225" t="b">
            <v>0</v>
          </cell>
          <cell r="CV225" t="b">
            <v>0</v>
          </cell>
          <cell r="CX225" t="b">
            <v>0</v>
          </cell>
          <cell r="CZ225" t="b">
            <v>0</v>
          </cell>
          <cell r="DB225" t="b">
            <v>0</v>
          </cell>
          <cell r="DD225" t="b">
            <v>0</v>
          </cell>
          <cell r="DF225" t="b">
            <v>0</v>
          </cell>
          <cell r="DH225" t="b">
            <v>0</v>
          </cell>
          <cell r="DJ225" t="b">
            <v>0</v>
          </cell>
          <cell r="DL225" t="b">
            <v>0</v>
          </cell>
          <cell r="DN225" t="b">
            <v>0</v>
          </cell>
          <cell r="DP225" t="b">
            <v>0</v>
          </cell>
          <cell r="DV225">
            <v>0</v>
          </cell>
          <cell r="DX225">
            <v>0</v>
          </cell>
          <cell r="DZ225">
            <v>0</v>
          </cell>
          <cell r="EB225">
            <v>0</v>
          </cell>
          <cell r="ED225">
            <v>0</v>
          </cell>
          <cell r="EF225">
            <v>0</v>
          </cell>
          <cell r="EJ225">
            <v>0</v>
          </cell>
          <cell r="EL225">
            <v>0</v>
          </cell>
          <cell r="EN225">
            <v>0</v>
          </cell>
          <cell r="EP225">
            <v>0</v>
          </cell>
          <cell r="ER225">
            <v>0</v>
          </cell>
          <cell r="ET225">
            <v>0</v>
          </cell>
          <cell r="EX225">
            <v>0</v>
          </cell>
          <cell r="EZ225">
            <v>0</v>
          </cell>
          <cell r="FD225">
            <v>0</v>
          </cell>
          <cell r="FF225">
            <v>0</v>
          </cell>
        </row>
        <row r="226">
          <cell r="A226" t="str">
            <v>KYV21</v>
          </cell>
          <cell r="B226" t="str">
            <v>DK-East</v>
          </cell>
          <cell r="G226">
            <v>260</v>
          </cell>
          <cell r="H226">
            <v>0</v>
          </cell>
          <cell r="AK226">
            <v>54.339999999999996</v>
          </cell>
          <cell r="AL226">
            <v>0</v>
          </cell>
          <cell r="AN226">
            <v>0</v>
          </cell>
          <cell r="AO226">
            <v>20.8</v>
          </cell>
          <cell r="AP226">
            <v>5200</v>
          </cell>
          <cell r="AQ226">
            <v>36.400000000000006</v>
          </cell>
          <cell r="BG226" t="b">
            <v>0</v>
          </cell>
          <cell r="BO226" t="b">
            <v>0</v>
          </cell>
          <cell r="CA226" t="b">
            <v>0</v>
          </cell>
          <cell r="CB226" t="b">
            <v>0</v>
          </cell>
          <cell r="CD226" t="b">
            <v>0</v>
          </cell>
          <cell r="CE226" t="b">
            <v>0</v>
          </cell>
          <cell r="CG226" t="b">
            <v>0</v>
          </cell>
          <cell r="CH226" t="b">
            <v>0</v>
          </cell>
          <cell r="CP226" t="str">
            <v>ETHFOSTM</v>
          </cell>
          <cell r="CT226" t="b">
            <v>0</v>
          </cell>
          <cell r="CV226" t="b">
            <v>0</v>
          </cell>
          <cell r="CX226" t="b">
            <v>0</v>
          </cell>
          <cell r="CZ226" t="b">
            <v>0</v>
          </cell>
          <cell r="DB226" t="b">
            <v>0</v>
          </cell>
          <cell r="DD226" t="b">
            <v>0</v>
          </cell>
          <cell r="DF226" t="b">
            <v>0</v>
          </cell>
          <cell r="DH226" t="b">
            <v>0</v>
          </cell>
          <cell r="DJ226" t="b">
            <v>0</v>
          </cell>
          <cell r="DL226" t="b">
            <v>0</v>
          </cell>
          <cell r="DN226" t="b">
            <v>0</v>
          </cell>
          <cell r="DP226" t="b">
            <v>0</v>
          </cell>
          <cell r="DV226">
            <v>0</v>
          </cell>
          <cell r="DX226">
            <v>0</v>
          </cell>
          <cell r="DZ226">
            <v>0</v>
          </cell>
          <cell r="EB226">
            <v>0</v>
          </cell>
          <cell r="ED226">
            <v>0</v>
          </cell>
          <cell r="EF226">
            <v>0</v>
          </cell>
          <cell r="EJ226">
            <v>0</v>
          </cell>
          <cell r="EL226">
            <v>0</v>
          </cell>
          <cell r="EN226">
            <v>0</v>
          </cell>
          <cell r="EP226">
            <v>0</v>
          </cell>
          <cell r="ER226">
            <v>0</v>
          </cell>
          <cell r="ET226">
            <v>0</v>
          </cell>
          <cell r="EX226">
            <v>0</v>
          </cell>
          <cell r="EZ226">
            <v>0</v>
          </cell>
          <cell r="FD226">
            <v>0</v>
          </cell>
          <cell r="FF226">
            <v>0</v>
          </cell>
        </row>
        <row r="227">
          <cell r="A227" t="str">
            <v>KYV21</v>
          </cell>
          <cell r="B227" t="str">
            <v>DK-East</v>
          </cell>
          <cell r="G227">
            <v>260</v>
          </cell>
          <cell r="H227">
            <v>0</v>
          </cell>
          <cell r="AK227">
            <v>54.339999999999996</v>
          </cell>
          <cell r="AL227">
            <v>0</v>
          </cell>
          <cell r="AN227">
            <v>0</v>
          </cell>
          <cell r="AO227">
            <v>20.8</v>
          </cell>
          <cell r="AP227">
            <v>5200</v>
          </cell>
          <cell r="AQ227">
            <v>36.400000000000006</v>
          </cell>
          <cell r="BG227" t="b">
            <v>0</v>
          </cell>
          <cell r="BO227" t="b">
            <v>0</v>
          </cell>
          <cell r="CA227" t="b">
            <v>0</v>
          </cell>
          <cell r="CB227" t="b">
            <v>0</v>
          </cell>
          <cell r="CD227" t="b">
            <v>0</v>
          </cell>
          <cell r="CE227" t="b">
            <v>0</v>
          </cell>
          <cell r="CG227" t="b">
            <v>0</v>
          </cell>
          <cell r="CH227" t="b">
            <v>0</v>
          </cell>
          <cell r="CP227" t="str">
            <v>ETHFOSTM</v>
          </cell>
          <cell r="CT227" t="b">
            <v>0</v>
          </cell>
          <cell r="CV227" t="b">
            <v>0</v>
          </cell>
          <cell r="CX227" t="b">
            <v>0</v>
          </cell>
          <cell r="CZ227" t="b">
            <v>0</v>
          </cell>
          <cell r="DB227" t="b">
            <v>0</v>
          </cell>
          <cell r="DD227" t="b">
            <v>0</v>
          </cell>
          <cell r="DF227" t="b">
            <v>0</v>
          </cell>
          <cell r="DH227" t="b">
            <v>0</v>
          </cell>
          <cell r="DJ227" t="b">
            <v>0</v>
          </cell>
          <cell r="DL227" t="b">
            <v>0</v>
          </cell>
          <cell r="DN227" t="b">
            <v>0</v>
          </cell>
          <cell r="DP227" t="b">
            <v>0</v>
          </cell>
          <cell r="DV227">
            <v>0</v>
          </cell>
          <cell r="DX227">
            <v>0</v>
          </cell>
          <cell r="DZ227">
            <v>0</v>
          </cell>
          <cell r="EB227">
            <v>0</v>
          </cell>
          <cell r="ED227">
            <v>0</v>
          </cell>
          <cell r="EF227">
            <v>0</v>
          </cell>
          <cell r="EJ227">
            <v>0</v>
          </cell>
          <cell r="EL227">
            <v>0</v>
          </cell>
          <cell r="EN227">
            <v>0</v>
          </cell>
          <cell r="EP227">
            <v>0</v>
          </cell>
          <cell r="ER227">
            <v>0</v>
          </cell>
          <cell r="ET227">
            <v>0</v>
          </cell>
          <cell r="EX227">
            <v>0</v>
          </cell>
          <cell r="EZ227">
            <v>0</v>
          </cell>
          <cell r="FD227">
            <v>0</v>
          </cell>
          <cell r="FF227">
            <v>0</v>
          </cell>
        </row>
        <row r="228">
          <cell r="A228" t="str">
            <v>KYV22</v>
          </cell>
          <cell r="B228" t="str">
            <v>DK-East</v>
          </cell>
          <cell r="G228">
            <v>260</v>
          </cell>
          <cell r="H228">
            <v>0</v>
          </cell>
          <cell r="AK228">
            <v>67.34</v>
          </cell>
          <cell r="AL228">
            <v>0</v>
          </cell>
          <cell r="AN228">
            <v>0</v>
          </cell>
          <cell r="AO228">
            <v>20.8</v>
          </cell>
          <cell r="AP228">
            <v>5200</v>
          </cell>
          <cell r="AQ228">
            <v>36.400000000000006</v>
          </cell>
          <cell r="BG228" t="b">
            <v>0</v>
          </cell>
          <cell r="BO228" t="b">
            <v>0</v>
          </cell>
          <cell r="CA228" t="b">
            <v>0</v>
          </cell>
          <cell r="CB228" t="b">
            <v>0</v>
          </cell>
          <cell r="CD228" t="b">
            <v>0</v>
          </cell>
          <cell r="CE228" t="b">
            <v>0</v>
          </cell>
          <cell r="CG228" t="b">
            <v>0</v>
          </cell>
          <cell r="CH228" t="b">
            <v>0</v>
          </cell>
          <cell r="CP228" t="str">
            <v>ETHFOSTM</v>
          </cell>
          <cell r="CT228" t="b">
            <v>0</v>
          </cell>
          <cell r="CV228" t="b">
            <v>0</v>
          </cell>
          <cell r="CX228" t="b">
            <v>0</v>
          </cell>
          <cell r="CZ228" t="b">
            <v>0</v>
          </cell>
          <cell r="DB228" t="b">
            <v>0</v>
          </cell>
          <cell r="DD228" t="b">
            <v>0</v>
          </cell>
          <cell r="DF228" t="b">
            <v>0</v>
          </cell>
          <cell r="DH228" t="b">
            <v>0</v>
          </cell>
          <cell r="DJ228" t="b">
            <v>0</v>
          </cell>
          <cell r="DL228" t="b">
            <v>0</v>
          </cell>
          <cell r="DN228" t="b">
            <v>0</v>
          </cell>
          <cell r="DP228" t="b">
            <v>0</v>
          </cell>
          <cell r="DV228">
            <v>0</v>
          </cell>
          <cell r="DX228">
            <v>0</v>
          </cell>
          <cell r="DZ228">
            <v>0</v>
          </cell>
          <cell r="EB228">
            <v>0</v>
          </cell>
          <cell r="ED228">
            <v>0</v>
          </cell>
          <cell r="EF228">
            <v>0</v>
          </cell>
          <cell r="EJ228">
            <v>0</v>
          </cell>
          <cell r="EL228">
            <v>0</v>
          </cell>
          <cell r="EN228">
            <v>0</v>
          </cell>
          <cell r="EP228">
            <v>0</v>
          </cell>
          <cell r="ER228">
            <v>0</v>
          </cell>
          <cell r="ET228">
            <v>0</v>
          </cell>
          <cell r="EX228">
            <v>0</v>
          </cell>
          <cell r="EZ228">
            <v>0</v>
          </cell>
          <cell r="FD228">
            <v>0</v>
          </cell>
          <cell r="FF228">
            <v>0</v>
          </cell>
        </row>
        <row r="229">
          <cell r="A229" t="str">
            <v>KYV22</v>
          </cell>
          <cell r="B229" t="str">
            <v>DK-East</v>
          </cell>
          <cell r="G229">
            <v>260</v>
          </cell>
          <cell r="H229">
            <v>0</v>
          </cell>
          <cell r="AK229">
            <v>67.34</v>
          </cell>
          <cell r="AL229">
            <v>0</v>
          </cell>
          <cell r="AN229">
            <v>0</v>
          </cell>
          <cell r="AO229">
            <v>20.8</v>
          </cell>
          <cell r="AP229">
            <v>5200</v>
          </cell>
          <cell r="AQ229">
            <v>36.400000000000006</v>
          </cell>
          <cell r="BG229" t="b">
            <v>0</v>
          </cell>
          <cell r="BO229" t="b">
            <v>0</v>
          </cell>
          <cell r="CA229" t="b">
            <v>0</v>
          </cell>
          <cell r="CB229" t="b">
            <v>0</v>
          </cell>
          <cell r="CD229" t="b">
            <v>0</v>
          </cell>
          <cell r="CE229" t="b">
            <v>0</v>
          </cell>
          <cell r="CG229" t="b">
            <v>0</v>
          </cell>
          <cell r="CH229" t="b">
            <v>0</v>
          </cell>
          <cell r="CP229" t="str">
            <v>ETHFOSTM</v>
          </cell>
          <cell r="CT229" t="b">
            <v>0</v>
          </cell>
          <cell r="CV229" t="b">
            <v>0</v>
          </cell>
          <cell r="CX229" t="b">
            <v>0</v>
          </cell>
          <cell r="CZ229" t="b">
            <v>0</v>
          </cell>
          <cell r="DB229" t="b">
            <v>0</v>
          </cell>
          <cell r="DD229" t="b">
            <v>0</v>
          </cell>
          <cell r="DF229" t="b">
            <v>0</v>
          </cell>
          <cell r="DH229" t="b">
            <v>0</v>
          </cell>
          <cell r="DJ229" t="b">
            <v>0</v>
          </cell>
          <cell r="DL229" t="b">
            <v>0</v>
          </cell>
          <cell r="DN229" t="b">
            <v>0</v>
          </cell>
          <cell r="DP229" t="b">
            <v>0</v>
          </cell>
          <cell r="DV229">
            <v>0</v>
          </cell>
          <cell r="DX229">
            <v>0</v>
          </cell>
          <cell r="DZ229">
            <v>0</v>
          </cell>
          <cell r="EB229">
            <v>0</v>
          </cell>
          <cell r="ED229">
            <v>0</v>
          </cell>
          <cell r="EF229">
            <v>0</v>
          </cell>
          <cell r="EJ229">
            <v>0</v>
          </cell>
          <cell r="EL229">
            <v>0</v>
          </cell>
          <cell r="EN229">
            <v>0</v>
          </cell>
          <cell r="EP229">
            <v>0</v>
          </cell>
          <cell r="ER229">
            <v>0</v>
          </cell>
          <cell r="ET229">
            <v>0</v>
          </cell>
          <cell r="EX229">
            <v>0</v>
          </cell>
          <cell r="EZ229">
            <v>0</v>
          </cell>
          <cell r="FD229">
            <v>0</v>
          </cell>
          <cell r="FF229">
            <v>0</v>
          </cell>
        </row>
        <row r="230">
          <cell r="A230" t="str">
            <v>KYV41</v>
          </cell>
          <cell r="B230" t="str">
            <v>DK-East</v>
          </cell>
          <cell r="G230">
            <v>18</v>
          </cell>
          <cell r="H230">
            <v>0</v>
          </cell>
          <cell r="AK230">
            <v>5.9039999999999999</v>
          </cell>
          <cell r="AL230">
            <v>0</v>
          </cell>
          <cell r="AN230">
            <v>0</v>
          </cell>
          <cell r="AO230">
            <v>1.44</v>
          </cell>
          <cell r="AP230">
            <v>630</v>
          </cell>
          <cell r="AQ230">
            <v>1.8</v>
          </cell>
          <cell r="BG230" t="b">
            <v>0</v>
          </cell>
          <cell r="BO230" t="b">
            <v>0</v>
          </cell>
          <cell r="CA230" t="b">
            <v>0</v>
          </cell>
          <cell r="CB230" t="b">
            <v>0</v>
          </cell>
          <cell r="CD230" t="b">
            <v>0</v>
          </cell>
          <cell r="CE230" t="b">
            <v>0</v>
          </cell>
          <cell r="CG230" t="b">
            <v>0</v>
          </cell>
          <cell r="CH230" t="b">
            <v>0</v>
          </cell>
          <cell r="CP230" t="str">
            <v>ETHFOENG</v>
          </cell>
          <cell r="CT230" t="b">
            <v>0</v>
          </cell>
          <cell r="CV230" t="b">
            <v>0</v>
          </cell>
          <cell r="CX230" t="b">
            <v>0</v>
          </cell>
          <cell r="CZ230" t="b">
            <v>0</v>
          </cell>
          <cell r="DB230" t="b">
            <v>0</v>
          </cell>
          <cell r="DD230" t="b">
            <v>0</v>
          </cell>
          <cell r="DF230" t="b">
            <v>0</v>
          </cell>
          <cell r="DH230" t="b">
            <v>0</v>
          </cell>
          <cell r="DJ230" t="b">
            <v>0</v>
          </cell>
          <cell r="DL230" t="b">
            <v>0</v>
          </cell>
          <cell r="DN230" t="b">
            <v>0</v>
          </cell>
          <cell r="DP230" t="b">
            <v>0</v>
          </cell>
          <cell r="DV230">
            <v>0</v>
          </cell>
          <cell r="DX230">
            <v>0</v>
          </cell>
          <cell r="DZ230">
            <v>0</v>
          </cell>
          <cell r="EB230">
            <v>0</v>
          </cell>
          <cell r="ED230">
            <v>0</v>
          </cell>
          <cell r="EF230">
            <v>0</v>
          </cell>
          <cell r="EJ230">
            <v>0</v>
          </cell>
          <cell r="EL230">
            <v>0</v>
          </cell>
          <cell r="EN230">
            <v>0</v>
          </cell>
          <cell r="EP230">
            <v>0</v>
          </cell>
          <cell r="ER230">
            <v>0</v>
          </cell>
          <cell r="ET230">
            <v>0</v>
          </cell>
          <cell r="EX230">
            <v>0</v>
          </cell>
          <cell r="EZ230">
            <v>0</v>
          </cell>
          <cell r="FD230">
            <v>0</v>
          </cell>
          <cell r="FF230">
            <v>0</v>
          </cell>
        </row>
        <row r="231">
          <cell r="A231" t="str">
            <v>KYV41</v>
          </cell>
          <cell r="B231" t="str">
            <v>DK-East</v>
          </cell>
          <cell r="G231">
            <v>18</v>
          </cell>
          <cell r="H231">
            <v>0</v>
          </cell>
          <cell r="AK231">
            <v>5.9039999999999999</v>
          </cell>
          <cell r="AL231">
            <v>0</v>
          </cell>
          <cell r="AN231">
            <v>0</v>
          </cell>
          <cell r="AO231">
            <v>1.44</v>
          </cell>
          <cell r="AP231">
            <v>630</v>
          </cell>
          <cell r="AQ231">
            <v>1.8</v>
          </cell>
          <cell r="BG231" t="b">
            <v>0</v>
          </cell>
          <cell r="BO231" t="b">
            <v>0</v>
          </cell>
          <cell r="CA231" t="b">
            <v>0</v>
          </cell>
          <cell r="CB231" t="b">
            <v>0</v>
          </cell>
          <cell r="CD231" t="b">
            <v>0</v>
          </cell>
          <cell r="CE231" t="b">
            <v>0</v>
          </cell>
          <cell r="CG231" t="b">
            <v>0</v>
          </cell>
          <cell r="CH231" t="b">
            <v>0</v>
          </cell>
          <cell r="CP231" t="str">
            <v>ETHFOENG</v>
          </cell>
          <cell r="CT231" t="b">
            <v>0</v>
          </cell>
          <cell r="CV231" t="b">
            <v>0</v>
          </cell>
          <cell r="CX231" t="b">
            <v>0</v>
          </cell>
          <cell r="CZ231" t="b">
            <v>0</v>
          </cell>
          <cell r="DB231" t="b">
            <v>0</v>
          </cell>
          <cell r="DD231" t="b">
            <v>0</v>
          </cell>
          <cell r="DF231" t="b">
            <v>0</v>
          </cell>
          <cell r="DH231" t="b">
            <v>0</v>
          </cell>
          <cell r="DJ231" t="b">
            <v>0</v>
          </cell>
          <cell r="DL231" t="b">
            <v>0</v>
          </cell>
          <cell r="DN231" t="b">
            <v>0</v>
          </cell>
          <cell r="DP231" t="b">
            <v>0</v>
          </cell>
          <cell r="DV231">
            <v>0</v>
          </cell>
          <cell r="DX231">
            <v>0</v>
          </cell>
          <cell r="DZ231">
            <v>0</v>
          </cell>
          <cell r="EB231">
            <v>0</v>
          </cell>
          <cell r="ED231">
            <v>0</v>
          </cell>
          <cell r="EF231">
            <v>0</v>
          </cell>
          <cell r="EJ231">
            <v>0</v>
          </cell>
          <cell r="EL231">
            <v>0</v>
          </cell>
          <cell r="EN231">
            <v>0</v>
          </cell>
          <cell r="EP231">
            <v>0</v>
          </cell>
          <cell r="ER231">
            <v>0</v>
          </cell>
          <cell r="ET231">
            <v>0</v>
          </cell>
          <cell r="EX231">
            <v>0</v>
          </cell>
          <cell r="EZ231">
            <v>0</v>
          </cell>
          <cell r="FD231">
            <v>0</v>
          </cell>
          <cell r="FF231">
            <v>0</v>
          </cell>
        </row>
        <row r="232">
          <cell r="A232" t="str">
            <v>KYV51-52</v>
          </cell>
          <cell r="B232" t="str">
            <v>DK-East</v>
          </cell>
          <cell r="G232">
            <v>126</v>
          </cell>
          <cell r="H232">
            <v>0</v>
          </cell>
          <cell r="AK232">
            <v>21.923999999999999</v>
          </cell>
          <cell r="AL232">
            <v>0</v>
          </cell>
          <cell r="AN232">
            <v>0</v>
          </cell>
          <cell r="AO232">
            <v>5.04</v>
          </cell>
          <cell r="AP232">
            <v>1890</v>
          </cell>
          <cell r="AQ232">
            <v>10.08</v>
          </cell>
          <cell r="BG232" t="b">
            <v>0</v>
          </cell>
          <cell r="BO232" t="b">
            <v>0</v>
          </cell>
          <cell r="CA232" t="b">
            <v>0</v>
          </cell>
          <cell r="CB232" t="b">
            <v>0</v>
          </cell>
          <cell r="CD232" t="b">
            <v>0</v>
          </cell>
          <cell r="CE232" t="b">
            <v>0</v>
          </cell>
          <cell r="CG232" t="b">
            <v>0</v>
          </cell>
          <cell r="CH232" t="b">
            <v>0</v>
          </cell>
          <cell r="CP232" t="str">
            <v>ETHFOGTR</v>
          </cell>
          <cell r="CT232" t="b">
            <v>0</v>
          </cell>
          <cell r="CV232" t="b">
            <v>0</v>
          </cell>
          <cell r="CX232" t="b">
            <v>0</v>
          </cell>
          <cell r="CZ232" t="b">
            <v>0</v>
          </cell>
          <cell r="DB232" t="b">
            <v>0</v>
          </cell>
          <cell r="DD232" t="b">
            <v>0</v>
          </cell>
          <cell r="DF232" t="b">
            <v>0</v>
          </cell>
          <cell r="DH232" t="b">
            <v>0</v>
          </cell>
          <cell r="DJ232" t="b">
            <v>0</v>
          </cell>
          <cell r="DL232" t="b">
            <v>0</v>
          </cell>
          <cell r="DN232" t="b">
            <v>0</v>
          </cell>
          <cell r="DP232" t="b">
            <v>0</v>
          </cell>
          <cell r="DV232">
            <v>0</v>
          </cell>
          <cell r="DX232">
            <v>0</v>
          </cell>
          <cell r="DZ232">
            <v>0</v>
          </cell>
          <cell r="EB232">
            <v>0</v>
          </cell>
          <cell r="ED232">
            <v>0</v>
          </cell>
          <cell r="EF232">
            <v>0</v>
          </cell>
          <cell r="EJ232">
            <v>0</v>
          </cell>
          <cell r="EL232">
            <v>0</v>
          </cell>
          <cell r="EN232">
            <v>0</v>
          </cell>
          <cell r="EP232">
            <v>0</v>
          </cell>
          <cell r="ER232">
            <v>0</v>
          </cell>
          <cell r="ET232">
            <v>0</v>
          </cell>
          <cell r="EX232">
            <v>0</v>
          </cell>
          <cell r="EZ232">
            <v>0</v>
          </cell>
          <cell r="FD232">
            <v>0</v>
          </cell>
          <cell r="FF232">
            <v>0</v>
          </cell>
        </row>
        <row r="233">
          <cell r="A233" t="str">
            <v>KYV51-52</v>
          </cell>
          <cell r="B233" t="str">
            <v>DK-East</v>
          </cell>
          <cell r="G233">
            <v>126</v>
          </cell>
          <cell r="H233">
            <v>0</v>
          </cell>
          <cell r="AK233">
            <v>21.923999999999999</v>
          </cell>
          <cell r="AL233">
            <v>0</v>
          </cell>
          <cell r="AN233">
            <v>0</v>
          </cell>
          <cell r="AO233">
            <v>5.04</v>
          </cell>
          <cell r="AP233">
            <v>1890</v>
          </cell>
          <cell r="AQ233">
            <v>10.08</v>
          </cell>
          <cell r="BG233" t="b">
            <v>0</v>
          </cell>
          <cell r="BO233" t="b">
            <v>0</v>
          </cell>
          <cell r="CA233" t="b">
            <v>0</v>
          </cell>
          <cell r="CB233" t="b">
            <v>0</v>
          </cell>
          <cell r="CD233" t="b">
            <v>0</v>
          </cell>
          <cell r="CE233" t="b">
            <v>0</v>
          </cell>
          <cell r="CG233" t="b">
            <v>0</v>
          </cell>
          <cell r="CH233" t="b">
            <v>0</v>
          </cell>
          <cell r="CP233" t="str">
            <v>ETHFOGTR</v>
          </cell>
          <cell r="CT233" t="b">
            <v>0</v>
          </cell>
          <cell r="CV233" t="b">
            <v>0</v>
          </cell>
          <cell r="CX233" t="b">
            <v>0</v>
          </cell>
          <cell r="CZ233" t="b">
            <v>0</v>
          </cell>
          <cell r="DB233" t="b">
            <v>0</v>
          </cell>
          <cell r="DD233" t="b">
            <v>0</v>
          </cell>
          <cell r="DF233" t="b">
            <v>0</v>
          </cell>
          <cell r="DH233" t="b">
            <v>0</v>
          </cell>
          <cell r="DJ233" t="b">
            <v>0</v>
          </cell>
          <cell r="DL233" t="b">
            <v>0</v>
          </cell>
          <cell r="DN233" t="b">
            <v>0</v>
          </cell>
          <cell r="DP233" t="b">
            <v>0</v>
          </cell>
          <cell r="DV233">
            <v>0</v>
          </cell>
          <cell r="DX233">
            <v>0</v>
          </cell>
          <cell r="DZ233">
            <v>0</v>
          </cell>
          <cell r="EB233">
            <v>0</v>
          </cell>
          <cell r="ED233">
            <v>0</v>
          </cell>
          <cell r="EF233">
            <v>0</v>
          </cell>
          <cell r="EJ233">
            <v>0</v>
          </cell>
          <cell r="EL233">
            <v>0</v>
          </cell>
          <cell r="EN233">
            <v>0</v>
          </cell>
          <cell r="EP233">
            <v>0</v>
          </cell>
          <cell r="ER233">
            <v>0</v>
          </cell>
          <cell r="ET233">
            <v>0</v>
          </cell>
          <cell r="EX233">
            <v>0</v>
          </cell>
          <cell r="EZ233">
            <v>0</v>
          </cell>
          <cell r="FD233">
            <v>0</v>
          </cell>
          <cell r="FF233">
            <v>0</v>
          </cell>
        </row>
        <row r="234">
          <cell r="A234" t="str">
            <v>MAV31</v>
          </cell>
          <cell r="B234" t="str">
            <v>DK-East</v>
          </cell>
          <cell r="G234">
            <v>70</v>
          </cell>
          <cell r="H234">
            <v>0</v>
          </cell>
          <cell r="AK234">
            <v>12.389999999999999</v>
          </cell>
          <cell r="AL234">
            <v>0</v>
          </cell>
          <cell r="AN234">
            <v>0</v>
          </cell>
          <cell r="AO234">
            <v>2.8000000000000003</v>
          </cell>
          <cell r="AP234">
            <v>1050</v>
          </cell>
          <cell r="AQ234">
            <v>5.6000000000000005</v>
          </cell>
          <cell r="BG234" t="b">
            <v>0</v>
          </cell>
          <cell r="BO234" t="b">
            <v>0</v>
          </cell>
          <cell r="CA234" t="b">
            <v>0</v>
          </cell>
          <cell r="CB234" t="b">
            <v>0</v>
          </cell>
          <cell r="CD234" t="b">
            <v>0</v>
          </cell>
          <cell r="CE234" t="b">
            <v>0</v>
          </cell>
          <cell r="CG234" t="b">
            <v>0</v>
          </cell>
          <cell r="CH234" t="b">
            <v>0</v>
          </cell>
          <cell r="CP234" t="str">
            <v>ETHFOGTR</v>
          </cell>
          <cell r="CT234" t="b">
            <v>0</v>
          </cell>
          <cell r="CV234" t="b">
            <v>0</v>
          </cell>
          <cell r="CX234" t="b">
            <v>0</v>
          </cell>
          <cell r="CZ234" t="b">
            <v>0</v>
          </cell>
          <cell r="DB234" t="b">
            <v>0</v>
          </cell>
          <cell r="DD234" t="b">
            <v>0</v>
          </cell>
          <cell r="DF234" t="b">
            <v>0</v>
          </cell>
          <cell r="DH234" t="b">
            <v>0</v>
          </cell>
          <cell r="DJ234" t="b">
            <v>0</v>
          </cell>
          <cell r="DL234" t="b">
            <v>0</v>
          </cell>
          <cell r="DN234" t="b">
            <v>0</v>
          </cell>
          <cell r="DP234" t="b">
            <v>0</v>
          </cell>
          <cell r="DV234">
            <v>0</v>
          </cell>
          <cell r="DX234">
            <v>0</v>
          </cell>
          <cell r="DZ234">
            <v>0</v>
          </cell>
          <cell r="EB234">
            <v>0</v>
          </cell>
          <cell r="ED234">
            <v>0</v>
          </cell>
          <cell r="EF234">
            <v>0</v>
          </cell>
          <cell r="EJ234">
            <v>0</v>
          </cell>
          <cell r="EL234">
            <v>0</v>
          </cell>
          <cell r="EN234">
            <v>0</v>
          </cell>
          <cell r="EP234">
            <v>0</v>
          </cell>
          <cell r="ER234">
            <v>0</v>
          </cell>
          <cell r="ET234">
            <v>0</v>
          </cell>
          <cell r="EX234">
            <v>0</v>
          </cell>
          <cell r="EZ234">
            <v>0</v>
          </cell>
          <cell r="FD234">
            <v>0</v>
          </cell>
          <cell r="FF234">
            <v>0</v>
          </cell>
        </row>
        <row r="235">
          <cell r="A235" t="str">
            <v>MAV31</v>
          </cell>
          <cell r="B235" t="str">
            <v>DK-East</v>
          </cell>
          <cell r="G235">
            <v>70</v>
          </cell>
          <cell r="H235">
            <v>0</v>
          </cell>
          <cell r="AK235">
            <v>12.389999999999999</v>
          </cell>
          <cell r="AL235">
            <v>0</v>
          </cell>
          <cell r="AN235">
            <v>0</v>
          </cell>
          <cell r="AO235">
            <v>2.8000000000000003</v>
          </cell>
          <cell r="AP235">
            <v>1050</v>
          </cell>
          <cell r="AQ235">
            <v>5.6000000000000005</v>
          </cell>
          <cell r="BG235" t="b">
            <v>0</v>
          </cell>
          <cell r="BO235" t="b">
            <v>0</v>
          </cell>
          <cell r="CA235" t="b">
            <v>0</v>
          </cell>
          <cell r="CB235" t="b">
            <v>0</v>
          </cell>
          <cell r="CD235" t="b">
            <v>0</v>
          </cell>
          <cell r="CE235" t="b">
            <v>0</v>
          </cell>
          <cell r="CG235" t="b">
            <v>0</v>
          </cell>
          <cell r="CH235" t="b">
            <v>0</v>
          </cell>
          <cell r="CP235" t="str">
            <v>ETHFOGTR</v>
          </cell>
          <cell r="CT235" t="b">
            <v>0</v>
          </cell>
          <cell r="CV235" t="b">
            <v>0</v>
          </cell>
          <cell r="CX235" t="b">
            <v>0</v>
          </cell>
          <cell r="CZ235" t="b">
            <v>0</v>
          </cell>
          <cell r="DB235" t="b">
            <v>0</v>
          </cell>
          <cell r="DD235" t="b">
            <v>0</v>
          </cell>
          <cell r="DF235" t="b">
            <v>0</v>
          </cell>
          <cell r="DH235" t="b">
            <v>0</v>
          </cell>
          <cell r="DJ235" t="b">
            <v>0</v>
          </cell>
          <cell r="DL235" t="b">
            <v>0</v>
          </cell>
          <cell r="DN235" t="b">
            <v>0</v>
          </cell>
          <cell r="DP235" t="b">
            <v>0</v>
          </cell>
          <cell r="DV235">
            <v>0</v>
          </cell>
          <cell r="DX235">
            <v>0</v>
          </cell>
          <cell r="DZ235">
            <v>0</v>
          </cell>
          <cell r="EB235">
            <v>0</v>
          </cell>
          <cell r="ED235">
            <v>0</v>
          </cell>
          <cell r="EF235">
            <v>0</v>
          </cell>
          <cell r="EJ235">
            <v>0</v>
          </cell>
          <cell r="EL235">
            <v>0</v>
          </cell>
          <cell r="EN235">
            <v>0</v>
          </cell>
          <cell r="EP235">
            <v>0</v>
          </cell>
          <cell r="ER235">
            <v>0</v>
          </cell>
          <cell r="ET235">
            <v>0</v>
          </cell>
          <cell r="EX235">
            <v>0</v>
          </cell>
          <cell r="EZ235">
            <v>0</v>
          </cell>
          <cell r="FD235">
            <v>0</v>
          </cell>
          <cell r="FF235">
            <v>0</v>
          </cell>
        </row>
        <row r="236">
          <cell r="A236" t="str">
            <v>MAV32</v>
          </cell>
          <cell r="B236" t="str">
            <v>DK-East</v>
          </cell>
          <cell r="G236">
            <v>100</v>
          </cell>
          <cell r="H236">
            <v>0</v>
          </cell>
          <cell r="AK236">
            <v>35</v>
          </cell>
          <cell r="AL236">
            <v>0</v>
          </cell>
          <cell r="AN236">
            <v>0</v>
          </cell>
          <cell r="AO236">
            <v>4</v>
          </cell>
          <cell r="AP236">
            <v>1500</v>
          </cell>
          <cell r="AQ236">
            <v>8</v>
          </cell>
          <cell r="BG236" t="b">
            <v>0</v>
          </cell>
          <cell r="BO236" t="b">
            <v>0</v>
          </cell>
          <cell r="CA236" t="b">
            <v>0</v>
          </cell>
          <cell r="CB236" t="b">
            <v>0</v>
          </cell>
          <cell r="CD236" t="b">
            <v>0</v>
          </cell>
          <cell r="CE236" t="b">
            <v>0</v>
          </cell>
          <cell r="CG236" t="b">
            <v>0</v>
          </cell>
          <cell r="CH236" t="b">
            <v>0</v>
          </cell>
          <cell r="CP236" t="str">
            <v>ETHFOGTR</v>
          </cell>
          <cell r="CT236" t="b">
            <v>0</v>
          </cell>
          <cell r="CV236" t="b">
            <v>0</v>
          </cell>
          <cell r="CX236" t="b">
            <v>0</v>
          </cell>
          <cell r="CZ236" t="b">
            <v>0</v>
          </cell>
          <cell r="DB236" t="b">
            <v>0</v>
          </cell>
          <cell r="DD236" t="b">
            <v>0</v>
          </cell>
          <cell r="DF236" t="b">
            <v>0</v>
          </cell>
          <cell r="DH236" t="b">
            <v>0</v>
          </cell>
          <cell r="DJ236" t="b">
            <v>0</v>
          </cell>
          <cell r="DL236" t="b">
            <v>0</v>
          </cell>
          <cell r="DN236" t="b">
            <v>0</v>
          </cell>
          <cell r="DP236" t="b">
            <v>0</v>
          </cell>
          <cell r="DV236">
            <v>0</v>
          </cell>
          <cell r="DX236">
            <v>0</v>
          </cell>
          <cell r="DZ236">
            <v>0</v>
          </cell>
          <cell r="EB236">
            <v>0</v>
          </cell>
          <cell r="ED236">
            <v>0</v>
          </cell>
          <cell r="EF236">
            <v>0</v>
          </cell>
          <cell r="EJ236">
            <v>0</v>
          </cell>
          <cell r="EL236">
            <v>0</v>
          </cell>
          <cell r="EN236">
            <v>0</v>
          </cell>
          <cell r="EP236">
            <v>0</v>
          </cell>
          <cell r="ER236">
            <v>0</v>
          </cell>
          <cell r="ET236">
            <v>0</v>
          </cell>
          <cell r="EX236">
            <v>0</v>
          </cell>
          <cell r="EZ236">
            <v>0</v>
          </cell>
          <cell r="FD236">
            <v>0</v>
          </cell>
          <cell r="FF236">
            <v>0</v>
          </cell>
        </row>
        <row r="237">
          <cell r="A237" t="str">
            <v>STV1</v>
          </cell>
          <cell r="B237" t="str">
            <v>DK-East</v>
          </cell>
          <cell r="G237">
            <v>143</v>
          </cell>
          <cell r="H237">
            <v>0</v>
          </cell>
          <cell r="AK237">
            <v>51.336999999999996</v>
          </cell>
          <cell r="AL237">
            <v>0</v>
          </cell>
          <cell r="AN237">
            <v>0</v>
          </cell>
          <cell r="AO237">
            <v>22.536800000000003</v>
          </cell>
          <cell r="AP237">
            <v>3553.55</v>
          </cell>
          <cell r="AQ237">
            <v>20.020000000000003</v>
          </cell>
          <cell r="BG237" t="b">
            <v>0</v>
          </cell>
          <cell r="BO237" t="b">
            <v>0</v>
          </cell>
          <cell r="CA237" t="b">
            <v>0</v>
          </cell>
          <cell r="CB237" t="b">
            <v>0</v>
          </cell>
          <cell r="CD237" t="b">
            <v>0</v>
          </cell>
          <cell r="CE237" t="b">
            <v>0</v>
          </cell>
          <cell r="CG237" t="b">
            <v>0</v>
          </cell>
          <cell r="CH237" t="b">
            <v>0</v>
          </cell>
          <cell r="CP237" t="str">
            <v>ETCOASTM</v>
          </cell>
          <cell r="CT237" t="b">
            <v>0</v>
          </cell>
          <cell r="CV237" t="b">
            <v>0</v>
          </cell>
          <cell r="CX237" t="b">
            <v>0</v>
          </cell>
          <cell r="CZ237" t="b">
            <v>0</v>
          </cell>
          <cell r="DB237" t="b">
            <v>0</v>
          </cell>
          <cell r="DD237" t="b">
            <v>0</v>
          </cell>
          <cell r="DF237" t="b">
            <v>0</v>
          </cell>
          <cell r="DH237" t="b">
            <v>0</v>
          </cell>
          <cell r="DJ237" t="b">
            <v>0</v>
          </cell>
          <cell r="DL237" t="b">
            <v>0</v>
          </cell>
          <cell r="DN237" t="b">
            <v>0</v>
          </cell>
          <cell r="DP237" t="b">
            <v>0</v>
          </cell>
          <cell r="DV237">
            <v>0</v>
          </cell>
          <cell r="DX237">
            <v>0</v>
          </cell>
          <cell r="DZ237">
            <v>0</v>
          </cell>
          <cell r="EB237">
            <v>0</v>
          </cell>
          <cell r="ED237">
            <v>0</v>
          </cell>
          <cell r="EF237">
            <v>0</v>
          </cell>
          <cell r="EJ237">
            <v>0</v>
          </cell>
          <cell r="EL237">
            <v>0</v>
          </cell>
          <cell r="EN237">
            <v>0</v>
          </cell>
          <cell r="EP237">
            <v>0</v>
          </cell>
          <cell r="ER237">
            <v>0</v>
          </cell>
          <cell r="ET237">
            <v>0</v>
          </cell>
          <cell r="EX237">
            <v>0</v>
          </cell>
          <cell r="EZ237">
            <v>0</v>
          </cell>
          <cell r="FD237">
            <v>0</v>
          </cell>
          <cell r="FF237">
            <v>0</v>
          </cell>
        </row>
        <row r="238">
          <cell r="A238" t="str">
            <v>STV1</v>
          </cell>
          <cell r="B238" t="str">
            <v>DK-East</v>
          </cell>
          <cell r="G238">
            <v>143</v>
          </cell>
          <cell r="H238">
            <v>0</v>
          </cell>
          <cell r="AK238">
            <v>51.336999999999996</v>
          </cell>
          <cell r="AL238">
            <v>0</v>
          </cell>
          <cell r="AN238">
            <v>0</v>
          </cell>
          <cell r="AO238">
            <v>22.536800000000003</v>
          </cell>
          <cell r="AP238">
            <v>3553.55</v>
          </cell>
          <cell r="AQ238">
            <v>27.17</v>
          </cell>
          <cell r="BG238" t="b">
            <v>0</v>
          </cell>
          <cell r="BO238" t="b">
            <v>0</v>
          </cell>
          <cell r="CA238" t="b">
            <v>0</v>
          </cell>
          <cell r="CB238" t="b">
            <v>0</v>
          </cell>
          <cell r="CD238" t="b">
            <v>0</v>
          </cell>
          <cell r="CE238" t="b">
            <v>0</v>
          </cell>
          <cell r="CG238" t="b">
            <v>0</v>
          </cell>
          <cell r="CH238" t="b">
            <v>0</v>
          </cell>
          <cell r="CP238" t="str">
            <v>ETCOASTM</v>
          </cell>
          <cell r="CT238" t="b">
            <v>0</v>
          </cell>
          <cell r="CV238" t="b">
            <v>0</v>
          </cell>
          <cell r="CX238" t="b">
            <v>0</v>
          </cell>
          <cell r="CZ238" t="b">
            <v>0</v>
          </cell>
          <cell r="DB238" t="b">
            <v>0</v>
          </cell>
          <cell r="DD238" t="b">
            <v>0</v>
          </cell>
          <cell r="DF238" t="b">
            <v>0</v>
          </cell>
          <cell r="DH238" t="b">
            <v>0</v>
          </cell>
          <cell r="DJ238" t="b">
            <v>0</v>
          </cell>
          <cell r="DL238" t="b">
            <v>0</v>
          </cell>
          <cell r="DN238" t="b">
            <v>0</v>
          </cell>
          <cell r="DP238" t="b">
            <v>0</v>
          </cell>
          <cell r="DV238">
            <v>0</v>
          </cell>
          <cell r="DX238">
            <v>0</v>
          </cell>
          <cell r="DZ238">
            <v>0</v>
          </cell>
          <cell r="EB238">
            <v>0</v>
          </cell>
          <cell r="ED238">
            <v>0</v>
          </cell>
          <cell r="EF238">
            <v>0</v>
          </cell>
          <cell r="EJ238">
            <v>0</v>
          </cell>
          <cell r="EL238">
            <v>0</v>
          </cell>
          <cell r="EN238">
            <v>0</v>
          </cell>
          <cell r="EP238">
            <v>0</v>
          </cell>
          <cell r="ER238">
            <v>0</v>
          </cell>
          <cell r="ET238">
            <v>0</v>
          </cell>
          <cell r="EX238">
            <v>0</v>
          </cell>
          <cell r="EZ238">
            <v>0</v>
          </cell>
          <cell r="FD238">
            <v>0</v>
          </cell>
          <cell r="FF238">
            <v>0</v>
          </cell>
        </row>
        <row r="239">
          <cell r="A239" t="str">
            <v>STV1</v>
          </cell>
          <cell r="B239" t="str">
            <v>DK-East</v>
          </cell>
          <cell r="G239">
            <v>143</v>
          </cell>
          <cell r="H239">
            <v>0</v>
          </cell>
          <cell r="AK239">
            <v>51.336999999999996</v>
          </cell>
          <cell r="AL239">
            <v>0</v>
          </cell>
          <cell r="AN239">
            <v>0</v>
          </cell>
          <cell r="AO239">
            <v>22.536800000000003</v>
          </cell>
          <cell r="AP239">
            <v>3553.55</v>
          </cell>
          <cell r="AQ239">
            <v>27.17</v>
          </cell>
          <cell r="BG239" t="b">
            <v>0</v>
          </cell>
          <cell r="BO239" t="b">
            <v>0</v>
          </cell>
          <cell r="CA239" t="b">
            <v>0</v>
          </cell>
          <cell r="CB239" t="b">
            <v>0</v>
          </cell>
          <cell r="CD239" t="b">
            <v>0</v>
          </cell>
          <cell r="CE239" t="b">
            <v>0</v>
          </cell>
          <cell r="CG239" t="b">
            <v>0</v>
          </cell>
          <cell r="CH239" t="b">
            <v>0</v>
          </cell>
          <cell r="CP239" t="str">
            <v>ETCOASTM</v>
          </cell>
          <cell r="CT239" t="b">
            <v>0</v>
          </cell>
          <cell r="CV239" t="b">
            <v>0</v>
          </cell>
          <cell r="CX239" t="b">
            <v>0</v>
          </cell>
          <cell r="CZ239" t="b">
            <v>0</v>
          </cell>
          <cell r="DB239" t="b">
            <v>0</v>
          </cell>
          <cell r="DD239" t="b">
            <v>0</v>
          </cell>
          <cell r="DF239" t="b">
            <v>0</v>
          </cell>
          <cell r="DH239" t="b">
            <v>0</v>
          </cell>
          <cell r="DJ239" t="b">
            <v>0</v>
          </cell>
          <cell r="DL239" t="b">
            <v>0</v>
          </cell>
          <cell r="DN239" t="b">
            <v>0</v>
          </cell>
          <cell r="DP239" t="b">
            <v>0</v>
          </cell>
          <cell r="DV239">
            <v>0</v>
          </cell>
          <cell r="DX239">
            <v>0</v>
          </cell>
          <cell r="DZ239">
            <v>0</v>
          </cell>
          <cell r="EB239">
            <v>0</v>
          </cell>
          <cell r="ED239">
            <v>0</v>
          </cell>
          <cell r="EF239">
            <v>0</v>
          </cell>
          <cell r="EJ239">
            <v>0</v>
          </cell>
          <cell r="EL239">
            <v>0</v>
          </cell>
          <cell r="EN239">
            <v>0</v>
          </cell>
          <cell r="EP239">
            <v>0</v>
          </cell>
          <cell r="ER239">
            <v>0</v>
          </cell>
          <cell r="ET239">
            <v>0</v>
          </cell>
          <cell r="EX239">
            <v>0</v>
          </cell>
          <cell r="EZ239">
            <v>0</v>
          </cell>
          <cell r="FD239">
            <v>0</v>
          </cell>
          <cell r="FF239">
            <v>0</v>
          </cell>
        </row>
        <row r="240">
          <cell r="A240" t="str">
            <v>STV1</v>
          </cell>
          <cell r="B240" t="str">
            <v>DK-East</v>
          </cell>
          <cell r="G240">
            <v>143</v>
          </cell>
          <cell r="H240">
            <v>0</v>
          </cell>
          <cell r="AK240">
            <v>51.336999999999996</v>
          </cell>
          <cell r="AL240">
            <v>0</v>
          </cell>
          <cell r="AN240">
            <v>0</v>
          </cell>
          <cell r="AO240">
            <v>11.44</v>
          </cell>
          <cell r="AP240">
            <v>2860</v>
          </cell>
          <cell r="AQ240">
            <v>20.020000000000003</v>
          </cell>
          <cell r="BG240" t="b">
            <v>0</v>
          </cell>
          <cell r="BO240" t="b">
            <v>0</v>
          </cell>
          <cell r="CA240" t="b">
            <v>0</v>
          </cell>
          <cell r="CB240" t="b">
            <v>0</v>
          </cell>
          <cell r="CD240" t="b">
            <v>0</v>
          </cell>
          <cell r="CE240" t="b">
            <v>0</v>
          </cell>
          <cell r="CG240" t="b">
            <v>0</v>
          </cell>
          <cell r="CH240" t="b">
            <v>0</v>
          </cell>
          <cell r="CP240" t="str">
            <v>ETHFOSTM</v>
          </cell>
          <cell r="CT240" t="b">
            <v>0</v>
          </cell>
          <cell r="CV240" t="b">
            <v>0</v>
          </cell>
          <cell r="CX240" t="b">
            <v>0</v>
          </cell>
          <cell r="CZ240" t="b">
            <v>0</v>
          </cell>
          <cell r="DB240" t="b">
            <v>0</v>
          </cell>
          <cell r="DD240" t="b">
            <v>0</v>
          </cell>
          <cell r="DF240" t="b">
            <v>0</v>
          </cell>
          <cell r="DH240" t="b">
            <v>0</v>
          </cell>
          <cell r="DJ240" t="b">
            <v>0</v>
          </cell>
          <cell r="DL240" t="b">
            <v>0</v>
          </cell>
          <cell r="DN240" t="b">
            <v>0</v>
          </cell>
          <cell r="DP240" t="b">
            <v>0</v>
          </cell>
          <cell r="DV240">
            <v>0</v>
          </cell>
          <cell r="DX240">
            <v>0</v>
          </cell>
          <cell r="DZ240">
            <v>0</v>
          </cell>
          <cell r="EB240">
            <v>0</v>
          </cell>
          <cell r="ED240">
            <v>0</v>
          </cell>
          <cell r="EF240">
            <v>0</v>
          </cell>
          <cell r="EJ240">
            <v>0</v>
          </cell>
          <cell r="EL240">
            <v>0</v>
          </cell>
          <cell r="EN240">
            <v>0</v>
          </cell>
          <cell r="EP240">
            <v>0</v>
          </cell>
          <cell r="ER240">
            <v>0</v>
          </cell>
          <cell r="ET240">
            <v>0</v>
          </cell>
          <cell r="EX240">
            <v>0</v>
          </cell>
          <cell r="EZ240">
            <v>0</v>
          </cell>
          <cell r="FD240">
            <v>0</v>
          </cell>
          <cell r="FF240">
            <v>0</v>
          </cell>
        </row>
        <row r="241">
          <cell r="A241" t="str">
            <v>STV2</v>
          </cell>
          <cell r="B241" t="str">
            <v>DK-East</v>
          </cell>
          <cell r="G241">
            <v>270</v>
          </cell>
          <cell r="H241">
            <v>0</v>
          </cell>
          <cell r="AK241">
            <v>99.36</v>
          </cell>
          <cell r="AL241">
            <v>0</v>
          </cell>
          <cell r="AN241">
            <v>0</v>
          </cell>
          <cell r="AO241">
            <v>42.552000000000007</v>
          </cell>
          <cell r="AP241">
            <v>6709.5</v>
          </cell>
          <cell r="AQ241">
            <v>37.800000000000004</v>
          </cell>
          <cell r="BG241" t="b">
            <v>0</v>
          </cell>
          <cell r="BO241" t="b">
            <v>0</v>
          </cell>
          <cell r="CA241" t="b">
            <v>0</v>
          </cell>
          <cell r="CB241" t="b">
            <v>0</v>
          </cell>
          <cell r="CD241" t="b">
            <v>0</v>
          </cell>
          <cell r="CE241" t="b">
            <v>0</v>
          </cell>
          <cell r="CG241" t="b">
            <v>0</v>
          </cell>
          <cell r="CH241" t="b">
            <v>0</v>
          </cell>
          <cell r="CP241" t="str">
            <v>ETCOASTM</v>
          </cell>
          <cell r="CT241" t="b">
            <v>0</v>
          </cell>
          <cell r="CV241" t="b">
            <v>0</v>
          </cell>
          <cell r="CX241" t="b">
            <v>0</v>
          </cell>
          <cell r="CZ241" t="b">
            <v>0</v>
          </cell>
          <cell r="DB241" t="b">
            <v>0</v>
          </cell>
          <cell r="DD241" t="b">
            <v>0</v>
          </cell>
          <cell r="DF241" t="b">
            <v>0</v>
          </cell>
          <cell r="DH241" t="b">
            <v>0</v>
          </cell>
          <cell r="DJ241" t="b">
            <v>0</v>
          </cell>
          <cell r="DL241" t="b">
            <v>0</v>
          </cell>
          <cell r="DN241" t="b">
            <v>0</v>
          </cell>
          <cell r="DP241" t="b">
            <v>0</v>
          </cell>
          <cell r="DV241">
            <v>0</v>
          </cell>
          <cell r="DX241">
            <v>0</v>
          </cell>
          <cell r="DZ241">
            <v>0</v>
          </cell>
          <cell r="EB241">
            <v>0</v>
          </cell>
          <cell r="ED241">
            <v>0</v>
          </cell>
          <cell r="EF241">
            <v>0</v>
          </cell>
          <cell r="EJ241">
            <v>0</v>
          </cell>
          <cell r="EL241">
            <v>0</v>
          </cell>
          <cell r="EN241">
            <v>0</v>
          </cell>
          <cell r="EP241">
            <v>0</v>
          </cell>
          <cell r="ER241">
            <v>0</v>
          </cell>
          <cell r="ET241">
            <v>0</v>
          </cell>
          <cell r="EX241">
            <v>0</v>
          </cell>
          <cell r="EZ241">
            <v>0</v>
          </cell>
          <cell r="FD241">
            <v>0</v>
          </cell>
          <cell r="FF241">
            <v>0</v>
          </cell>
        </row>
        <row r="242">
          <cell r="A242" t="str">
            <v>STV2</v>
          </cell>
          <cell r="B242" t="str">
            <v>DK-East</v>
          </cell>
          <cell r="G242">
            <v>270</v>
          </cell>
          <cell r="H242">
            <v>0</v>
          </cell>
          <cell r="AK242">
            <v>99.36</v>
          </cell>
          <cell r="AL242">
            <v>0</v>
          </cell>
          <cell r="AN242">
            <v>0</v>
          </cell>
          <cell r="AO242">
            <v>42.552000000000007</v>
          </cell>
          <cell r="AP242">
            <v>6709.5</v>
          </cell>
          <cell r="AQ242">
            <v>37.800000000000004</v>
          </cell>
          <cell r="BG242" t="b">
            <v>0</v>
          </cell>
          <cell r="BO242" t="b">
            <v>0</v>
          </cell>
          <cell r="CA242" t="b">
            <v>0</v>
          </cell>
          <cell r="CB242" t="b">
            <v>0</v>
          </cell>
          <cell r="CD242" t="b">
            <v>0</v>
          </cell>
          <cell r="CE242" t="b">
            <v>0</v>
          </cell>
          <cell r="CG242" t="b">
            <v>0</v>
          </cell>
          <cell r="CH242" t="b">
            <v>0</v>
          </cell>
          <cell r="CP242" t="str">
            <v>ETCOASTM</v>
          </cell>
          <cell r="CT242" t="b">
            <v>0</v>
          </cell>
          <cell r="CV242" t="b">
            <v>0</v>
          </cell>
          <cell r="CX242" t="b">
            <v>0</v>
          </cell>
          <cell r="CZ242" t="b">
            <v>0</v>
          </cell>
          <cell r="DB242" t="b">
            <v>0</v>
          </cell>
          <cell r="DD242" t="b">
            <v>0</v>
          </cell>
          <cell r="DF242" t="b">
            <v>0</v>
          </cell>
          <cell r="DH242" t="b">
            <v>0</v>
          </cell>
          <cell r="DJ242" t="b">
            <v>0</v>
          </cell>
          <cell r="DL242" t="b">
            <v>0</v>
          </cell>
          <cell r="DN242" t="b">
            <v>0</v>
          </cell>
          <cell r="DP242" t="b">
            <v>0</v>
          </cell>
          <cell r="DV242">
            <v>0</v>
          </cell>
          <cell r="DX242">
            <v>0</v>
          </cell>
          <cell r="DZ242">
            <v>0</v>
          </cell>
          <cell r="EB242">
            <v>0</v>
          </cell>
          <cell r="ED242">
            <v>0</v>
          </cell>
          <cell r="EF242">
            <v>0</v>
          </cell>
          <cell r="EJ242">
            <v>0</v>
          </cell>
          <cell r="EL242">
            <v>0</v>
          </cell>
          <cell r="EN242">
            <v>0</v>
          </cell>
          <cell r="EP242">
            <v>0</v>
          </cell>
          <cell r="ER242">
            <v>0</v>
          </cell>
          <cell r="ET242">
            <v>0</v>
          </cell>
          <cell r="EX242">
            <v>0</v>
          </cell>
          <cell r="EZ242">
            <v>0</v>
          </cell>
          <cell r="FD242">
            <v>0</v>
          </cell>
          <cell r="FF242">
            <v>0</v>
          </cell>
        </row>
        <row r="243">
          <cell r="A243" t="str">
            <v>STV2</v>
          </cell>
          <cell r="B243" t="str">
            <v>DK-East</v>
          </cell>
          <cell r="G243">
            <v>270</v>
          </cell>
          <cell r="H243">
            <v>0</v>
          </cell>
          <cell r="AK243">
            <v>99.36</v>
          </cell>
          <cell r="AL243">
            <v>0</v>
          </cell>
          <cell r="AN243">
            <v>0</v>
          </cell>
          <cell r="AO243">
            <v>42.552000000000007</v>
          </cell>
          <cell r="AP243">
            <v>6709.5</v>
          </cell>
          <cell r="AQ243">
            <v>37.800000000000004</v>
          </cell>
          <cell r="BG243" t="b">
            <v>0</v>
          </cell>
          <cell r="BO243" t="b">
            <v>0</v>
          </cell>
          <cell r="CA243" t="b">
            <v>0</v>
          </cell>
          <cell r="CB243" t="b">
            <v>0</v>
          </cell>
          <cell r="CD243" t="b">
            <v>0</v>
          </cell>
          <cell r="CE243" t="b">
            <v>0</v>
          </cell>
          <cell r="CG243" t="b">
            <v>0</v>
          </cell>
          <cell r="CH243" t="b">
            <v>0</v>
          </cell>
          <cell r="CP243" t="str">
            <v>ETCOASTM</v>
          </cell>
          <cell r="CT243" t="b">
            <v>0</v>
          </cell>
          <cell r="CV243" t="b">
            <v>0</v>
          </cell>
          <cell r="CX243" t="b">
            <v>0</v>
          </cell>
          <cell r="CZ243" t="b">
            <v>0</v>
          </cell>
          <cell r="DB243" t="b">
            <v>0</v>
          </cell>
          <cell r="DD243" t="b">
            <v>0</v>
          </cell>
          <cell r="DF243" t="b">
            <v>0</v>
          </cell>
          <cell r="DH243" t="b">
            <v>0</v>
          </cell>
          <cell r="DJ243" t="b">
            <v>0</v>
          </cell>
          <cell r="DL243" t="b">
            <v>0</v>
          </cell>
          <cell r="DN243" t="b">
            <v>0</v>
          </cell>
          <cell r="DP243" t="b">
            <v>0</v>
          </cell>
          <cell r="DV243">
            <v>0</v>
          </cell>
          <cell r="DX243">
            <v>0</v>
          </cell>
          <cell r="DZ243">
            <v>0</v>
          </cell>
          <cell r="EB243">
            <v>0</v>
          </cell>
          <cell r="ED243">
            <v>0</v>
          </cell>
          <cell r="EF243">
            <v>0</v>
          </cell>
          <cell r="EJ243">
            <v>0</v>
          </cell>
          <cell r="EL243">
            <v>0</v>
          </cell>
          <cell r="EN243">
            <v>0</v>
          </cell>
          <cell r="EP243">
            <v>0</v>
          </cell>
          <cell r="ER243">
            <v>0</v>
          </cell>
          <cell r="ET243">
            <v>0</v>
          </cell>
          <cell r="EX243">
            <v>0</v>
          </cell>
          <cell r="EZ243">
            <v>0</v>
          </cell>
          <cell r="FD243">
            <v>0</v>
          </cell>
          <cell r="FF243">
            <v>0</v>
          </cell>
        </row>
        <row r="244">
          <cell r="A244" t="str">
            <v>STV2</v>
          </cell>
          <cell r="B244" t="str">
            <v>DK-East</v>
          </cell>
          <cell r="G244">
            <v>270</v>
          </cell>
          <cell r="H244">
            <v>0</v>
          </cell>
          <cell r="AK244">
            <v>99.36</v>
          </cell>
          <cell r="AL244">
            <v>0</v>
          </cell>
          <cell r="AN244">
            <v>0</v>
          </cell>
          <cell r="AO244">
            <v>42.552000000000007</v>
          </cell>
          <cell r="AP244">
            <v>6709.5</v>
          </cell>
          <cell r="AQ244">
            <v>51.3</v>
          </cell>
          <cell r="BG244" t="b">
            <v>0</v>
          </cell>
          <cell r="BO244" t="b">
            <v>0</v>
          </cell>
          <cell r="CA244" t="b">
            <v>0</v>
          </cell>
          <cell r="CB244" t="b">
            <v>0</v>
          </cell>
          <cell r="CD244" t="b">
            <v>0</v>
          </cell>
          <cell r="CE244" t="b">
            <v>0</v>
          </cell>
          <cell r="CG244" t="b">
            <v>0</v>
          </cell>
          <cell r="CH244" t="b">
            <v>0</v>
          </cell>
          <cell r="CP244" t="str">
            <v>ETCOASTM</v>
          </cell>
          <cell r="CT244" t="b">
            <v>0</v>
          </cell>
          <cell r="CV244" t="b">
            <v>0</v>
          </cell>
          <cell r="CX244" t="b">
            <v>0</v>
          </cell>
          <cell r="CZ244" t="b">
            <v>0</v>
          </cell>
          <cell r="DB244" t="b">
            <v>0</v>
          </cell>
          <cell r="DD244" t="b">
            <v>0</v>
          </cell>
          <cell r="DF244" t="b">
            <v>0</v>
          </cell>
          <cell r="DH244" t="b">
            <v>0</v>
          </cell>
          <cell r="DJ244" t="b">
            <v>0</v>
          </cell>
          <cell r="DL244" t="b">
            <v>0</v>
          </cell>
          <cell r="DN244" t="b">
            <v>0</v>
          </cell>
          <cell r="DP244" t="b">
            <v>0</v>
          </cell>
          <cell r="DV244">
            <v>0</v>
          </cell>
          <cell r="DX244">
            <v>0</v>
          </cell>
          <cell r="DZ244">
            <v>0</v>
          </cell>
          <cell r="EB244">
            <v>0</v>
          </cell>
          <cell r="ED244">
            <v>0</v>
          </cell>
          <cell r="EF244">
            <v>0</v>
          </cell>
          <cell r="EJ244">
            <v>0</v>
          </cell>
          <cell r="EL244">
            <v>0</v>
          </cell>
          <cell r="EN244">
            <v>0</v>
          </cell>
          <cell r="EP244">
            <v>0</v>
          </cell>
          <cell r="ER244">
            <v>0</v>
          </cell>
          <cell r="ET244">
            <v>0</v>
          </cell>
          <cell r="EX244">
            <v>0</v>
          </cell>
          <cell r="EZ244">
            <v>0</v>
          </cell>
          <cell r="FD244">
            <v>0</v>
          </cell>
          <cell r="FF244">
            <v>0</v>
          </cell>
        </row>
        <row r="245">
          <cell r="A245" t="str">
            <v>STV2</v>
          </cell>
          <cell r="B245" t="str">
            <v>DK-East</v>
          </cell>
          <cell r="G245">
            <v>270</v>
          </cell>
          <cell r="H245">
            <v>0</v>
          </cell>
          <cell r="AK245">
            <v>99.36</v>
          </cell>
          <cell r="AL245">
            <v>0</v>
          </cell>
          <cell r="AN245">
            <v>0</v>
          </cell>
          <cell r="AO245">
            <v>21.6</v>
          </cell>
          <cell r="AP245">
            <v>5400</v>
          </cell>
          <cell r="AQ245">
            <v>51.3</v>
          </cell>
          <cell r="BG245" t="b">
            <v>0</v>
          </cell>
          <cell r="BO245" t="b">
            <v>0</v>
          </cell>
          <cell r="CA245" t="b">
            <v>0</v>
          </cell>
          <cell r="CB245" t="b">
            <v>0</v>
          </cell>
          <cell r="CD245" t="b">
            <v>0</v>
          </cell>
          <cell r="CE245" t="b">
            <v>0</v>
          </cell>
          <cell r="CG245" t="b">
            <v>0</v>
          </cell>
          <cell r="CH245" t="b">
            <v>0</v>
          </cell>
          <cell r="CP245" t="str">
            <v>ETHFOSTM</v>
          </cell>
          <cell r="CT245" t="b">
            <v>0</v>
          </cell>
          <cell r="CV245" t="b">
            <v>0</v>
          </cell>
          <cell r="CX245" t="b">
            <v>0</v>
          </cell>
          <cell r="CZ245" t="b">
            <v>0</v>
          </cell>
          <cell r="DB245" t="b">
            <v>0</v>
          </cell>
          <cell r="DD245" t="b">
            <v>0</v>
          </cell>
          <cell r="DF245" t="b">
            <v>0</v>
          </cell>
          <cell r="DH245" t="b">
            <v>0</v>
          </cell>
          <cell r="DJ245" t="b">
            <v>0</v>
          </cell>
          <cell r="DL245" t="b">
            <v>0</v>
          </cell>
          <cell r="DN245" t="b">
            <v>0</v>
          </cell>
          <cell r="DP245" t="b">
            <v>0</v>
          </cell>
          <cell r="DV245">
            <v>0</v>
          </cell>
          <cell r="DX245">
            <v>0</v>
          </cell>
          <cell r="DZ245">
            <v>0</v>
          </cell>
          <cell r="EB245">
            <v>0</v>
          </cell>
          <cell r="ED245">
            <v>0</v>
          </cell>
          <cell r="EF245">
            <v>0</v>
          </cell>
          <cell r="EJ245">
            <v>0</v>
          </cell>
          <cell r="EL245">
            <v>0</v>
          </cell>
          <cell r="EN245">
            <v>0</v>
          </cell>
          <cell r="EP245">
            <v>0</v>
          </cell>
          <cell r="ER245">
            <v>0</v>
          </cell>
          <cell r="ET245">
            <v>0</v>
          </cell>
          <cell r="EX245">
            <v>0</v>
          </cell>
          <cell r="EZ245">
            <v>0</v>
          </cell>
          <cell r="FD245">
            <v>0</v>
          </cell>
          <cell r="FF245">
            <v>0</v>
          </cell>
        </row>
        <row r="246">
          <cell r="A246" t="str">
            <v>DTU</v>
          </cell>
          <cell r="B246" t="str">
            <v>DK-East</v>
          </cell>
          <cell r="G246">
            <v>39</v>
          </cell>
          <cell r="H246">
            <v>32.151690024732069</v>
          </cell>
          <cell r="AK246">
            <v>17.823</v>
          </cell>
          <cell r="AL246">
            <v>12.113208855154621</v>
          </cell>
          <cell r="AN246">
            <v>0</v>
          </cell>
          <cell r="AO246">
            <v>3.12</v>
          </cell>
          <cell r="AP246">
            <v>390</v>
          </cell>
          <cell r="AQ246">
            <v>3.9000000000000004</v>
          </cell>
          <cell r="BG246" t="b">
            <v>0</v>
          </cell>
          <cell r="BO246" t="b">
            <v>0</v>
          </cell>
          <cell r="CA246" t="b">
            <v>0</v>
          </cell>
          <cell r="CB246" t="b">
            <v>0</v>
          </cell>
          <cell r="CD246" t="b">
            <v>0</v>
          </cell>
          <cell r="CE246" t="b">
            <v>0</v>
          </cell>
          <cell r="CG246" t="b">
            <v>0</v>
          </cell>
          <cell r="CH246" t="b">
            <v>0</v>
          </cell>
          <cell r="CP246" t="str">
            <v>ECGASGTD</v>
          </cell>
          <cell r="CT246" t="b">
            <v>0</v>
          </cell>
          <cell r="CV246" t="b">
            <v>0</v>
          </cell>
          <cell r="CX246" t="b">
            <v>0</v>
          </cell>
          <cell r="CZ246" t="b">
            <v>0</v>
          </cell>
          <cell r="DB246" t="b">
            <v>0</v>
          </cell>
          <cell r="DD246" t="b">
            <v>0</v>
          </cell>
          <cell r="DF246" t="b">
            <v>0</v>
          </cell>
          <cell r="DH246" t="b">
            <v>0</v>
          </cell>
          <cell r="DJ246" t="b">
            <v>0</v>
          </cell>
          <cell r="DL246" t="b">
            <v>0</v>
          </cell>
          <cell r="DN246" t="b">
            <v>0</v>
          </cell>
          <cell r="DP246" t="b">
            <v>0</v>
          </cell>
          <cell r="DV246">
            <v>0</v>
          </cell>
          <cell r="DX246">
            <v>0</v>
          </cell>
          <cell r="DZ246">
            <v>0</v>
          </cell>
          <cell r="EB246">
            <v>0</v>
          </cell>
          <cell r="ED246">
            <v>0</v>
          </cell>
          <cell r="EF246">
            <v>0</v>
          </cell>
          <cell r="EJ246">
            <v>0</v>
          </cell>
          <cell r="EL246">
            <v>0</v>
          </cell>
          <cell r="EN246">
            <v>0</v>
          </cell>
          <cell r="EP246">
            <v>0</v>
          </cell>
          <cell r="ER246">
            <v>0</v>
          </cell>
          <cell r="ET246">
            <v>0</v>
          </cell>
          <cell r="EX246">
            <v>0</v>
          </cell>
          <cell r="EZ246">
            <v>0</v>
          </cell>
          <cell r="FD246">
            <v>0</v>
          </cell>
          <cell r="FF246">
            <v>0</v>
          </cell>
        </row>
        <row r="247">
          <cell r="A247" t="str">
            <v>DTU</v>
          </cell>
          <cell r="B247" t="str">
            <v>DK-East</v>
          </cell>
          <cell r="G247">
            <v>39</v>
          </cell>
          <cell r="H247">
            <v>32.151690024732069</v>
          </cell>
          <cell r="AK247">
            <v>17.823</v>
          </cell>
          <cell r="AL247">
            <v>12.113208855154621</v>
          </cell>
          <cell r="AN247">
            <v>0</v>
          </cell>
          <cell r="AO247">
            <v>3.12</v>
          </cell>
          <cell r="AP247">
            <v>390</v>
          </cell>
          <cell r="AQ247">
            <v>3.9000000000000004</v>
          </cell>
          <cell r="BG247" t="b">
            <v>0</v>
          </cell>
          <cell r="BO247" t="b">
            <v>0</v>
          </cell>
          <cell r="CA247" t="b">
            <v>0</v>
          </cell>
          <cell r="CB247" t="b">
            <v>0</v>
          </cell>
          <cell r="CD247" t="b">
            <v>0</v>
          </cell>
          <cell r="CE247" t="b">
            <v>0</v>
          </cell>
          <cell r="CG247" t="b">
            <v>0</v>
          </cell>
          <cell r="CH247" t="b">
            <v>0</v>
          </cell>
          <cell r="CP247" t="str">
            <v>ECGASGTD</v>
          </cell>
          <cell r="CT247" t="b">
            <v>0</v>
          </cell>
          <cell r="CV247" t="b">
            <v>0</v>
          </cell>
          <cell r="CX247" t="b">
            <v>0</v>
          </cell>
          <cell r="CZ247" t="b">
            <v>0</v>
          </cell>
          <cell r="DB247" t="b">
            <v>0</v>
          </cell>
          <cell r="DD247" t="b">
            <v>0</v>
          </cell>
          <cell r="DF247" t="b">
            <v>0</v>
          </cell>
          <cell r="DH247" t="b">
            <v>0</v>
          </cell>
          <cell r="DJ247" t="b">
            <v>0</v>
          </cell>
          <cell r="DL247" t="b">
            <v>0</v>
          </cell>
          <cell r="DN247" t="b">
            <v>0</v>
          </cell>
          <cell r="DP247" t="b">
            <v>0</v>
          </cell>
          <cell r="DV247">
            <v>0</v>
          </cell>
          <cell r="DX247">
            <v>0</v>
          </cell>
          <cell r="DZ247">
            <v>0</v>
          </cell>
          <cell r="EB247">
            <v>0</v>
          </cell>
          <cell r="ED247">
            <v>0</v>
          </cell>
          <cell r="EF247">
            <v>0</v>
          </cell>
          <cell r="EJ247">
            <v>0</v>
          </cell>
          <cell r="EL247">
            <v>0</v>
          </cell>
          <cell r="EN247">
            <v>0</v>
          </cell>
          <cell r="EP247">
            <v>0</v>
          </cell>
          <cell r="ER247">
            <v>0</v>
          </cell>
          <cell r="ET247">
            <v>0</v>
          </cell>
          <cell r="EX247">
            <v>0</v>
          </cell>
          <cell r="EZ247">
            <v>0</v>
          </cell>
          <cell r="FD247">
            <v>0</v>
          </cell>
          <cell r="FF247">
            <v>0</v>
          </cell>
        </row>
        <row r="248">
          <cell r="A248" t="str">
            <v>DTU</v>
          </cell>
          <cell r="B248" t="str">
            <v>DK-East</v>
          </cell>
          <cell r="G248">
            <v>39</v>
          </cell>
          <cell r="H248">
            <v>32.151690024732069</v>
          </cell>
          <cell r="AK248">
            <v>17.823</v>
          </cell>
          <cell r="AL248">
            <v>12.113208855154621</v>
          </cell>
          <cell r="AN248">
            <v>0</v>
          </cell>
          <cell r="AO248">
            <v>3.12</v>
          </cell>
          <cell r="AP248">
            <v>390</v>
          </cell>
          <cell r="AQ248">
            <v>3.9000000000000004</v>
          </cell>
          <cell r="BG248" t="b">
            <v>0</v>
          </cell>
          <cell r="BO248" t="b">
            <v>0</v>
          </cell>
          <cell r="CA248" t="b">
            <v>0</v>
          </cell>
          <cell r="CB248" t="b">
            <v>0</v>
          </cell>
          <cell r="CD248" t="b">
            <v>0</v>
          </cell>
          <cell r="CE248" t="b">
            <v>0</v>
          </cell>
          <cell r="CG248" t="b">
            <v>0</v>
          </cell>
          <cell r="CH248" t="b">
            <v>0</v>
          </cell>
          <cell r="CP248" t="str">
            <v>ECGASGTD</v>
          </cell>
          <cell r="CT248" t="b">
            <v>0</v>
          </cell>
          <cell r="CV248" t="b">
            <v>0</v>
          </cell>
          <cell r="CX248" t="b">
            <v>0</v>
          </cell>
          <cell r="CZ248" t="b">
            <v>0</v>
          </cell>
          <cell r="DB248" t="b">
            <v>0</v>
          </cell>
          <cell r="DD248" t="b">
            <v>0</v>
          </cell>
          <cell r="DF248" t="b">
            <v>0</v>
          </cell>
          <cell r="DH248" t="b">
            <v>0</v>
          </cell>
          <cell r="DJ248" t="b">
            <v>0</v>
          </cell>
          <cell r="DL248" t="b">
            <v>0</v>
          </cell>
          <cell r="DN248" t="b">
            <v>0</v>
          </cell>
          <cell r="DP248" t="b">
            <v>0</v>
          </cell>
          <cell r="DV248">
            <v>0</v>
          </cell>
          <cell r="DX248">
            <v>0</v>
          </cell>
          <cell r="DZ248">
            <v>0</v>
          </cell>
          <cell r="EB248">
            <v>0</v>
          </cell>
          <cell r="ED248">
            <v>0</v>
          </cell>
          <cell r="EF248">
            <v>0</v>
          </cell>
          <cell r="EJ248">
            <v>0</v>
          </cell>
          <cell r="EL248">
            <v>0</v>
          </cell>
          <cell r="EN248">
            <v>0</v>
          </cell>
          <cell r="EP248">
            <v>0</v>
          </cell>
          <cell r="ER248">
            <v>0</v>
          </cell>
          <cell r="ET248">
            <v>0</v>
          </cell>
          <cell r="EX248">
            <v>0</v>
          </cell>
          <cell r="EZ248">
            <v>0</v>
          </cell>
          <cell r="FD248">
            <v>0</v>
          </cell>
          <cell r="FF248">
            <v>0</v>
          </cell>
        </row>
        <row r="249">
          <cell r="A249" t="str">
            <v>DTU</v>
          </cell>
          <cell r="B249" t="str">
            <v>DK-East</v>
          </cell>
          <cell r="G249">
            <v>39</v>
          </cell>
          <cell r="H249">
            <v>28.676470588235293</v>
          </cell>
          <cell r="AK249">
            <v>19.265999999999998</v>
          </cell>
          <cell r="AL249">
            <v>10.416306228373701</v>
          </cell>
          <cell r="AN249">
            <v>0</v>
          </cell>
          <cell r="AO249">
            <v>3.12</v>
          </cell>
          <cell r="AP249">
            <v>390</v>
          </cell>
          <cell r="AQ249">
            <v>3.9000000000000004</v>
          </cell>
          <cell r="BG249" t="b">
            <v>0</v>
          </cell>
          <cell r="BO249" t="b">
            <v>0</v>
          </cell>
          <cell r="CA249" t="b">
            <v>0</v>
          </cell>
          <cell r="CB249" t="b">
            <v>0</v>
          </cell>
          <cell r="CD249" t="b">
            <v>0</v>
          </cell>
          <cell r="CE249" t="b">
            <v>0</v>
          </cell>
          <cell r="CG249" t="b">
            <v>0</v>
          </cell>
          <cell r="CH249" t="b">
            <v>0</v>
          </cell>
          <cell r="CP249" t="str">
            <v>ECGASGTD</v>
          </cell>
          <cell r="CT249" t="b">
            <v>0</v>
          </cell>
          <cell r="CV249" t="b">
            <v>0</v>
          </cell>
          <cell r="CX249" t="b">
            <v>0</v>
          </cell>
          <cell r="CZ249" t="b">
            <v>0</v>
          </cell>
          <cell r="DB249" t="b">
            <v>0</v>
          </cell>
          <cell r="DD249" t="b">
            <v>0</v>
          </cell>
          <cell r="DF249" t="b">
            <v>0</v>
          </cell>
          <cell r="DH249" t="b">
            <v>0</v>
          </cell>
          <cell r="DJ249" t="b">
            <v>0</v>
          </cell>
          <cell r="DL249" t="b">
            <v>0</v>
          </cell>
          <cell r="DN249" t="b">
            <v>0</v>
          </cell>
          <cell r="DP249" t="b">
            <v>0</v>
          </cell>
          <cell r="DV249">
            <v>0</v>
          </cell>
          <cell r="DX249">
            <v>0</v>
          </cell>
          <cell r="DZ249">
            <v>0</v>
          </cell>
          <cell r="EB249">
            <v>0</v>
          </cell>
          <cell r="ED249">
            <v>0</v>
          </cell>
          <cell r="EF249">
            <v>0</v>
          </cell>
          <cell r="EJ249">
            <v>0</v>
          </cell>
          <cell r="EL249">
            <v>0</v>
          </cell>
          <cell r="EN249">
            <v>0</v>
          </cell>
          <cell r="EP249">
            <v>0</v>
          </cell>
          <cell r="ER249">
            <v>0</v>
          </cell>
          <cell r="ET249">
            <v>0</v>
          </cell>
          <cell r="EX249">
            <v>0</v>
          </cell>
          <cell r="EZ249">
            <v>0</v>
          </cell>
          <cell r="FD249">
            <v>0</v>
          </cell>
          <cell r="FF249">
            <v>0</v>
          </cell>
        </row>
        <row r="250">
          <cell r="A250" t="str">
            <v>DTU_kedel</v>
          </cell>
          <cell r="B250" t="str">
            <v>DK-East</v>
          </cell>
          <cell r="G250">
            <v>0</v>
          </cell>
          <cell r="H250">
            <v>40</v>
          </cell>
          <cell r="AK250">
            <v>0</v>
          </cell>
          <cell r="AL250">
            <v>40</v>
          </cell>
          <cell r="AN250">
            <v>0</v>
          </cell>
          <cell r="AO250">
            <v>0</v>
          </cell>
          <cell r="AP250">
            <v>432</v>
          </cell>
          <cell r="AQ250">
            <v>0</v>
          </cell>
          <cell r="BG250" t="b">
            <v>0</v>
          </cell>
          <cell r="BO250" t="b">
            <v>0</v>
          </cell>
          <cell r="CA250" t="b">
            <v>0</v>
          </cell>
          <cell r="CB250" t="b">
            <v>0</v>
          </cell>
          <cell r="CD250" t="b">
            <v>0</v>
          </cell>
          <cell r="CE250" t="b">
            <v>0</v>
          </cell>
          <cell r="CG250" t="b">
            <v>0</v>
          </cell>
          <cell r="CH250" t="b">
            <v>0</v>
          </cell>
          <cell r="CP250" t="str">
            <v>EHGASBOD</v>
          </cell>
          <cell r="CT250" t="b">
            <v>0</v>
          </cell>
          <cell r="CV250" t="b">
            <v>0</v>
          </cell>
          <cell r="CX250" t="b">
            <v>0</v>
          </cell>
          <cell r="CZ250" t="b">
            <v>0</v>
          </cell>
          <cell r="DB250" t="b">
            <v>0</v>
          </cell>
          <cell r="DD250" t="b">
            <v>0</v>
          </cell>
          <cell r="DF250" t="b">
            <v>0</v>
          </cell>
          <cell r="DH250" t="b">
            <v>0</v>
          </cell>
          <cell r="DJ250" t="b">
            <v>0</v>
          </cell>
          <cell r="DL250" t="b">
            <v>0</v>
          </cell>
          <cell r="DN250" t="b">
            <v>0</v>
          </cell>
          <cell r="DP250" t="b">
            <v>0</v>
          </cell>
          <cell r="DV250">
            <v>0</v>
          </cell>
          <cell r="DX250">
            <v>0</v>
          </cell>
          <cell r="DZ250">
            <v>0</v>
          </cell>
          <cell r="EB250">
            <v>0</v>
          </cell>
          <cell r="ED250">
            <v>0</v>
          </cell>
          <cell r="EF250">
            <v>0</v>
          </cell>
          <cell r="EJ250">
            <v>0</v>
          </cell>
          <cell r="EL250">
            <v>0</v>
          </cell>
          <cell r="EN250">
            <v>0</v>
          </cell>
          <cell r="EP250">
            <v>0</v>
          </cell>
          <cell r="ER250">
            <v>0</v>
          </cell>
          <cell r="ET250">
            <v>0</v>
          </cell>
          <cell r="EX250">
            <v>0</v>
          </cell>
          <cell r="EZ250">
            <v>0</v>
          </cell>
          <cell r="FD250">
            <v>0</v>
          </cell>
          <cell r="FF250">
            <v>0</v>
          </cell>
        </row>
        <row r="251">
          <cell r="A251" t="str">
            <v>DTU_Kedel</v>
          </cell>
          <cell r="B251" t="str">
            <v>DK-East</v>
          </cell>
          <cell r="G251">
            <v>0</v>
          </cell>
          <cell r="H251">
            <v>40</v>
          </cell>
          <cell r="AK251">
            <v>0</v>
          </cell>
          <cell r="AL251">
            <v>40</v>
          </cell>
          <cell r="AN251">
            <v>0</v>
          </cell>
          <cell r="AO251">
            <v>0</v>
          </cell>
          <cell r="AP251">
            <v>432</v>
          </cell>
          <cell r="AQ251">
            <v>0</v>
          </cell>
          <cell r="BG251" t="b">
            <v>0</v>
          </cell>
          <cell r="BO251" t="b">
            <v>0</v>
          </cell>
          <cell r="CA251" t="b">
            <v>0</v>
          </cell>
          <cell r="CB251" t="b">
            <v>0</v>
          </cell>
          <cell r="CD251" t="b">
            <v>0</v>
          </cell>
          <cell r="CE251" t="b">
            <v>0</v>
          </cell>
          <cell r="CG251" t="b">
            <v>0</v>
          </cell>
          <cell r="CH251" t="b">
            <v>0</v>
          </cell>
          <cell r="CP251" t="str">
            <v>EHGASBOD</v>
          </cell>
          <cell r="CT251" t="b">
            <v>0</v>
          </cell>
          <cell r="CV251" t="b">
            <v>0</v>
          </cell>
          <cell r="CX251" t="b">
            <v>0</v>
          </cell>
          <cell r="CZ251" t="b">
            <v>0</v>
          </cell>
          <cell r="DB251" t="b">
            <v>0</v>
          </cell>
          <cell r="DD251" t="b">
            <v>0</v>
          </cell>
          <cell r="DF251" t="b">
            <v>0</v>
          </cell>
          <cell r="DH251" t="b">
            <v>0</v>
          </cell>
          <cell r="DJ251" t="b">
            <v>0</v>
          </cell>
          <cell r="DL251" t="b">
            <v>0</v>
          </cell>
          <cell r="DN251" t="b">
            <v>0</v>
          </cell>
          <cell r="DP251" t="b">
            <v>0</v>
          </cell>
          <cell r="DV251">
            <v>0</v>
          </cell>
          <cell r="DX251">
            <v>0</v>
          </cell>
          <cell r="DZ251">
            <v>0</v>
          </cell>
          <cell r="EB251">
            <v>0</v>
          </cell>
          <cell r="ED251">
            <v>0</v>
          </cell>
          <cell r="EF251">
            <v>0</v>
          </cell>
          <cell r="EJ251">
            <v>0</v>
          </cell>
          <cell r="EL251">
            <v>0</v>
          </cell>
          <cell r="EN251">
            <v>0</v>
          </cell>
          <cell r="EP251">
            <v>0</v>
          </cell>
          <cell r="ER251">
            <v>0</v>
          </cell>
          <cell r="ET251">
            <v>0</v>
          </cell>
          <cell r="EX251">
            <v>0</v>
          </cell>
          <cell r="EZ251">
            <v>0</v>
          </cell>
          <cell r="FD251">
            <v>0</v>
          </cell>
          <cell r="FF251">
            <v>0</v>
          </cell>
        </row>
        <row r="252">
          <cell r="A252" t="str">
            <v>VarmelagerDTU</v>
          </cell>
          <cell r="B252" t="str">
            <v>DK-East</v>
          </cell>
          <cell r="G252">
            <v>0</v>
          </cell>
          <cell r="H252">
            <v>32</v>
          </cell>
          <cell r="AK252">
            <v>0</v>
          </cell>
          <cell r="AL252">
            <v>0</v>
          </cell>
          <cell r="AN252">
            <v>0</v>
          </cell>
          <cell r="AO252">
            <v>0</v>
          </cell>
          <cell r="AP252">
            <v>0</v>
          </cell>
          <cell r="AQ252">
            <v>0</v>
          </cell>
          <cell r="BG252" t="b">
            <v>0</v>
          </cell>
          <cell r="BO252" t="b">
            <v>0</v>
          </cell>
          <cell r="CA252" t="b">
            <v>0</v>
          </cell>
          <cell r="CB252" t="b">
            <v>0</v>
          </cell>
          <cell r="CD252" t="b">
            <v>0</v>
          </cell>
          <cell r="CE252" t="b">
            <v>0</v>
          </cell>
          <cell r="CG252" t="b">
            <v>0</v>
          </cell>
          <cell r="CH252" t="b">
            <v>0</v>
          </cell>
          <cell r="CP252">
            <v>0</v>
          </cell>
          <cell r="CT252" t="b">
            <v>0</v>
          </cell>
          <cell r="CV252" t="b">
            <v>0</v>
          </cell>
          <cell r="CX252" t="b">
            <v>0</v>
          </cell>
          <cell r="CZ252" t="b">
            <v>0</v>
          </cell>
          <cell r="DB252" t="b">
            <v>0</v>
          </cell>
          <cell r="DD252" t="b">
            <v>0</v>
          </cell>
          <cell r="DF252" t="b">
            <v>0</v>
          </cell>
          <cell r="DH252" t="b">
            <v>0</v>
          </cell>
          <cell r="DJ252" t="b">
            <v>0</v>
          </cell>
          <cell r="DL252" t="b">
            <v>0</v>
          </cell>
          <cell r="DN252" t="b">
            <v>0</v>
          </cell>
          <cell r="DP252" t="b">
            <v>0</v>
          </cell>
          <cell r="DV252">
            <v>0</v>
          </cell>
          <cell r="DX252">
            <v>0</v>
          </cell>
          <cell r="DZ252">
            <v>0</v>
          </cell>
          <cell r="EB252">
            <v>0</v>
          </cell>
          <cell r="ED252">
            <v>0</v>
          </cell>
          <cell r="EF252">
            <v>0</v>
          </cell>
          <cell r="EJ252">
            <v>0</v>
          </cell>
          <cell r="EL252">
            <v>0</v>
          </cell>
          <cell r="EN252">
            <v>0</v>
          </cell>
          <cell r="EP252">
            <v>0</v>
          </cell>
          <cell r="ER252">
            <v>0</v>
          </cell>
          <cell r="ET252">
            <v>0</v>
          </cell>
          <cell r="EX252">
            <v>0</v>
          </cell>
          <cell r="EZ252">
            <v>0</v>
          </cell>
          <cell r="FD252">
            <v>0</v>
          </cell>
          <cell r="FF252">
            <v>0</v>
          </cell>
        </row>
        <row r="253">
          <cell r="A253" t="str">
            <v>MariboSaxkøbingKV</v>
          </cell>
          <cell r="B253" t="str">
            <v>DK-East</v>
          </cell>
          <cell r="G253">
            <v>10.327</v>
          </cell>
          <cell r="H253">
            <v>23</v>
          </cell>
          <cell r="AK253">
            <v>2.7986170000000001</v>
          </cell>
          <cell r="AL253">
            <v>13.881959910913141</v>
          </cell>
          <cell r="AN253">
            <v>0</v>
          </cell>
          <cell r="AO253">
            <v>2.8915600000000001</v>
          </cell>
          <cell r="AP253">
            <v>464.71499999999997</v>
          </cell>
          <cell r="AQ253">
            <v>1.4457800000000001</v>
          </cell>
          <cell r="BG253" t="b">
            <v>0</v>
          </cell>
          <cell r="BO253" t="b">
            <v>0</v>
          </cell>
          <cell r="CA253" t="b">
            <v>0</v>
          </cell>
          <cell r="CB253" t="b">
            <v>0</v>
          </cell>
          <cell r="CD253" t="b">
            <v>0</v>
          </cell>
          <cell r="CE253" t="b">
            <v>0</v>
          </cell>
          <cell r="CG253" t="b">
            <v>0</v>
          </cell>
          <cell r="CH253" t="b">
            <v>0</v>
          </cell>
          <cell r="CP253" t="str">
            <v>ECSTRBPD</v>
          </cell>
          <cell r="CT253" t="b">
            <v>0</v>
          </cell>
          <cell r="CV253" t="b">
            <v>0</v>
          </cell>
          <cell r="CX253" t="b">
            <v>0</v>
          </cell>
          <cell r="CZ253" t="b">
            <v>0</v>
          </cell>
          <cell r="DB253" t="b">
            <v>0</v>
          </cell>
          <cell r="DD253" t="b">
            <v>0</v>
          </cell>
          <cell r="DF253" t="b">
            <v>0</v>
          </cell>
          <cell r="DH253" t="b">
            <v>0</v>
          </cell>
          <cell r="DJ253" t="b">
            <v>0</v>
          </cell>
          <cell r="DL253" t="b">
            <v>0</v>
          </cell>
          <cell r="DN253" t="b">
            <v>0</v>
          </cell>
          <cell r="DP253" t="b">
            <v>0</v>
          </cell>
          <cell r="DV253">
            <v>0</v>
          </cell>
          <cell r="DX253">
            <v>0</v>
          </cell>
          <cell r="DZ253">
            <v>0</v>
          </cell>
          <cell r="EB253">
            <v>0</v>
          </cell>
          <cell r="ED253">
            <v>0</v>
          </cell>
          <cell r="EF253">
            <v>0</v>
          </cell>
          <cell r="EJ253">
            <v>0</v>
          </cell>
          <cell r="EL253">
            <v>0</v>
          </cell>
          <cell r="EN253">
            <v>0</v>
          </cell>
          <cell r="EP253">
            <v>0</v>
          </cell>
          <cell r="ER253">
            <v>0</v>
          </cell>
          <cell r="ET253">
            <v>0</v>
          </cell>
          <cell r="EX253">
            <v>0</v>
          </cell>
          <cell r="EZ253">
            <v>0</v>
          </cell>
          <cell r="FD253">
            <v>0</v>
          </cell>
          <cell r="FF253">
            <v>0</v>
          </cell>
        </row>
        <row r="254">
          <cell r="A254" t="str">
            <v>GM_DKE10</v>
          </cell>
          <cell r="B254" t="str">
            <v>DK-East</v>
          </cell>
          <cell r="G254">
            <v>33</v>
          </cell>
          <cell r="H254">
            <v>40.993788819875775</v>
          </cell>
          <cell r="AK254">
            <v>12.705</v>
          </cell>
          <cell r="AL254">
            <v>19.605725087766675</v>
          </cell>
          <cell r="AN254">
            <v>0</v>
          </cell>
          <cell r="AO254">
            <v>3.3000000000000003</v>
          </cell>
          <cell r="AP254">
            <v>990</v>
          </cell>
          <cell r="AQ254">
            <v>3.3000000000000003</v>
          </cell>
          <cell r="BG254" t="b">
            <v>0</v>
          </cell>
          <cell r="BO254" t="b">
            <v>0</v>
          </cell>
          <cell r="CA254" t="b">
            <v>0</v>
          </cell>
          <cell r="CB254" t="b">
            <v>0</v>
          </cell>
          <cell r="CD254" t="b">
            <v>0</v>
          </cell>
          <cell r="CE254" t="b">
            <v>0</v>
          </cell>
          <cell r="CG254" t="b">
            <v>0</v>
          </cell>
          <cell r="CH254" t="b">
            <v>0</v>
          </cell>
          <cell r="CP254" t="str">
            <v>ECGASEND</v>
          </cell>
          <cell r="CT254" t="b">
            <v>0</v>
          </cell>
          <cell r="CV254" t="b">
            <v>0</v>
          </cell>
          <cell r="CX254" t="b">
            <v>0</v>
          </cell>
          <cell r="CZ254" t="b">
            <v>0</v>
          </cell>
          <cell r="DB254" t="b">
            <v>0</v>
          </cell>
          <cell r="DD254" t="b">
            <v>0</v>
          </cell>
          <cell r="DF254" t="b">
            <v>0</v>
          </cell>
          <cell r="DH254" t="b">
            <v>0</v>
          </cell>
          <cell r="DJ254" t="b">
            <v>0</v>
          </cell>
          <cell r="DL254" t="b">
            <v>0</v>
          </cell>
          <cell r="DN254" t="b">
            <v>0</v>
          </cell>
          <cell r="DP254" t="b">
            <v>0</v>
          </cell>
          <cell r="DV254">
            <v>0</v>
          </cell>
          <cell r="DX254">
            <v>0</v>
          </cell>
          <cell r="DZ254">
            <v>0</v>
          </cell>
          <cell r="EB254">
            <v>0</v>
          </cell>
          <cell r="ED254">
            <v>0</v>
          </cell>
          <cell r="EF254">
            <v>0</v>
          </cell>
          <cell r="EJ254">
            <v>0</v>
          </cell>
          <cell r="EL254">
            <v>0</v>
          </cell>
          <cell r="EN254">
            <v>0</v>
          </cell>
          <cell r="EP254">
            <v>0</v>
          </cell>
          <cell r="ER254">
            <v>0</v>
          </cell>
          <cell r="ET254">
            <v>0</v>
          </cell>
          <cell r="EX254">
            <v>0</v>
          </cell>
          <cell r="EZ254">
            <v>0</v>
          </cell>
          <cell r="FD254">
            <v>0</v>
          </cell>
          <cell r="FF254">
            <v>0</v>
          </cell>
        </row>
        <row r="255">
          <cell r="A255" t="str">
            <v>GM_DKE10</v>
          </cell>
          <cell r="B255" t="str">
            <v>DK-East</v>
          </cell>
          <cell r="G255">
            <v>33</v>
          </cell>
          <cell r="H255">
            <v>40.993788819875775</v>
          </cell>
          <cell r="AK255">
            <v>12.705</v>
          </cell>
          <cell r="AL255">
            <v>19.605725087766675</v>
          </cell>
          <cell r="AN255">
            <v>0</v>
          </cell>
          <cell r="AO255">
            <v>3.3000000000000003</v>
          </cell>
          <cell r="AP255">
            <v>990</v>
          </cell>
          <cell r="AQ255">
            <v>3.3000000000000003</v>
          </cell>
          <cell r="BG255" t="b">
            <v>0</v>
          </cell>
          <cell r="BO255" t="b">
            <v>0</v>
          </cell>
          <cell r="CA255" t="b">
            <v>0</v>
          </cell>
          <cell r="CB255" t="b">
            <v>0</v>
          </cell>
          <cell r="CD255" t="b">
            <v>0</v>
          </cell>
          <cell r="CE255" t="b">
            <v>0</v>
          </cell>
          <cell r="CG255" t="b">
            <v>0</v>
          </cell>
          <cell r="CH255" t="b">
            <v>0</v>
          </cell>
          <cell r="CP255" t="str">
            <v>ECGASEND</v>
          </cell>
          <cell r="CT255" t="b">
            <v>0</v>
          </cell>
          <cell r="CV255" t="b">
            <v>0</v>
          </cell>
          <cell r="CX255" t="b">
            <v>0</v>
          </cell>
          <cell r="CZ255" t="b">
            <v>0</v>
          </cell>
          <cell r="DB255" t="b">
            <v>0</v>
          </cell>
          <cell r="DD255" t="b">
            <v>0</v>
          </cell>
          <cell r="DF255" t="b">
            <v>0</v>
          </cell>
          <cell r="DH255" t="b">
            <v>0</v>
          </cell>
          <cell r="DJ255" t="b">
            <v>0</v>
          </cell>
          <cell r="DL255" t="b">
            <v>0</v>
          </cell>
          <cell r="DN255" t="b">
            <v>0</v>
          </cell>
          <cell r="DP255" t="b">
            <v>0</v>
          </cell>
          <cell r="DV255">
            <v>0</v>
          </cell>
          <cell r="DX255">
            <v>0</v>
          </cell>
          <cell r="DZ255">
            <v>0</v>
          </cell>
          <cell r="EB255">
            <v>0</v>
          </cell>
          <cell r="ED255">
            <v>0</v>
          </cell>
          <cell r="EF255">
            <v>0</v>
          </cell>
          <cell r="EJ255">
            <v>0</v>
          </cell>
          <cell r="EL255">
            <v>0</v>
          </cell>
          <cell r="EN255">
            <v>0</v>
          </cell>
          <cell r="EP255">
            <v>0</v>
          </cell>
          <cell r="ER255">
            <v>0</v>
          </cell>
          <cell r="ET255">
            <v>0</v>
          </cell>
          <cell r="EX255">
            <v>0</v>
          </cell>
          <cell r="EZ255">
            <v>0</v>
          </cell>
          <cell r="FD255">
            <v>0</v>
          </cell>
          <cell r="FF255">
            <v>0</v>
          </cell>
        </row>
        <row r="256">
          <cell r="A256" t="str">
            <v>GM_DKE10</v>
          </cell>
          <cell r="B256" t="str">
            <v>DK-East</v>
          </cell>
          <cell r="G256">
            <v>33</v>
          </cell>
          <cell r="H256">
            <v>40.993788819875775</v>
          </cell>
          <cell r="AK256">
            <v>12.705</v>
          </cell>
          <cell r="AL256">
            <v>19.605725087766675</v>
          </cell>
          <cell r="AN256">
            <v>0</v>
          </cell>
          <cell r="AO256">
            <v>3.3000000000000003</v>
          </cell>
          <cell r="AP256">
            <v>990</v>
          </cell>
          <cell r="AQ256">
            <v>3.3000000000000003</v>
          </cell>
          <cell r="BG256" t="b">
            <v>0</v>
          </cell>
          <cell r="BO256" t="b">
            <v>0</v>
          </cell>
          <cell r="CA256" t="b">
            <v>0</v>
          </cell>
          <cell r="CB256" t="b">
            <v>0</v>
          </cell>
          <cell r="CD256" t="b">
            <v>0</v>
          </cell>
          <cell r="CE256" t="b">
            <v>0</v>
          </cell>
          <cell r="CG256" t="b">
            <v>0</v>
          </cell>
          <cell r="CH256" t="b">
            <v>0</v>
          </cell>
          <cell r="CP256" t="str">
            <v>ECGASEND</v>
          </cell>
          <cell r="CT256" t="b">
            <v>0</v>
          </cell>
          <cell r="CV256" t="b">
            <v>0</v>
          </cell>
          <cell r="CX256" t="b">
            <v>0</v>
          </cell>
          <cell r="CZ256" t="b">
            <v>0</v>
          </cell>
          <cell r="DB256" t="b">
            <v>0</v>
          </cell>
          <cell r="DD256" t="b">
            <v>0</v>
          </cell>
          <cell r="DF256" t="b">
            <v>0</v>
          </cell>
          <cell r="DH256" t="b">
            <v>0</v>
          </cell>
          <cell r="DJ256" t="b">
            <v>0</v>
          </cell>
          <cell r="DL256" t="b">
            <v>0</v>
          </cell>
          <cell r="DN256" t="b">
            <v>0</v>
          </cell>
          <cell r="DP256" t="b">
            <v>0</v>
          </cell>
          <cell r="DV256">
            <v>0</v>
          </cell>
          <cell r="DX256">
            <v>0</v>
          </cell>
          <cell r="DZ256">
            <v>0</v>
          </cell>
          <cell r="EB256">
            <v>0</v>
          </cell>
          <cell r="ED256">
            <v>0</v>
          </cell>
          <cell r="EF256">
            <v>0</v>
          </cell>
          <cell r="EJ256">
            <v>0</v>
          </cell>
          <cell r="EL256">
            <v>0</v>
          </cell>
          <cell r="EN256">
            <v>0</v>
          </cell>
          <cell r="EP256">
            <v>0</v>
          </cell>
          <cell r="ER256">
            <v>0</v>
          </cell>
          <cell r="ET256">
            <v>0</v>
          </cell>
          <cell r="EX256">
            <v>0</v>
          </cell>
          <cell r="EZ256">
            <v>0</v>
          </cell>
          <cell r="FD256">
            <v>0</v>
          </cell>
          <cell r="FF256">
            <v>0</v>
          </cell>
        </row>
        <row r="257">
          <cell r="A257" t="str">
            <v>Gaskedler_DKE10</v>
          </cell>
          <cell r="B257" t="str">
            <v>DK-East</v>
          </cell>
          <cell r="G257">
            <v>0</v>
          </cell>
          <cell r="H257">
            <v>88</v>
          </cell>
          <cell r="AK257">
            <v>0</v>
          </cell>
          <cell r="AL257">
            <v>90.023999999999987</v>
          </cell>
          <cell r="AN257">
            <v>0</v>
          </cell>
          <cell r="AO257">
            <v>0</v>
          </cell>
          <cell r="AP257">
            <v>950.40000000000009</v>
          </cell>
          <cell r="AQ257">
            <v>0</v>
          </cell>
          <cell r="BG257" t="b">
            <v>0</v>
          </cell>
          <cell r="BO257" t="b">
            <v>0</v>
          </cell>
          <cell r="CA257" t="b">
            <v>0</v>
          </cell>
          <cell r="CB257" t="b">
            <v>0</v>
          </cell>
          <cell r="CD257" t="b">
            <v>0</v>
          </cell>
          <cell r="CE257" t="b">
            <v>0</v>
          </cell>
          <cell r="CG257" t="b">
            <v>0</v>
          </cell>
          <cell r="CH257" t="b">
            <v>0</v>
          </cell>
          <cell r="CP257" t="str">
            <v>EHGASBOD</v>
          </cell>
          <cell r="CT257" t="b">
            <v>0</v>
          </cell>
          <cell r="CV257" t="b">
            <v>0</v>
          </cell>
          <cell r="CX257" t="b">
            <v>0</v>
          </cell>
          <cell r="CZ257" t="b">
            <v>0</v>
          </cell>
          <cell r="DB257" t="b">
            <v>0</v>
          </cell>
          <cell r="DD257" t="b">
            <v>0</v>
          </cell>
          <cell r="DF257" t="b">
            <v>0</v>
          </cell>
          <cell r="DH257" t="b">
            <v>0</v>
          </cell>
          <cell r="DJ257" t="b">
            <v>0</v>
          </cell>
          <cell r="DL257" t="b">
            <v>0</v>
          </cell>
          <cell r="DN257" t="b">
            <v>0</v>
          </cell>
          <cell r="DP257" t="b">
            <v>0</v>
          </cell>
          <cell r="DV257">
            <v>0</v>
          </cell>
          <cell r="DX257">
            <v>0</v>
          </cell>
          <cell r="DZ257">
            <v>0</v>
          </cell>
          <cell r="EB257">
            <v>0</v>
          </cell>
          <cell r="ED257">
            <v>0</v>
          </cell>
          <cell r="EF257">
            <v>0</v>
          </cell>
          <cell r="EJ257">
            <v>0</v>
          </cell>
          <cell r="EL257">
            <v>0</v>
          </cell>
          <cell r="EN257">
            <v>0</v>
          </cell>
          <cell r="EP257">
            <v>0</v>
          </cell>
          <cell r="ER257">
            <v>0</v>
          </cell>
          <cell r="ET257">
            <v>0</v>
          </cell>
          <cell r="EX257">
            <v>0</v>
          </cell>
          <cell r="EZ257">
            <v>0</v>
          </cell>
          <cell r="FD257">
            <v>0</v>
          </cell>
          <cell r="FF257">
            <v>0</v>
          </cell>
        </row>
        <row r="258">
          <cell r="A258" t="str">
            <v>Gaskedler_DKE10</v>
          </cell>
          <cell r="B258" t="str">
            <v>DK-East</v>
          </cell>
          <cell r="G258">
            <v>0</v>
          </cell>
          <cell r="H258">
            <v>88</v>
          </cell>
          <cell r="AK258">
            <v>0</v>
          </cell>
          <cell r="AL258">
            <v>90.023999999999987</v>
          </cell>
          <cell r="AN258">
            <v>0</v>
          </cell>
          <cell r="AO258">
            <v>0</v>
          </cell>
          <cell r="AP258">
            <v>950.40000000000009</v>
          </cell>
          <cell r="AQ258">
            <v>0</v>
          </cell>
          <cell r="BG258" t="b">
            <v>0</v>
          </cell>
          <cell r="BO258" t="b">
            <v>0</v>
          </cell>
          <cell r="CA258" t="b">
            <v>0</v>
          </cell>
          <cell r="CB258" t="b">
            <v>0</v>
          </cell>
          <cell r="CD258" t="b">
            <v>0</v>
          </cell>
          <cell r="CE258" t="b">
            <v>0</v>
          </cell>
          <cell r="CG258" t="b">
            <v>0</v>
          </cell>
          <cell r="CH258" t="b">
            <v>0</v>
          </cell>
          <cell r="CP258" t="str">
            <v>EHGASBOD</v>
          </cell>
          <cell r="CT258" t="b">
            <v>0</v>
          </cell>
          <cell r="CV258" t="b">
            <v>0</v>
          </cell>
          <cell r="CX258" t="b">
            <v>0</v>
          </cell>
          <cell r="CZ258" t="b">
            <v>0</v>
          </cell>
          <cell r="DB258" t="b">
            <v>0</v>
          </cell>
          <cell r="DD258" t="b">
            <v>0</v>
          </cell>
          <cell r="DF258" t="b">
            <v>0</v>
          </cell>
          <cell r="DH258" t="b">
            <v>0</v>
          </cell>
          <cell r="DJ258" t="b">
            <v>0</v>
          </cell>
          <cell r="DL258" t="b">
            <v>0</v>
          </cell>
          <cell r="DN258" t="b">
            <v>0</v>
          </cell>
          <cell r="DP258" t="b">
            <v>0</v>
          </cell>
          <cell r="DV258">
            <v>0</v>
          </cell>
          <cell r="DX258">
            <v>0</v>
          </cell>
          <cell r="DZ258">
            <v>0</v>
          </cell>
          <cell r="EB258">
            <v>0</v>
          </cell>
          <cell r="ED258">
            <v>0</v>
          </cell>
          <cell r="EF258">
            <v>0</v>
          </cell>
          <cell r="EJ258">
            <v>0</v>
          </cell>
          <cell r="EL258">
            <v>0</v>
          </cell>
          <cell r="EN258">
            <v>0</v>
          </cell>
          <cell r="EP258">
            <v>0</v>
          </cell>
          <cell r="ER258">
            <v>0</v>
          </cell>
          <cell r="ET258">
            <v>0</v>
          </cell>
          <cell r="EX258">
            <v>0</v>
          </cell>
          <cell r="EZ258">
            <v>0</v>
          </cell>
          <cell r="FD258">
            <v>0</v>
          </cell>
          <cell r="FF258">
            <v>0</v>
          </cell>
        </row>
        <row r="259">
          <cell r="A259" t="str">
            <v>Gaskedler_DKE10</v>
          </cell>
          <cell r="B259" t="str">
            <v>DK-East</v>
          </cell>
          <cell r="G259">
            <v>0</v>
          </cell>
          <cell r="H259">
            <v>88</v>
          </cell>
          <cell r="AK259">
            <v>0</v>
          </cell>
          <cell r="AL259">
            <v>90.023999999999987</v>
          </cell>
          <cell r="AN259">
            <v>0</v>
          </cell>
          <cell r="AO259">
            <v>0</v>
          </cell>
          <cell r="AP259">
            <v>950.40000000000009</v>
          </cell>
          <cell r="AQ259">
            <v>0</v>
          </cell>
          <cell r="BG259" t="b">
            <v>0</v>
          </cell>
          <cell r="BO259" t="b">
            <v>0</v>
          </cell>
          <cell r="CA259" t="b">
            <v>0</v>
          </cell>
          <cell r="CB259" t="b">
            <v>0</v>
          </cell>
          <cell r="CD259" t="b">
            <v>0</v>
          </cell>
          <cell r="CE259" t="b">
            <v>0</v>
          </cell>
          <cell r="CG259" t="b">
            <v>0</v>
          </cell>
          <cell r="CH259" t="b">
            <v>0</v>
          </cell>
          <cell r="CP259" t="str">
            <v>EHGASBOD</v>
          </cell>
          <cell r="CT259" t="b">
            <v>0</v>
          </cell>
          <cell r="CV259" t="b">
            <v>0</v>
          </cell>
          <cell r="CX259" t="b">
            <v>0</v>
          </cell>
          <cell r="CZ259" t="b">
            <v>0</v>
          </cell>
          <cell r="DB259" t="b">
            <v>0</v>
          </cell>
          <cell r="DD259" t="b">
            <v>0</v>
          </cell>
          <cell r="DF259" t="b">
            <v>0</v>
          </cell>
          <cell r="DH259" t="b">
            <v>0</v>
          </cell>
          <cell r="DJ259" t="b">
            <v>0</v>
          </cell>
          <cell r="DL259" t="b">
            <v>0</v>
          </cell>
          <cell r="DN259" t="b">
            <v>0</v>
          </cell>
          <cell r="DP259" t="b">
            <v>0</v>
          </cell>
          <cell r="DV259">
            <v>0</v>
          </cell>
          <cell r="DX259">
            <v>0</v>
          </cell>
          <cell r="DZ259">
            <v>0</v>
          </cell>
          <cell r="EB259">
            <v>0</v>
          </cell>
          <cell r="ED259">
            <v>0</v>
          </cell>
          <cell r="EF259">
            <v>0</v>
          </cell>
          <cell r="EJ259">
            <v>0</v>
          </cell>
          <cell r="EL259">
            <v>0</v>
          </cell>
          <cell r="EN259">
            <v>0</v>
          </cell>
          <cell r="EP259">
            <v>0</v>
          </cell>
          <cell r="ER259">
            <v>0</v>
          </cell>
          <cell r="ET259">
            <v>0</v>
          </cell>
          <cell r="EX259">
            <v>0</v>
          </cell>
          <cell r="EZ259">
            <v>0</v>
          </cell>
          <cell r="FD259">
            <v>0</v>
          </cell>
          <cell r="FF259">
            <v>0</v>
          </cell>
        </row>
        <row r="260">
          <cell r="A260" t="str">
            <v>Biokedler_DKE10</v>
          </cell>
          <cell r="B260" t="str">
            <v>DK-East</v>
          </cell>
          <cell r="G260">
            <v>0</v>
          </cell>
          <cell r="H260">
            <v>14.5</v>
          </cell>
          <cell r="AK260">
            <v>0</v>
          </cell>
          <cell r="AL260">
            <v>12.76</v>
          </cell>
          <cell r="AN260">
            <v>0</v>
          </cell>
          <cell r="AO260">
            <v>0.49390625000000005</v>
          </cell>
          <cell r="AP260">
            <v>546.28749999999991</v>
          </cell>
          <cell r="AQ260">
            <v>0.72500000000000009</v>
          </cell>
          <cell r="BG260" t="b">
            <v>0</v>
          </cell>
          <cell r="BO260" t="b">
            <v>0</v>
          </cell>
          <cell r="CA260" t="b">
            <v>0</v>
          </cell>
          <cell r="CB260" t="b">
            <v>0</v>
          </cell>
          <cell r="CD260" t="b">
            <v>0</v>
          </cell>
          <cell r="CE260" t="b">
            <v>0</v>
          </cell>
          <cell r="CG260" t="b">
            <v>0</v>
          </cell>
          <cell r="CH260" t="b">
            <v>0</v>
          </cell>
          <cell r="CP260" t="str">
            <v>EHSTRBOD</v>
          </cell>
          <cell r="CT260" t="b">
            <v>0</v>
          </cell>
          <cell r="CV260" t="b">
            <v>0</v>
          </cell>
          <cell r="CX260" t="b">
            <v>0</v>
          </cell>
          <cell r="CZ260" t="b">
            <v>0</v>
          </cell>
          <cell r="DB260" t="b">
            <v>0</v>
          </cell>
          <cell r="DD260" t="b">
            <v>0</v>
          </cell>
          <cell r="DF260" t="b">
            <v>0</v>
          </cell>
          <cell r="DH260" t="b">
            <v>0</v>
          </cell>
          <cell r="DJ260" t="b">
            <v>0</v>
          </cell>
          <cell r="DL260" t="b">
            <v>0</v>
          </cell>
          <cell r="DN260" t="b">
            <v>0</v>
          </cell>
          <cell r="DP260" t="b">
            <v>0</v>
          </cell>
          <cell r="DV260">
            <v>0</v>
          </cell>
          <cell r="DX260">
            <v>0</v>
          </cell>
          <cell r="DZ260">
            <v>0</v>
          </cell>
          <cell r="EB260">
            <v>0</v>
          </cell>
          <cell r="ED260">
            <v>0</v>
          </cell>
          <cell r="EF260">
            <v>0</v>
          </cell>
          <cell r="EJ260">
            <v>0</v>
          </cell>
          <cell r="EL260">
            <v>0</v>
          </cell>
          <cell r="EN260">
            <v>0</v>
          </cell>
          <cell r="EP260">
            <v>0</v>
          </cell>
          <cell r="ER260">
            <v>0</v>
          </cell>
          <cell r="ET260">
            <v>0</v>
          </cell>
          <cell r="EX260">
            <v>0</v>
          </cell>
          <cell r="EZ260">
            <v>0</v>
          </cell>
          <cell r="FD260">
            <v>0</v>
          </cell>
          <cell r="FF260">
            <v>0</v>
          </cell>
        </row>
        <row r="261">
          <cell r="A261" t="str">
            <v>OVV_DKE10</v>
          </cell>
          <cell r="B261" t="str">
            <v>DK-East</v>
          </cell>
          <cell r="G261">
            <v>0</v>
          </cell>
          <cell r="H261">
            <v>4</v>
          </cell>
          <cell r="N261">
            <v>16.970856898291373</v>
          </cell>
          <cell r="AK261">
            <v>0</v>
          </cell>
          <cell r="AL261">
            <v>0</v>
          </cell>
          <cell r="AN261">
            <v>0</v>
          </cell>
          <cell r="AO261">
            <v>0</v>
          </cell>
          <cell r="AP261">
            <v>0</v>
          </cell>
          <cell r="AQ261">
            <v>0</v>
          </cell>
          <cell r="BG261" t="b">
            <v>0</v>
          </cell>
          <cell r="BO261" t="b">
            <v>0</v>
          </cell>
          <cell r="CA261" t="b">
            <v>0</v>
          </cell>
          <cell r="CB261" t="b">
            <v>0</v>
          </cell>
          <cell r="CD261" t="b">
            <v>0</v>
          </cell>
          <cell r="CE261" t="b">
            <v>0</v>
          </cell>
          <cell r="CG261" t="b">
            <v>0</v>
          </cell>
          <cell r="CH261" t="b">
            <v>0</v>
          </cell>
          <cell r="CP261">
            <v>0</v>
          </cell>
          <cell r="CT261" t="b">
            <v>0</v>
          </cell>
          <cell r="CV261" t="b">
            <v>0</v>
          </cell>
          <cell r="CX261" t="b">
            <v>0</v>
          </cell>
          <cell r="CZ261" t="b">
            <v>0</v>
          </cell>
          <cell r="DB261" t="b">
            <v>0</v>
          </cell>
          <cell r="DD261" t="b">
            <v>0</v>
          </cell>
          <cell r="DF261" t="b">
            <v>0</v>
          </cell>
          <cell r="DH261" t="b">
            <v>0</v>
          </cell>
          <cell r="DJ261" t="b">
            <v>0</v>
          </cell>
          <cell r="DL261" t="b">
            <v>0</v>
          </cell>
          <cell r="DN261" t="b">
            <v>0</v>
          </cell>
          <cell r="DP261" t="b">
            <v>0</v>
          </cell>
          <cell r="DV261">
            <v>0</v>
          </cell>
          <cell r="DX261">
            <v>0</v>
          </cell>
          <cell r="DZ261">
            <v>0</v>
          </cell>
          <cell r="EB261">
            <v>0</v>
          </cell>
          <cell r="ED261">
            <v>0</v>
          </cell>
          <cell r="EF261">
            <v>0</v>
          </cell>
          <cell r="EJ261">
            <v>0</v>
          </cell>
          <cell r="EL261">
            <v>0</v>
          </cell>
          <cell r="EN261">
            <v>0</v>
          </cell>
          <cell r="EP261">
            <v>0</v>
          </cell>
          <cell r="ER261">
            <v>0</v>
          </cell>
          <cell r="ET261">
            <v>0</v>
          </cell>
          <cell r="EX261">
            <v>0</v>
          </cell>
          <cell r="EZ261">
            <v>0</v>
          </cell>
          <cell r="FD261">
            <v>0</v>
          </cell>
          <cell r="FF261">
            <v>0</v>
          </cell>
        </row>
        <row r="262">
          <cell r="A262" t="str">
            <v>Elkedler_DKE10_2013</v>
          </cell>
          <cell r="B262" t="str">
            <v>DK-East</v>
          </cell>
          <cell r="G262">
            <v>-30</v>
          </cell>
          <cell r="H262">
            <v>30</v>
          </cell>
          <cell r="AK262">
            <v>-30</v>
          </cell>
          <cell r="AL262">
            <v>0</v>
          </cell>
          <cell r="AN262">
            <v>0</v>
          </cell>
          <cell r="AO262">
            <v>0</v>
          </cell>
          <cell r="AP262">
            <v>0</v>
          </cell>
          <cell r="AQ262">
            <v>0</v>
          </cell>
          <cell r="BG262" t="b">
            <v>0</v>
          </cell>
          <cell r="BO262" t="b">
            <v>0</v>
          </cell>
          <cell r="CA262" t="b">
            <v>0</v>
          </cell>
          <cell r="CB262" t="b">
            <v>0</v>
          </cell>
          <cell r="CD262" t="b">
            <v>0</v>
          </cell>
          <cell r="CE262" t="b">
            <v>0</v>
          </cell>
          <cell r="CG262" t="b">
            <v>0</v>
          </cell>
          <cell r="CH262" t="b">
            <v>0</v>
          </cell>
          <cell r="CP262">
            <v>0</v>
          </cell>
          <cell r="CT262" t="b">
            <v>0</v>
          </cell>
          <cell r="CV262" t="b">
            <v>0</v>
          </cell>
          <cell r="CX262" t="b">
            <v>0</v>
          </cell>
          <cell r="CZ262" t="b">
            <v>0</v>
          </cell>
          <cell r="DB262" t="b">
            <v>0</v>
          </cell>
          <cell r="DD262" t="b">
            <v>0</v>
          </cell>
          <cell r="DF262" t="b">
            <v>0</v>
          </cell>
          <cell r="DH262" t="b">
            <v>0</v>
          </cell>
          <cell r="DJ262" t="b">
            <v>0</v>
          </cell>
          <cell r="DL262" t="b">
            <v>0</v>
          </cell>
          <cell r="DN262" t="b">
            <v>0</v>
          </cell>
          <cell r="DP262" t="b">
            <v>0</v>
          </cell>
          <cell r="DV262">
            <v>0</v>
          </cell>
          <cell r="DX262">
            <v>0</v>
          </cell>
          <cell r="DZ262">
            <v>0</v>
          </cell>
          <cell r="EB262">
            <v>0</v>
          </cell>
          <cell r="ED262">
            <v>0</v>
          </cell>
          <cell r="EF262">
            <v>0</v>
          </cell>
          <cell r="EJ262">
            <v>0</v>
          </cell>
          <cell r="EL262">
            <v>0</v>
          </cell>
          <cell r="EN262">
            <v>0</v>
          </cell>
          <cell r="EP262">
            <v>0</v>
          </cell>
          <cell r="ER262">
            <v>0</v>
          </cell>
          <cell r="ET262">
            <v>0</v>
          </cell>
          <cell r="EX262">
            <v>0</v>
          </cell>
          <cell r="EZ262">
            <v>0</v>
          </cell>
          <cell r="FD262">
            <v>0</v>
          </cell>
          <cell r="FF262">
            <v>0</v>
          </cell>
        </row>
        <row r="263">
          <cell r="A263" t="str">
            <v>Elkedler_DKE10_2014</v>
          </cell>
          <cell r="B263" t="str">
            <v>DK-East</v>
          </cell>
          <cell r="G263">
            <v>-3.5</v>
          </cell>
          <cell r="H263">
            <v>3.5</v>
          </cell>
          <cell r="AK263">
            <v>-3.5</v>
          </cell>
          <cell r="AL263">
            <v>0</v>
          </cell>
          <cell r="AN263">
            <v>0</v>
          </cell>
          <cell r="AO263">
            <v>0</v>
          </cell>
          <cell r="AP263">
            <v>0</v>
          </cell>
          <cell r="AQ263">
            <v>0</v>
          </cell>
          <cell r="BG263" t="b">
            <v>0</v>
          </cell>
          <cell r="BO263" t="b">
            <v>0</v>
          </cell>
          <cell r="CA263" t="b">
            <v>0</v>
          </cell>
          <cell r="CB263" t="b">
            <v>0</v>
          </cell>
          <cell r="CD263" t="b">
            <v>0</v>
          </cell>
          <cell r="CE263" t="b">
            <v>0</v>
          </cell>
          <cell r="CG263" t="b">
            <v>0</v>
          </cell>
          <cell r="CH263" t="b">
            <v>0</v>
          </cell>
          <cell r="CP263">
            <v>0</v>
          </cell>
          <cell r="CT263" t="b">
            <v>0</v>
          </cell>
          <cell r="CV263" t="b">
            <v>0</v>
          </cell>
          <cell r="CX263" t="b">
            <v>0</v>
          </cell>
          <cell r="CZ263" t="b">
            <v>0</v>
          </cell>
          <cell r="DB263" t="b">
            <v>0</v>
          </cell>
          <cell r="DD263" t="b">
            <v>0</v>
          </cell>
          <cell r="DF263" t="b">
            <v>0</v>
          </cell>
          <cell r="DH263" t="b">
            <v>0</v>
          </cell>
          <cell r="DJ263" t="b">
            <v>0</v>
          </cell>
          <cell r="DL263" t="b">
            <v>0</v>
          </cell>
          <cell r="DN263" t="b">
            <v>0</v>
          </cell>
          <cell r="DP263" t="b">
            <v>0</v>
          </cell>
          <cell r="DV263">
            <v>0</v>
          </cell>
          <cell r="DX263">
            <v>0</v>
          </cell>
          <cell r="DZ263">
            <v>0</v>
          </cell>
          <cell r="EB263">
            <v>0</v>
          </cell>
          <cell r="ED263">
            <v>0</v>
          </cell>
          <cell r="EF263">
            <v>0</v>
          </cell>
          <cell r="EJ263">
            <v>0</v>
          </cell>
          <cell r="EL263">
            <v>0</v>
          </cell>
          <cell r="EN263">
            <v>0</v>
          </cell>
          <cell r="EP263">
            <v>0</v>
          </cell>
          <cell r="ER263">
            <v>0</v>
          </cell>
          <cell r="ET263">
            <v>0</v>
          </cell>
          <cell r="EX263">
            <v>0</v>
          </cell>
          <cell r="EZ263">
            <v>0</v>
          </cell>
          <cell r="FD263">
            <v>0</v>
          </cell>
          <cell r="FF263">
            <v>0</v>
          </cell>
        </row>
        <row r="264">
          <cell r="A264" t="str">
            <v>Elkedler_DKE10_2015</v>
          </cell>
          <cell r="B264" t="str">
            <v>DK-East</v>
          </cell>
          <cell r="G264">
            <v>-3.5</v>
          </cell>
          <cell r="H264">
            <v>3.5</v>
          </cell>
          <cell r="AK264">
            <v>-3.5</v>
          </cell>
          <cell r="AL264">
            <v>0</v>
          </cell>
          <cell r="AN264">
            <v>0</v>
          </cell>
          <cell r="AO264">
            <v>0</v>
          </cell>
          <cell r="AP264">
            <v>0</v>
          </cell>
          <cell r="AQ264">
            <v>0</v>
          </cell>
          <cell r="BG264" t="b">
            <v>0</v>
          </cell>
          <cell r="BO264" t="b">
            <v>0</v>
          </cell>
          <cell r="CA264" t="b">
            <v>0</v>
          </cell>
          <cell r="CB264" t="b">
            <v>0</v>
          </cell>
          <cell r="CD264" t="b">
            <v>0</v>
          </cell>
          <cell r="CE264" t="b">
            <v>0</v>
          </cell>
          <cell r="CG264" t="b">
            <v>0</v>
          </cell>
          <cell r="CH264" t="b">
            <v>0</v>
          </cell>
          <cell r="CP264">
            <v>0</v>
          </cell>
          <cell r="CT264" t="b">
            <v>0</v>
          </cell>
          <cell r="CV264" t="b">
            <v>0</v>
          </cell>
          <cell r="CX264" t="b">
            <v>0</v>
          </cell>
          <cell r="CZ264" t="b">
            <v>0</v>
          </cell>
          <cell r="DB264" t="b">
            <v>0</v>
          </cell>
          <cell r="DD264" t="b">
            <v>0</v>
          </cell>
          <cell r="DF264" t="b">
            <v>0</v>
          </cell>
          <cell r="DH264" t="b">
            <v>0</v>
          </cell>
          <cell r="DJ264" t="b">
            <v>0</v>
          </cell>
          <cell r="DL264" t="b">
            <v>0</v>
          </cell>
          <cell r="DN264" t="b">
            <v>0</v>
          </cell>
          <cell r="DP264" t="b">
            <v>0</v>
          </cell>
          <cell r="DV264">
            <v>0</v>
          </cell>
          <cell r="DX264">
            <v>0</v>
          </cell>
          <cell r="DZ264">
            <v>0</v>
          </cell>
          <cell r="EB264">
            <v>0</v>
          </cell>
          <cell r="ED264">
            <v>0</v>
          </cell>
          <cell r="EF264">
            <v>0</v>
          </cell>
          <cell r="EJ264">
            <v>0</v>
          </cell>
          <cell r="EL264">
            <v>0</v>
          </cell>
          <cell r="EN264">
            <v>0</v>
          </cell>
          <cell r="EP264">
            <v>0</v>
          </cell>
          <cell r="ER264">
            <v>0</v>
          </cell>
          <cell r="ET264">
            <v>0</v>
          </cell>
          <cell r="EX264">
            <v>0</v>
          </cell>
          <cell r="EZ264">
            <v>0</v>
          </cell>
          <cell r="FD264">
            <v>0</v>
          </cell>
          <cell r="FF264">
            <v>0</v>
          </cell>
        </row>
        <row r="265">
          <cell r="A265" t="str">
            <v>Elkedler_DKE10_2016</v>
          </cell>
          <cell r="B265" t="str">
            <v>DK-East</v>
          </cell>
          <cell r="G265">
            <v>-3.5</v>
          </cell>
          <cell r="H265">
            <v>3.5</v>
          </cell>
          <cell r="AK265">
            <v>-3.5</v>
          </cell>
          <cell r="AL265">
            <v>0</v>
          </cell>
          <cell r="AN265">
            <v>0</v>
          </cell>
          <cell r="AO265">
            <v>0</v>
          </cell>
          <cell r="AP265">
            <v>0</v>
          </cell>
          <cell r="AQ265">
            <v>0</v>
          </cell>
          <cell r="BG265" t="b">
            <v>0</v>
          </cell>
          <cell r="BO265" t="b">
            <v>0</v>
          </cell>
          <cell r="CA265" t="b">
            <v>0</v>
          </cell>
          <cell r="CB265" t="b">
            <v>0</v>
          </cell>
          <cell r="CD265" t="b">
            <v>0</v>
          </cell>
          <cell r="CE265" t="b">
            <v>0</v>
          </cell>
          <cell r="CG265" t="b">
            <v>0</v>
          </cell>
          <cell r="CH265" t="b">
            <v>0</v>
          </cell>
          <cell r="CP265">
            <v>0</v>
          </cell>
          <cell r="CT265" t="b">
            <v>0</v>
          </cell>
          <cell r="CV265" t="b">
            <v>0</v>
          </cell>
          <cell r="CX265" t="b">
            <v>0</v>
          </cell>
          <cell r="CZ265" t="b">
            <v>0</v>
          </cell>
          <cell r="DB265" t="b">
            <v>0</v>
          </cell>
          <cell r="DD265" t="b">
            <v>0</v>
          </cell>
          <cell r="DF265" t="b">
            <v>0</v>
          </cell>
          <cell r="DH265" t="b">
            <v>0</v>
          </cell>
          <cell r="DJ265" t="b">
            <v>0</v>
          </cell>
          <cell r="DL265" t="b">
            <v>0</v>
          </cell>
          <cell r="DN265" t="b">
            <v>0</v>
          </cell>
          <cell r="DP265" t="b">
            <v>0</v>
          </cell>
          <cell r="DV265">
            <v>0</v>
          </cell>
          <cell r="DX265">
            <v>0</v>
          </cell>
          <cell r="DZ265">
            <v>0</v>
          </cell>
          <cell r="EB265">
            <v>0</v>
          </cell>
          <cell r="ED265">
            <v>0</v>
          </cell>
          <cell r="EF265">
            <v>0</v>
          </cell>
          <cell r="EJ265">
            <v>0</v>
          </cell>
          <cell r="EL265">
            <v>0</v>
          </cell>
          <cell r="EN265">
            <v>0</v>
          </cell>
          <cell r="EP265">
            <v>0</v>
          </cell>
          <cell r="ER265">
            <v>0</v>
          </cell>
          <cell r="ET265">
            <v>0</v>
          </cell>
          <cell r="EX265">
            <v>0</v>
          </cell>
          <cell r="EZ265">
            <v>0</v>
          </cell>
          <cell r="FD265">
            <v>0</v>
          </cell>
          <cell r="FF265">
            <v>0</v>
          </cell>
        </row>
        <row r="266">
          <cell r="A266" t="str">
            <v>Elkedler_DKE10_2017</v>
          </cell>
          <cell r="B266" t="str">
            <v>DK-East</v>
          </cell>
          <cell r="G266">
            <v>-3.5</v>
          </cell>
          <cell r="H266">
            <v>3.5</v>
          </cell>
          <cell r="AK266">
            <v>-3.5</v>
          </cell>
          <cell r="AL266">
            <v>0</v>
          </cell>
          <cell r="AN266">
            <v>0</v>
          </cell>
          <cell r="AO266">
            <v>0</v>
          </cell>
          <cell r="AP266">
            <v>0</v>
          </cell>
          <cell r="AQ266">
            <v>0</v>
          </cell>
          <cell r="BG266" t="b">
            <v>0</v>
          </cell>
          <cell r="BO266" t="b">
            <v>0</v>
          </cell>
          <cell r="CA266" t="b">
            <v>0</v>
          </cell>
          <cell r="CB266" t="b">
            <v>0</v>
          </cell>
          <cell r="CD266" t="b">
            <v>0</v>
          </cell>
          <cell r="CE266" t="b">
            <v>0</v>
          </cell>
          <cell r="CG266" t="b">
            <v>0</v>
          </cell>
          <cell r="CH266" t="b">
            <v>0</v>
          </cell>
          <cell r="CP266">
            <v>0</v>
          </cell>
          <cell r="CT266" t="b">
            <v>0</v>
          </cell>
          <cell r="CV266" t="b">
            <v>0</v>
          </cell>
          <cell r="CX266" t="b">
            <v>0</v>
          </cell>
          <cell r="CZ266" t="b">
            <v>0</v>
          </cell>
          <cell r="DB266" t="b">
            <v>0</v>
          </cell>
          <cell r="DD266" t="b">
            <v>0</v>
          </cell>
          <cell r="DF266" t="b">
            <v>0</v>
          </cell>
          <cell r="DH266" t="b">
            <v>0</v>
          </cell>
          <cell r="DJ266" t="b">
            <v>0</v>
          </cell>
          <cell r="DL266" t="b">
            <v>0</v>
          </cell>
          <cell r="DN266" t="b">
            <v>0</v>
          </cell>
          <cell r="DP266" t="b">
            <v>0</v>
          </cell>
          <cell r="DV266">
            <v>0</v>
          </cell>
          <cell r="DX266">
            <v>0</v>
          </cell>
          <cell r="DZ266">
            <v>0</v>
          </cell>
          <cell r="EB266">
            <v>0</v>
          </cell>
          <cell r="ED266">
            <v>0</v>
          </cell>
          <cell r="EF266">
            <v>0</v>
          </cell>
          <cell r="EJ266">
            <v>0</v>
          </cell>
          <cell r="EL266">
            <v>0</v>
          </cell>
          <cell r="EN266">
            <v>0</v>
          </cell>
          <cell r="EP266">
            <v>0</v>
          </cell>
          <cell r="ER266">
            <v>0</v>
          </cell>
          <cell r="ET266">
            <v>0</v>
          </cell>
          <cell r="EX266">
            <v>0</v>
          </cell>
          <cell r="EZ266">
            <v>0</v>
          </cell>
          <cell r="FD266">
            <v>0</v>
          </cell>
          <cell r="FF266">
            <v>0</v>
          </cell>
        </row>
        <row r="267">
          <cell r="A267" t="str">
            <v>Elkedler_DKE10_2018</v>
          </cell>
          <cell r="B267" t="str">
            <v>DK-East</v>
          </cell>
          <cell r="G267">
            <v>-3.5</v>
          </cell>
          <cell r="H267">
            <v>3.5</v>
          </cell>
          <cell r="AK267">
            <v>-3.5</v>
          </cell>
          <cell r="AL267">
            <v>0</v>
          </cell>
          <cell r="AN267">
            <v>0</v>
          </cell>
          <cell r="AO267">
            <v>0</v>
          </cell>
          <cell r="AP267">
            <v>0</v>
          </cell>
          <cell r="AQ267">
            <v>0</v>
          </cell>
          <cell r="BG267" t="b">
            <v>0</v>
          </cell>
          <cell r="BO267" t="b">
            <v>0</v>
          </cell>
          <cell r="CA267" t="b">
            <v>0</v>
          </cell>
          <cell r="CB267" t="b">
            <v>0</v>
          </cell>
          <cell r="CD267" t="b">
            <v>0</v>
          </cell>
          <cell r="CE267" t="b">
            <v>0</v>
          </cell>
          <cell r="CG267" t="b">
            <v>0</v>
          </cell>
          <cell r="CH267" t="b">
            <v>0</v>
          </cell>
          <cell r="CP267">
            <v>0</v>
          </cell>
          <cell r="CT267" t="b">
            <v>0</v>
          </cell>
          <cell r="CV267" t="b">
            <v>0</v>
          </cell>
          <cell r="CX267" t="b">
            <v>0</v>
          </cell>
          <cell r="CZ267" t="b">
            <v>0</v>
          </cell>
          <cell r="DB267" t="b">
            <v>0</v>
          </cell>
          <cell r="DD267" t="b">
            <v>0</v>
          </cell>
          <cell r="DF267" t="b">
            <v>0</v>
          </cell>
          <cell r="DH267" t="b">
            <v>0</v>
          </cell>
          <cell r="DJ267" t="b">
            <v>0</v>
          </cell>
          <cell r="DL267" t="b">
            <v>0</v>
          </cell>
          <cell r="DN267" t="b">
            <v>0</v>
          </cell>
          <cell r="DP267" t="b">
            <v>0</v>
          </cell>
          <cell r="DV267">
            <v>0</v>
          </cell>
          <cell r="DX267">
            <v>0</v>
          </cell>
          <cell r="DZ267">
            <v>0</v>
          </cell>
          <cell r="EB267">
            <v>0</v>
          </cell>
          <cell r="ED267">
            <v>0</v>
          </cell>
          <cell r="EF267">
            <v>0</v>
          </cell>
          <cell r="EJ267">
            <v>0</v>
          </cell>
          <cell r="EL267">
            <v>0</v>
          </cell>
          <cell r="EN267">
            <v>0</v>
          </cell>
          <cell r="EP267">
            <v>0</v>
          </cell>
          <cell r="ER267">
            <v>0</v>
          </cell>
          <cell r="ET267">
            <v>0</v>
          </cell>
          <cell r="EX267">
            <v>0</v>
          </cell>
          <cell r="EZ267">
            <v>0</v>
          </cell>
          <cell r="FD267">
            <v>0</v>
          </cell>
          <cell r="FF267">
            <v>0</v>
          </cell>
        </row>
        <row r="268">
          <cell r="A268" t="str">
            <v>Elkedler_DKE10_2019</v>
          </cell>
          <cell r="B268" t="str">
            <v>DK-East</v>
          </cell>
          <cell r="G268">
            <v>-3.5</v>
          </cell>
          <cell r="H268">
            <v>3.5</v>
          </cell>
          <cell r="AK268">
            <v>-3.5</v>
          </cell>
          <cell r="AL268">
            <v>0</v>
          </cell>
          <cell r="AN268">
            <v>0</v>
          </cell>
          <cell r="AO268">
            <v>0</v>
          </cell>
          <cell r="AP268">
            <v>0</v>
          </cell>
          <cell r="AQ268">
            <v>0</v>
          </cell>
          <cell r="BG268" t="b">
            <v>0</v>
          </cell>
          <cell r="BO268" t="b">
            <v>0</v>
          </cell>
          <cell r="CA268" t="b">
            <v>0</v>
          </cell>
          <cell r="CB268" t="b">
            <v>0</v>
          </cell>
          <cell r="CD268" t="b">
            <v>0</v>
          </cell>
          <cell r="CE268" t="b">
            <v>0</v>
          </cell>
          <cell r="CG268" t="b">
            <v>0</v>
          </cell>
          <cell r="CH268" t="b">
            <v>0</v>
          </cell>
          <cell r="CP268">
            <v>0</v>
          </cell>
          <cell r="CT268" t="b">
            <v>0</v>
          </cell>
          <cell r="CV268" t="b">
            <v>0</v>
          </cell>
          <cell r="CX268" t="b">
            <v>0</v>
          </cell>
          <cell r="CZ268" t="b">
            <v>0</v>
          </cell>
          <cell r="DB268" t="b">
            <v>0</v>
          </cell>
          <cell r="DD268" t="b">
            <v>0</v>
          </cell>
          <cell r="DF268" t="b">
            <v>0</v>
          </cell>
          <cell r="DH268" t="b">
            <v>0</v>
          </cell>
          <cell r="DJ268" t="b">
            <v>0</v>
          </cell>
          <cell r="DL268" t="b">
            <v>0</v>
          </cell>
          <cell r="DN268" t="b">
            <v>0</v>
          </cell>
          <cell r="DP268" t="b">
            <v>0</v>
          </cell>
          <cell r="DV268">
            <v>0</v>
          </cell>
          <cell r="DX268">
            <v>0</v>
          </cell>
          <cell r="DZ268">
            <v>0</v>
          </cell>
          <cell r="EB268">
            <v>0</v>
          </cell>
          <cell r="ED268">
            <v>0</v>
          </cell>
          <cell r="EF268">
            <v>0</v>
          </cell>
          <cell r="EJ268">
            <v>0</v>
          </cell>
          <cell r="EL268">
            <v>0</v>
          </cell>
          <cell r="EN268">
            <v>0</v>
          </cell>
          <cell r="EP268">
            <v>0</v>
          </cell>
          <cell r="ER268">
            <v>0</v>
          </cell>
          <cell r="ET268">
            <v>0</v>
          </cell>
          <cell r="EX268">
            <v>0</v>
          </cell>
          <cell r="EZ268">
            <v>0</v>
          </cell>
          <cell r="FD268">
            <v>0</v>
          </cell>
          <cell r="FF268">
            <v>0</v>
          </cell>
        </row>
        <row r="269">
          <cell r="A269" t="str">
            <v>Elkedler_DKE10_2020</v>
          </cell>
          <cell r="B269" t="str">
            <v>DK-East</v>
          </cell>
          <cell r="G269">
            <v>-3.5</v>
          </cell>
          <cell r="H269">
            <v>3.5</v>
          </cell>
          <cell r="AK269">
            <v>-3.5</v>
          </cell>
          <cell r="AL269">
            <v>0</v>
          </cell>
          <cell r="AN269">
            <v>0</v>
          </cell>
          <cell r="AO269">
            <v>0</v>
          </cell>
          <cell r="AP269">
            <v>0</v>
          </cell>
          <cell r="AQ269">
            <v>0</v>
          </cell>
          <cell r="BG269" t="b">
            <v>0</v>
          </cell>
          <cell r="BO269" t="b">
            <v>0</v>
          </cell>
          <cell r="CA269" t="b">
            <v>0</v>
          </cell>
          <cell r="CB269" t="b">
            <v>0</v>
          </cell>
          <cell r="CD269" t="b">
            <v>0</v>
          </cell>
          <cell r="CE269" t="b">
            <v>0</v>
          </cell>
          <cell r="CG269" t="b">
            <v>0</v>
          </cell>
          <cell r="CH269" t="b">
            <v>0</v>
          </cell>
          <cell r="CP269">
            <v>0</v>
          </cell>
          <cell r="CT269" t="b">
            <v>0</v>
          </cell>
          <cell r="CV269" t="b">
            <v>0</v>
          </cell>
          <cell r="CX269" t="b">
            <v>0</v>
          </cell>
          <cell r="CZ269" t="b">
            <v>0</v>
          </cell>
          <cell r="DB269" t="b">
            <v>0</v>
          </cell>
          <cell r="DD269" t="b">
            <v>0</v>
          </cell>
          <cell r="DF269" t="b">
            <v>0</v>
          </cell>
          <cell r="DH269" t="b">
            <v>0</v>
          </cell>
          <cell r="DJ269" t="b">
            <v>0</v>
          </cell>
          <cell r="DL269" t="b">
            <v>0</v>
          </cell>
          <cell r="DN269" t="b">
            <v>0</v>
          </cell>
          <cell r="DP269" t="b">
            <v>0</v>
          </cell>
          <cell r="DV269">
            <v>0</v>
          </cell>
          <cell r="DX269">
            <v>0</v>
          </cell>
          <cell r="DZ269">
            <v>0</v>
          </cell>
          <cell r="EB269">
            <v>0</v>
          </cell>
          <cell r="ED269">
            <v>0</v>
          </cell>
          <cell r="EF269">
            <v>0</v>
          </cell>
          <cell r="EJ269">
            <v>0</v>
          </cell>
          <cell r="EL269">
            <v>0</v>
          </cell>
          <cell r="EN269">
            <v>0</v>
          </cell>
          <cell r="EP269">
            <v>0</v>
          </cell>
          <cell r="ER269">
            <v>0</v>
          </cell>
          <cell r="ET269">
            <v>0</v>
          </cell>
          <cell r="EX269">
            <v>0</v>
          </cell>
          <cell r="EZ269">
            <v>0</v>
          </cell>
          <cell r="FD269">
            <v>0</v>
          </cell>
          <cell r="FF269">
            <v>0</v>
          </cell>
        </row>
        <row r="270">
          <cell r="A270" t="str">
            <v>VarmelagerDKE10</v>
          </cell>
          <cell r="B270" t="str">
            <v>DK-East</v>
          </cell>
          <cell r="G270">
            <v>0</v>
          </cell>
          <cell r="H270">
            <v>41</v>
          </cell>
          <cell r="AK270">
            <v>0</v>
          </cell>
          <cell r="AL270">
            <v>0</v>
          </cell>
          <cell r="AN270">
            <v>0</v>
          </cell>
          <cell r="AO270">
            <v>0</v>
          </cell>
          <cell r="AP270">
            <v>0</v>
          </cell>
          <cell r="AQ270">
            <v>0</v>
          </cell>
          <cell r="BG270" t="b">
            <v>0</v>
          </cell>
          <cell r="BO270" t="b">
            <v>0</v>
          </cell>
          <cell r="CA270" t="b">
            <v>0</v>
          </cell>
          <cell r="CB270" t="b">
            <v>0</v>
          </cell>
          <cell r="CD270" t="b">
            <v>0</v>
          </cell>
          <cell r="CE270" t="b">
            <v>0</v>
          </cell>
          <cell r="CG270" t="b">
            <v>0</v>
          </cell>
          <cell r="CH270" t="b">
            <v>0</v>
          </cell>
          <cell r="CP270">
            <v>0</v>
          </cell>
          <cell r="CT270" t="b">
            <v>0</v>
          </cell>
          <cell r="CV270" t="b">
            <v>0</v>
          </cell>
          <cell r="CX270" t="b">
            <v>0</v>
          </cell>
          <cell r="CZ270" t="b">
            <v>0</v>
          </cell>
          <cell r="DB270" t="b">
            <v>0</v>
          </cell>
          <cell r="DD270" t="b">
            <v>0</v>
          </cell>
          <cell r="DF270" t="b">
            <v>0</v>
          </cell>
          <cell r="DH270" t="b">
            <v>0</v>
          </cell>
          <cell r="DJ270" t="b">
            <v>0</v>
          </cell>
          <cell r="DL270" t="b">
            <v>0</v>
          </cell>
          <cell r="DN270" t="b">
            <v>0</v>
          </cell>
          <cell r="DP270" t="b">
            <v>0</v>
          </cell>
          <cell r="DV270">
            <v>0</v>
          </cell>
          <cell r="DX270">
            <v>0</v>
          </cell>
          <cell r="DZ270">
            <v>0</v>
          </cell>
          <cell r="EB270">
            <v>0</v>
          </cell>
          <cell r="ED270">
            <v>0</v>
          </cell>
          <cell r="EF270">
            <v>0</v>
          </cell>
          <cell r="EJ270">
            <v>0</v>
          </cell>
          <cell r="EL270">
            <v>0</v>
          </cell>
          <cell r="EN270">
            <v>0</v>
          </cell>
          <cell r="EP270">
            <v>0</v>
          </cell>
          <cell r="ER270">
            <v>0</v>
          </cell>
          <cell r="ET270">
            <v>0</v>
          </cell>
          <cell r="EX270">
            <v>0</v>
          </cell>
          <cell r="EZ270">
            <v>0</v>
          </cell>
          <cell r="FD270">
            <v>0</v>
          </cell>
          <cell r="FF270">
            <v>0</v>
          </cell>
        </row>
        <row r="271">
          <cell r="A271" t="str">
            <v>GM_DKE5-10-A</v>
          </cell>
          <cell r="B271" t="str">
            <v>DK-East</v>
          </cell>
          <cell r="G271">
            <v>3.3669990450875673</v>
          </cell>
          <cell r="H271">
            <v>4.5809510817517918</v>
          </cell>
          <cell r="AK271">
            <v>1.2760926380881881</v>
          </cell>
          <cell r="AL271">
            <v>2.3621502856924201</v>
          </cell>
          <cell r="AN271">
            <v>0</v>
          </cell>
          <cell r="AO271">
            <v>0.33669990450875675</v>
          </cell>
          <cell r="AP271">
            <v>101.00997135262702</v>
          </cell>
          <cell r="AQ271">
            <v>0.33669990450875675</v>
          </cell>
          <cell r="BG271" t="b">
            <v>0</v>
          </cell>
          <cell r="BO271" t="b">
            <v>0</v>
          </cell>
          <cell r="CA271" t="b">
            <v>0</v>
          </cell>
          <cell r="CB271" t="b">
            <v>0</v>
          </cell>
          <cell r="CD271" t="b">
            <v>0</v>
          </cell>
          <cell r="CE271" t="b">
            <v>0</v>
          </cell>
          <cell r="CG271" t="b">
            <v>0</v>
          </cell>
          <cell r="CH271" t="b">
            <v>0</v>
          </cell>
          <cell r="CP271" t="str">
            <v>ECGASEND</v>
          </cell>
          <cell r="CT271" t="b">
            <v>0</v>
          </cell>
          <cell r="CV271" t="b">
            <v>0</v>
          </cell>
          <cell r="CX271" t="b">
            <v>0</v>
          </cell>
          <cell r="CZ271" t="b">
            <v>0</v>
          </cell>
          <cell r="DB271" t="b">
            <v>0</v>
          </cell>
          <cell r="DD271" t="b">
            <v>0</v>
          </cell>
          <cell r="DF271" t="b">
            <v>0</v>
          </cell>
          <cell r="DH271" t="b">
            <v>0</v>
          </cell>
          <cell r="DJ271" t="b">
            <v>0</v>
          </cell>
          <cell r="DL271" t="b">
            <v>0</v>
          </cell>
          <cell r="DN271" t="b">
            <v>0</v>
          </cell>
          <cell r="DP271" t="b">
            <v>0</v>
          </cell>
          <cell r="DV271">
            <v>0</v>
          </cell>
          <cell r="DX271">
            <v>0</v>
          </cell>
          <cell r="DZ271">
            <v>0</v>
          </cell>
          <cell r="EB271">
            <v>0</v>
          </cell>
          <cell r="ED271">
            <v>0</v>
          </cell>
          <cell r="EF271">
            <v>0</v>
          </cell>
          <cell r="EJ271">
            <v>0</v>
          </cell>
          <cell r="EL271">
            <v>0</v>
          </cell>
          <cell r="EN271">
            <v>0</v>
          </cell>
          <cell r="EP271">
            <v>0</v>
          </cell>
          <cell r="ER271">
            <v>0</v>
          </cell>
          <cell r="ET271">
            <v>0</v>
          </cell>
          <cell r="EX271">
            <v>0</v>
          </cell>
          <cell r="EZ271">
            <v>0</v>
          </cell>
          <cell r="FD271">
            <v>0</v>
          </cell>
          <cell r="FF271">
            <v>0</v>
          </cell>
        </row>
        <row r="272">
          <cell r="A272" t="str">
            <v>GM_DKE5-10-B</v>
          </cell>
          <cell r="B272" t="str">
            <v>DK-East</v>
          </cell>
          <cell r="G272">
            <v>2.3637173091754349</v>
          </cell>
          <cell r="H272">
            <v>3.2159419172454875</v>
          </cell>
          <cell r="AK272">
            <v>0.89584886017748988</v>
          </cell>
          <cell r="AL272">
            <v>1.6582884171918908</v>
          </cell>
          <cell r="AN272">
            <v>0</v>
          </cell>
          <cell r="AO272">
            <v>0.23637173091754349</v>
          </cell>
          <cell r="AP272">
            <v>70.911519275263046</v>
          </cell>
          <cell r="AQ272">
            <v>0.23637173091754349</v>
          </cell>
          <cell r="BG272" t="b">
            <v>0</v>
          </cell>
          <cell r="BO272" t="b">
            <v>0</v>
          </cell>
          <cell r="CA272" t="b">
            <v>0</v>
          </cell>
          <cell r="CB272" t="b">
            <v>0</v>
          </cell>
          <cell r="CD272" t="b">
            <v>0</v>
          </cell>
          <cell r="CE272" t="b">
            <v>0</v>
          </cell>
          <cell r="CG272" t="b">
            <v>0</v>
          </cell>
          <cell r="CH272" t="b">
            <v>0</v>
          </cell>
          <cell r="CP272" t="str">
            <v>ECGASEND</v>
          </cell>
          <cell r="CT272" t="b">
            <v>0</v>
          </cell>
          <cell r="CV272" t="b">
            <v>0</v>
          </cell>
          <cell r="CX272" t="b">
            <v>0</v>
          </cell>
          <cell r="CZ272" t="b">
            <v>0</v>
          </cell>
          <cell r="DB272" t="b">
            <v>0</v>
          </cell>
          <cell r="DD272" t="b">
            <v>0</v>
          </cell>
          <cell r="DF272" t="b">
            <v>0</v>
          </cell>
          <cell r="DH272" t="b">
            <v>0</v>
          </cell>
          <cell r="DJ272" t="b">
            <v>0</v>
          </cell>
          <cell r="DL272" t="b">
            <v>0</v>
          </cell>
          <cell r="DN272" t="b">
            <v>0</v>
          </cell>
          <cell r="DP272" t="b">
            <v>0</v>
          </cell>
          <cell r="DV272">
            <v>0</v>
          </cell>
          <cell r="DX272">
            <v>0</v>
          </cell>
          <cell r="DZ272">
            <v>0</v>
          </cell>
          <cell r="EB272">
            <v>0</v>
          </cell>
          <cell r="ED272">
            <v>0</v>
          </cell>
          <cell r="EF272">
            <v>0</v>
          </cell>
          <cell r="EJ272">
            <v>0</v>
          </cell>
          <cell r="EL272">
            <v>0</v>
          </cell>
          <cell r="EN272">
            <v>0</v>
          </cell>
          <cell r="EP272">
            <v>0</v>
          </cell>
          <cell r="ER272">
            <v>0</v>
          </cell>
          <cell r="ET272">
            <v>0</v>
          </cell>
          <cell r="EX272">
            <v>0</v>
          </cell>
          <cell r="EZ272">
            <v>0</v>
          </cell>
          <cell r="FD272">
            <v>0</v>
          </cell>
          <cell r="FF272">
            <v>0</v>
          </cell>
        </row>
        <row r="273">
          <cell r="A273" t="str">
            <v>GM_DKE5-10-C</v>
          </cell>
          <cell r="B273" t="str">
            <v>DK-East</v>
          </cell>
          <cell r="G273">
            <v>14.614453798045105</v>
          </cell>
          <cell r="H273">
            <v>19.883610609585176</v>
          </cell>
          <cell r="AK273">
            <v>5.5388779894590945</v>
          </cell>
          <cell r="AL273">
            <v>10.252909416371132</v>
          </cell>
          <cell r="AN273">
            <v>0</v>
          </cell>
          <cell r="AO273">
            <v>1.4614453798045106</v>
          </cell>
          <cell r="AP273">
            <v>438.43361394135314</v>
          </cell>
          <cell r="AQ273">
            <v>1.4614453798045106</v>
          </cell>
          <cell r="BG273" t="b">
            <v>0</v>
          </cell>
          <cell r="BO273" t="b">
            <v>0</v>
          </cell>
          <cell r="CA273" t="b">
            <v>0</v>
          </cell>
          <cell r="CB273" t="b">
            <v>0</v>
          </cell>
          <cell r="CD273" t="b">
            <v>0</v>
          </cell>
          <cell r="CE273" t="b">
            <v>0</v>
          </cell>
          <cell r="CG273" t="b">
            <v>0</v>
          </cell>
          <cell r="CH273" t="b">
            <v>0</v>
          </cell>
          <cell r="CP273" t="str">
            <v>ECGASEND</v>
          </cell>
          <cell r="CT273" t="b">
            <v>0</v>
          </cell>
          <cell r="CV273" t="b">
            <v>0</v>
          </cell>
          <cell r="CX273" t="b">
            <v>0</v>
          </cell>
          <cell r="CZ273" t="b">
            <v>0</v>
          </cell>
          <cell r="DB273" t="b">
            <v>0</v>
          </cell>
          <cell r="DD273" t="b">
            <v>0</v>
          </cell>
          <cell r="DF273" t="b">
            <v>0</v>
          </cell>
          <cell r="DH273" t="b">
            <v>0</v>
          </cell>
          <cell r="DJ273" t="b">
            <v>0</v>
          </cell>
          <cell r="DL273" t="b">
            <v>0</v>
          </cell>
          <cell r="DN273" t="b">
            <v>0</v>
          </cell>
          <cell r="DP273" t="b">
            <v>0</v>
          </cell>
          <cell r="DV273">
            <v>0</v>
          </cell>
          <cell r="DX273">
            <v>0</v>
          </cell>
          <cell r="DZ273">
            <v>0</v>
          </cell>
          <cell r="EB273">
            <v>0</v>
          </cell>
          <cell r="ED273">
            <v>0</v>
          </cell>
          <cell r="EF273">
            <v>0</v>
          </cell>
          <cell r="EJ273">
            <v>0</v>
          </cell>
          <cell r="EL273">
            <v>0</v>
          </cell>
          <cell r="EN273">
            <v>0</v>
          </cell>
          <cell r="EP273">
            <v>0</v>
          </cell>
          <cell r="ER273">
            <v>0</v>
          </cell>
          <cell r="ET273">
            <v>0</v>
          </cell>
          <cell r="EX273">
            <v>0</v>
          </cell>
          <cell r="EZ273">
            <v>0</v>
          </cell>
          <cell r="FD273">
            <v>0</v>
          </cell>
          <cell r="FF273">
            <v>0</v>
          </cell>
        </row>
        <row r="274">
          <cell r="A274" t="str">
            <v>GM_DKE5-10-D</v>
          </cell>
          <cell r="B274" t="str">
            <v>DK-East</v>
          </cell>
          <cell r="G274">
            <v>15.654829847691893</v>
          </cell>
          <cell r="H274">
            <v>21.299088228152236</v>
          </cell>
          <cell r="AK274">
            <v>5.9331805122752277</v>
          </cell>
          <cell r="AL274">
            <v>10.98279515438054</v>
          </cell>
          <cell r="AN274">
            <v>0</v>
          </cell>
          <cell r="AO274">
            <v>1.5654829847691893</v>
          </cell>
          <cell r="AP274">
            <v>469.64489543075678</v>
          </cell>
          <cell r="AQ274">
            <v>1.5654829847691893</v>
          </cell>
          <cell r="BG274" t="b">
            <v>0</v>
          </cell>
          <cell r="BO274" t="b">
            <v>0</v>
          </cell>
          <cell r="CA274" t="b">
            <v>0</v>
          </cell>
          <cell r="CB274" t="b">
            <v>0</v>
          </cell>
          <cell r="CD274" t="b">
            <v>0</v>
          </cell>
          <cell r="CE274" t="b">
            <v>0</v>
          </cell>
          <cell r="CG274" t="b">
            <v>0</v>
          </cell>
          <cell r="CH274" t="b">
            <v>0</v>
          </cell>
          <cell r="CP274" t="str">
            <v>ECGASEND</v>
          </cell>
          <cell r="CT274" t="b">
            <v>0</v>
          </cell>
          <cell r="CV274" t="b">
            <v>0</v>
          </cell>
          <cell r="CX274" t="b">
            <v>0</v>
          </cell>
          <cell r="CZ274" t="b">
            <v>0</v>
          </cell>
          <cell r="DB274" t="b">
            <v>0</v>
          </cell>
          <cell r="DD274" t="b">
            <v>0</v>
          </cell>
          <cell r="DF274" t="b">
            <v>0</v>
          </cell>
          <cell r="DH274" t="b">
            <v>0</v>
          </cell>
          <cell r="DJ274" t="b">
            <v>0</v>
          </cell>
          <cell r="DL274" t="b">
            <v>0</v>
          </cell>
          <cell r="DN274" t="b">
            <v>0</v>
          </cell>
          <cell r="DP274" t="b">
            <v>0</v>
          </cell>
          <cell r="DV274">
            <v>0</v>
          </cell>
          <cell r="DX274">
            <v>0</v>
          </cell>
          <cell r="DZ274">
            <v>0</v>
          </cell>
          <cell r="EB274">
            <v>0</v>
          </cell>
          <cell r="ED274">
            <v>0</v>
          </cell>
          <cell r="EF274">
            <v>0</v>
          </cell>
          <cell r="EJ274">
            <v>0</v>
          </cell>
          <cell r="EL274">
            <v>0</v>
          </cell>
          <cell r="EN274">
            <v>0</v>
          </cell>
          <cell r="EP274">
            <v>0</v>
          </cell>
          <cell r="ER274">
            <v>0</v>
          </cell>
          <cell r="ET274">
            <v>0</v>
          </cell>
          <cell r="EX274">
            <v>0</v>
          </cell>
          <cell r="EZ274">
            <v>0</v>
          </cell>
          <cell r="FD274">
            <v>0</v>
          </cell>
          <cell r="FF274">
            <v>0</v>
          </cell>
        </row>
        <row r="275">
          <cell r="A275" t="str">
            <v>GM_DKE5-10</v>
          </cell>
          <cell r="B275" t="str">
            <v>DK-East</v>
          </cell>
          <cell r="G275">
            <v>36</v>
          </cell>
          <cell r="H275">
            <v>48.979591836734691</v>
          </cell>
          <cell r="AK275">
            <v>13.644</v>
          </cell>
          <cell r="AL275">
            <v>25.256143273635985</v>
          </cell>
          <cell r="AN275">
            <v>0</v>
          </cell>
          <cell r="AO275">
            <v>3.6</v>
          </cell>
          <cell r="AP275">
            <v>1080</v>
          </cell>
          <cell r="AQ275">
            <v>3.6</v>
          </cell>
          <cell r="BG275" t="b">
            <v>0</v>
          </cell>
          <cell r="BO275" t="b">
            <v>0</v>
          </cell>
          <cell r="CA275" t="b">
            <v>0</v>
          </cell>
          <cell r="CB275" t="b">
            <v>0</v>
          </cell>
          <cell r="CD275" t="b">
            <v>0</v>
          </cell>
          <cell r="CE275" t="b">
            <v>0</v>
          </cell>
          <cell r="CG275" t="b">
            <v>0</v>
          </cell>
          <cell r="CH275" t="b">
            <v>0</v>
          </cell>
          <cell r="CT275" t="b">
            <v>0</v>
          </cell>
          <cell r="CV275" t="b">
            <v>0</v>
          </cell>
          <cell r="CX275" t="b">
            <v>0</v>
          </cell>
          <cell r="CZ275" t="b">
            <v>0</v>
          </cell>
          <cell r="DB275" t="b">
            <v>0</v>
          </cell>
          <cell r="DD275" t="b">
            <v>0</v>
          </cell>
          <cell r="DF275" t="b">
            <v>0</v>
          </cell>
          <cell r="DH275" t="b">
            <v>0</v>
          </cell>
          <cell r="DJ275" t="b">
            <v>0</v>
          </cell>
          <cell r="DL275" t="b">
            <v>0</v>
          </cell>
          <cell r="DN275" t="b">
            <v>0</v>
          </cell>
          <cell r="DP275" t="b">
            <v>0</v>
          </cell>
          <cell r="DV275">
            <v>0</v>
          </cell>
          <cell r="DX275">
            <v>0</v>
          </cell>
          <cell r="DZ275">
            <v>0</v>
          </cell>
          <cell r="EB275">
            <v>0</v>
          </cell>
          <cell r="ED275">
            <v>0</v>
          </cell>
          <cell r="EF275">
            <v>0</v>
          </cell>
          <cell r="EJ275">
            <v>0</v>
          </cell>
          <cell r="EL275">
            <v>0</v>
          </cell>
          <cell r="EN275">
            <v>0</v>
          </cell>
          <cell r="EP275">
            <v>0</v>
          </cell>
          <cell r="ER275">
            <v>0</v>
          </cell>
          <cell r="ET275">
            <v>0</v>
          </cell>
          <cell r="EX275">
            <v>0</v>
          </cell>
          <cell r="EZ275">
            <v>0</v>
          </cell>
          <cell r="FD275">
            <v>0</v>
          </cell>
          <cell r="FF275">
            <v>0</v>
          </cell>
        </row>
        <row r="276">
          <cell r="A276" t="str">
            <v>GM_DKE5-10</v>
          </cell>
          <cell r="B276" t="str">
            <v>DK-East</v>
          </cell>
          <cell r="G276">
            <v>35.186468345018596</v>
          </cell>
          <cell r="H276">
            <v>47.872746047644348</v>
          </cell>
          <cell r="AK276">
            <v>13.335671502762048</v>
          </cell>
          <cell r="AL276">
            <v>24.685402383751303</v>
          </cell>
          <cell r="AN276">
            <v>0</v>
          </cell>
          <cell r="AO276">
            <v>3.51864683450186</v>
          </cell>
          <cell r="AP276">
            <v>1055.5940503505578</v>
          </cell>
          <cell r="AQ276">
            <v>3.51864683450186</v>
          </cell>
          <cell r="BG276" t="b">
            <v>0</v>
          </cell>
          <cell r="BO276" t="b">
            <v>0</v>
          </cell>
          <cell r="CA276" t="b">
            <v>0</v>
          </cell>
          <cell r="CB276" t="b">
            <v>0</v>
          </cell>
          <cell r="CD276" t="b">
            <v>0</v>
          </cell>
          <cell r="CE276" t="b">
            <v>0</v>
          </cell>
          <cell r="CG276" t="b">
            <v>0</v>
          </cell>
          <cell r="CH276" t="b">
            <v>0</v>
          </cell>
          <cell r="CT276" t="b">
            <v>0</v>
          </cell>
          <cell r="CV276" t="b">
            <v>0</v>
          </cell>
          <cell r="CX276" t="b">
            <v>0</v>
          </cell>
          <cell r="CZ276" t="b">
            <v>0</v>
          </cell>
          <cell r="DB276" t="b">
            <v>0</v>
          </cell>
          <cell r="DD276" t="b">
            <v>0</v>
          </cell>
          <cell r="DF276" t="b">
            <v>0</v>
          </cell>
          <cell r="DH276" t="b">
            <v>0</v>
          </cell>
          <cell r="DJ276" t="b">
            <v>0</v>
          </cell>
          <cell r="DL276" t="b">
            <v>0</v>
          </cell>
          <cell r="DN276" t="b">
            <v>0</v>
          </cell>
          <cell r="DP276" t="b">
            <v>0</v>
          </cell>
          <cell r="DV276">
            <v>0</v>
          </cell>
          <cell r="DX276">
            <v>0</v>
          </cell>
          <cell r="DZ276">
            <v>0</v>
          </cell>
          <cell r="EB276">
            <v>0</v>
          </cell>
          <cell r="ED276">
            <v>0</v>
          </cell>
          <cell r="EF276">
            <v>0</v>
          </cell>
          <cell r="EJ276">
            <v>0</v>
          </cell>
          <cell r="EL276">
            <v>0</v>
          </cell>
          <cell r="EN276">
            <v>0</v>
          </cell>
          <cell r="EP276">
            <v>0</v>
          </cell>
          <cell r="ER276">
            <v>0</v>
          </cell>
          <cell r="ET276">
            <v>0</v>
          </cell>
          <cell r="EX276">
            <v>0</v>
          </cell>
          <cell r="EZ276">
            <v>0</v>
          </cell>
          <cell r="FD276">
            <v>0</v>
          </cell>
          <cell r="FF276">
            <v>0</v>
          </cell>
        </row>
        <row r="277">
          <cell r="A277" t="str">
            <v>GM_DKE5-10</v>
          </cell>
          <cell r="B277" t="str">
            <v>DK-East</v>
          </cell>
          <cell r="G277">
            <v>33.678700600900662</v>
          </cell>
          <cell r="H277">
            <v>45.821361361769611</v>
          </cell>
          <cell r="AK277">
            <v>12.764227527741351</v>
          </cell>
          <cell r="AL277">
            <v>23.627613545728821</v>
          </cell>
          <cell r="AN277">
            <v>0</v>
          </cell>
          <cell r="AO277">
            <v>3.3678700600900662</v>
          </cell>
          <cell r="AP277">
            <v>1010.3610180270199</v>
          </cell>
          <cell r="AQ277">
            <v>3.3678700600900662</v>
          </cell>
          <cell r="BG277" t="b">
            <v>0</v>
          </cell>
          <cell r="BO277" t="b">
            <v>0</v>
          </cell>
          <cell r="CA277" t="b">
            <v>0</v>
          </cell>
          <cell r="CB277" t="b">
            <v>0</v>
          </cell>
          <cell r="CD277" t="b">
            <v>0</v>
          </cell>
          <cell r="CE277" t="b">
            <v>0</v>
          </cell>
          <cell r="CG277" t="b">
            <v>0</v>
          </cell>
          <cell r="CH277" t="b">
            <v>0</v>
          </cell>
          <cell r="CT277" t="b">
            <v>0</v>
          </cell>
          <cell r="CV277" t="b">
            <v>0</v>
          </cell>
          <cell r="CX277" t="b">
            <v>0</v>
          </cell>
          <cell r="CZ277" t="b">
            <v>0</v>
          </cell>
          <cell r="DB277" t="b">
            <v>0</v>
          </cell>
          <cell r="DD277" t="b">
            <v>0</v>
          </cell>
          <cell r="DF277" t="b">
            <v>0</v>
          </cell>
          <cell r="DH277" t="b">
            <v>0</v>
          </cell>
          <cell r="DJ277" t="b">
            <v>0</v>
          </cell>
          <cell r="DL277" t="b">
            <v>0</v>
          </cell>
          <cell r="DN277" t="b">
            <v>0</v>
          </cell>
          <cell r="DP277" t="b">
            <v>0</v>
          </cell>
          <cell r="DV277">
            <v>0</v>
          </cell>
          <cell r="DX277">
            <v>0</v>
          </cell>
          <cell r="DZ277">
            <v>0</v>
          </cell>
          <cell r="EB277">
            <v>0</v>
          </cell>
          <cell r="ED277">
            <v>0</v>
          </cell>
          <cell r="EF277">
            <v>0</v>
          </cell>
          <cell r="EJ277">
            <v>0</v>
          </cell>
          <cell r="EL277">
            <v>0</v>
          </cell>
          <cell r="EN277">
            <v>0</v>
          </cell>
          <cell r="EP277">
            <v>0</v>
          </cell>
          <cell r="ER277">
            <v>0</v>
          </cell>
          <cell r="ET277">
            <v>0</v>
          </cell>
          <cell r="EX277">
            <v>0</v>
          </cell>
          <cell r="EZ277">
            <v>0</v>
          </cell>
          <cell r="FD277">
            <v>0</v>
          </cell>
          <cell r="FF277">
            <v>0</v>
          </cell>
        </row>
        <row r="278">
          <cell r="A278" t="str">
            <v>GM_DKE5-10</v>
          </cell>
          <cell r="B278" t="str">
            <v>DK-East</v>
          </cell>
          <cell r="G278">
            <v>32.633000954912433</v>
          </cell>
          <cell r="H278">
            <v>44.3986407549829</v>
          </cell>
          <cell r="AK278">
            <v>12.367907361911811</v>
          </cell>
          <cell r="AL278">
            <v>22.893992987943562</v>
          </cell>
          <cell r="AN278">
            <v>0</v>
          </cell>
          <cell r="AO278">
            <v>3.2633000954912434</v>
          </cell>
          <cell r="AP278">
            <v>978.99002864737304</v>
          </cell>
          <cell r="AQ278">
            <v>3.2633000954912434</v>
          </cell>
          <cell r="BG278" t="b">
            <v>0</v>
          </cell>
          <cell r="BO278" t="b">
            <v>0</v>
          </cell>
          <cell r="CA278" t="b">
            <v>0</v>
          </cell>
          <cell r="CB278" t="b">
            <v>0</v>
          </cell>
          <cell r="CD278" t="b">
            <v>0</v>
          </cell>
          <cell r="CE278" t="b">
            <v>0</v>
          </cell>
          <cell r="CG278" t="b">
            <v>0</v>
          </cell>
          <cell r="CH278" t="b">
            <v>0</v>
          </cell>
          <cell r="CT278" t="b">
            <v>0</v>
          </cell>
          <cell r="CV278" t="b">
            <v>0</v>
          </cell>
          <cell r="CX278" t="b">
            <v>0</v>
          </cell>
          <cell r="CZ278" t="b">
            <v>0</v>
          </cell>
          <cell r="DB278" t="b">
            <v>0</v>
          </cell>
          <cell r="DD278" t="b">
            <v>0</v>
          </cell>
          <cell r="DF278" t="b">
            <v>0</v>
          </cell>
          <cell r="DH278" t="b">
            <v>0</v>
          </cell>
          <cell r="DJ278" t="b">
            <v>0</v>
          </cell>
          <cell r="DL278" t="b">
            <v>0</v>
          </cell>
          <cell r="DN278" t="b">
            <v>0</v>
          </cell>
          <cell r="DP278" t="b">
            <v>0</v>
          </cell>
          <cell r="DV278">
            <v>0</v>
          </cell>
          <cell r="DX278">
            <v>0</v>
          </cell>
          <cell r="DZ278">
            <v>0</v>
          </cell>
          <cell r="EB278">
            <v>0</v>
          </cell>
          <cell r="ED278">
            <v>0</v>
          </cell>
          <cell r="EF278">
            <v>0</v>
          </cell>
          <cell r="EJ278">
            <v>0</v>
          </cell>
          <cell r="EL278">
            <v>0</v>
          </cell>
          <cell r="EN278">
            <v>0</v>
          </cell>
          <cell r="EP278">
            <v>0</v>
          </cell>
          <cell r="ER278">
            <v>0</v>
          </cell>
          <cell r="ET278">
            <v>0</v>
          </cell>
          <cell r="EX278">
            <v>0</v>
          </cell>
          <cell r="EZ278">
            <v>0</v>
          </cell>
          <cell r="FD278">
            <v>0</v>
          </cell>
          <cell r="FF278">
            <v>0</v>
          </cell>
        </row>
        <row r="279">
          <cell r="A279" t="str">
            <v>GM_DKE5-10</v>
          </cell>
          <cell r="B279" t="str">
            <v>DK-East</v>
          </cell>
          <cell r="G279">
            <v>32.10424916800774</v>
          </cell>
          <cell r="H279">
            <v>43.679250568718018</v>
          </cell>
          <cell r="AK279">
            <v>12.167510434674934</v>
          </cell>
          <cell r="AL279">
            <v>22.523042129992014</v>
          </cell>
          <cell r="AN279">
            <v>0</v>
          </cell>
          <cell r="AO279">
            <v>3.2104249168007741</v>
          </cell>
          <cell r="AP279">
            <v>963.12747504023218</v>
          </cell>
          <cell r="AQ279">
            <v>3.2104249168007741</v>
          </cell>
          <cell r="BG279" t="b">
            <v>0</v>
          </cell>
          <cell r="BO279" t="b">
            <v>0</v>
          </cell>
          <cell r="CA279" t="b">
            <v>0</v>
          </cell>
          <cell r="CB279" t="b">
            <v>0</v>
          </cell>
          <cell r="CD279" t="b">
            <v>0</v>
          </cell>
          <cell r="CE279" t="b">
            <v>0</v>
          </cell>
          <cell r="CG279" t="b">
            <v>0</v>
          </cell>
          <cell r="CH279" t="b">
            <v>0</v>
          </cell>
          <cell r="CT279" t="b">
            <v>0</v>
          </cell>
          <cell r="CV279" t="b">
            <v>0</v>
          </cell>
          <cell r="CX279" t="b">
            <v>0</v>
          </cell>
          <cell r="CZ279" t="b">
            <v>0</v>
          </cell>
          <cell r="DB279" t="b">
            <v>0</v>
          </cell>
          <cell r="DD279" t="b">
            <v>0</v>
          </cell>
          <cell r="DF279" t="b">
            <v>0</v>
          </cell>
          <cell r="DH279" t="b">
            <v>0</v>
          </cell>
          <cell r="DJ279" t="b">
            <v>0</v>
          </cell>
          <cell r="DL279" t="b">
            <v>0</v>
          </cell>
          <cell r="DN279" t="b">
            <v>0</v>
          </cell>
          <cell r="DP279" t="b">
            <v>0</v>
          </cell>
          <cell r="DV279">
            <v>0</v>
          </cell>
          <cell r="DX279">
            <v>0</v>
          </cell>
          <cell r="DZ279">
            <v>0</v>
          </cell>
          <cell r="EB279">
            <v>0</v>
          </cell>
          <cell r="ED279">
            <v>0</v>
          </cell>
          <cell r="EF279">
            <v>0</v>
          </cell>
          <cell r="EJ279">
            <v>0</v>
          </cell>
          <cell r="EL279">
            <v>0</v>
          </cell>
          <cell r="EN279">
            <v>0</v>
          </cell>
          <cell r="EP279">
            <v>0</v>
          </cell>
          <cell r="ER279">
            <v>0</v>
          </cell>
          <cell r="ET279">
            <v>0</v>
          </cell>
          <cell r="EX279">
            <v>0</v>
          </cell>
          <cell r="EZ279">
            <v>0</v>
          </cell>
          <cell r="FD279">
            <v>0</v>
          </cell>
          <cell r="FF279">
            <v>0</v>
          </cell>
        </row>
        <row r="280">
          <cell r="A280" t="str">
            <v>GM_DKE5-10</v>
          </cell>
          <cell r="B280" t="str">
            <v>DK-East</v>
          </cell>
          <cell r="G280">
            <v>31.020185935608307</v>
          </cell>
          <cell r="H280">
            <v>42.204334606269803</v>
          </cell>
          <cell r="AK280">
            <v>11.756650469595549</v>
          </cell>
          <cell r="AL280">
            <v>21.762507232348646</v>
          </cell>
          <cell r="AN280">
            <v>0</v>
          </cell>
          <cell r="AO280">
            <v>3.1020185935608309</v>
          </cell>
          <cell r="AP280">
            <v>930.6055780682492</v>
          </cell>
          <cell r="AQ280">
            <v>3.1020185935608309</v>
          </cell>
          <cell r="BG280" t="b">
            <v>0</v>
          </cell>
          <cell r="BO280" t="b">
            <v>0</v>
          </cell>
          <cell r="CA280" t="b">
            <v>0</v>
          </cell>
          <cell r="CB280" t="b">
            <v>0</v>
          </cell>
          <cell r="CD280" t="b">
            <v>0</v>
          </cell>
          <cell r="CE280" t="b">
            <v>0</v>
          </cell>
          <cell r="CG280" t="b">
            <v>0</v>
          </cell>
          <cell r="CH280" t="b">
            <v>0</v>
          </cell>
          <cell r="CT280" t="b">
            <v>0</v>
          </cell>
          <cell r="CV280" t="b">
            <v>0</v>
          </cell>
          <cell r="CX280" t="b">
            <v>0</v>
          </cell>
          <cell r="CZ280" t="b">
            <v>0</v>
          </cell>
          <cell r="DB280" t="b">
            <v>0</v>
          </cell>
          <cell r="DD280" t="b">
            <v>0</v>
          </cell>
          <cell r="DF280" t="b">
            <v>0</v>
          </cell>
          <cell r="DH280" t="b">
            <v>0</v>
          </cell>
          <cell r="DJ280" t="b">
            <v>0</v>
          </cell>
          <cell r="DL280" t="b">
            <v>0</v>
          </cell>
          <cell r="DN280" t="b">
            <v>0</v>
          </cell>
          <cell r="DP280" t="b">
            <v>0</v>
          </cell>
          <cell r="DV280">
            <v>0</v>
          </cell>
          <cell r="DX280">
            <v>0</v>
          </cell>
          <cell r="DZ280">
            <v>0</v>
          </cell>
          <cell r="EB280">
            <v>0</v>
          </cell>
          <cell r="ED280">
            <v>0</v>
          </cell>
          <cell r="EF280">
            <v>0</v>
          </cell>
          <cell r="EJ280">
            <v>0</v>
          </cell>
          <cell r="EL280">
            <v>0</v>
          </cell>
          <cell r="EN280">
            <v>0</v>
          </cell>
          <cell r="EP280">
            <v>0</v>
          </cell>
          <cell r="ER280">
            <v>0</v>
          </cell>
          <cell r="ET280">
            <v>0</v>
          </cell>
          <cell r="EX280">
            <v>0</v>
          </cell>
          <cell r="EZ280">
            <v>0</v>
          </cell>
          <cell r="FD280">
            <v>0</v>
          </cell>
          <cell r="FF280">
            <v>0</v>
          </cell>
        </row>
        <row r="281">
          <cell r="A281" t="str">
            <v>GM_DKE5-10</v>
          </cell>
          <cell r="B281" t="str">
            <v>DK-East</v>
          </cell>
          <cell r="G281">
            <v>30.752656247696859</v>
          </cell>
          <cell r="H281">
            <v>41.840348636322254</v>
          </cell>
          <cell r="AK281">
            <v>11.65525671787711</v>
          </cell>
          <cell r="AL281">
            <v>21.574819228797463</v>
          </cell>
          <cell r="AN281">
            <v>0</v>
          </cell>
          <cell r="AO281">
            <v>3.0752656247696861</v>
          </cell>
          <cell r="AP281">
            <v>922.57968743090578</v>
          </cell>
          <cell r="AQ281">
            <v>3.0752656247696861</v>
          </cell>
          <cell r="BG281" t="b">
            <v>0</v>
          </cell>
          <cell r="BO281" t="b">
            <v>0</v>
          </cell>
          <cell r="CA281" t="b">
            <v>0</v>
          </cell>
          <cell r="CB281" t="b">
            <v>0</v>
          </cell>
          <cell r="CD281" t="b">
            <v>0</v>
          </cell>
          <cell r="CE281" t="b">
            <v>0</v>
          </cell>
          <cell r="CG281" t="b">
            <v>0</v>
          </cell>
          <cell r="CH281" t="b">
            <v>0</v>
          </cell>
          <cell r="CT281" t="b">
            <v>0</v>
          </cell>
          <cell r="CV281" t="b">
            <v>0</v>
          </cell>
          <cell r="CX281" t="b">
            <v>0</v>
          </cell>
          <cell r="CZ281" t="b">
            <v>0</v>
          </cell>
          <cell r="DB281" t="b">
            <v>0</v>
          </cell>
          <cell r="DD281" t="b">
            <v>0</v>
          </cell>
          <cell r="DF281" t="b">
            <v>0</v>
          </cell>
          <cell r="DH281" t="b">
            <v>0</v>
          </cell>
          <cell r="DJ281" t="b">
            <v>0</v>
          </cell>
          <cell r="DL281" t="b">
            <v>0</v>
          </cell>
          <cell r="DN281" t="b">
            <v>0</v>
          </cell>
          <cell r="DP281" t="b">
            <v>0</v>
          </cell>
          <cell r="DV281">
            <v>0</v>
          </cell>
          <cell r="DX281">
            <v>0</v>
          </cell>
          <cell r="DZ281">
            <v>0</v>
          </cell>
          <cell r="EB281">
            <v>0</v>
          </cell>
          <cell r="ED281">
            <v>0</v>
          </cell>
          <cell r="EF281">
            <v>0</v>
          </cell>
          <cell r="EJ281">
            <v>0</v>
          </cell>
          <cell r="EL281">
            <v>0</v>
          </cell>
          <cell r="EN281">
            <v>0</v>
          </cell>
          <cell r="EP281">
            <v>0</v>
          </cell>
          <cell r="ER281">
            <v>0</v>
          </cell>
          <cell r="ET281">
            <v>0</v>
          </cell>
          <cell r="EX281">
            <v>0</v>
          </cell>
          <cell r="EZ281">
            <v>0</v>
          </cell>
          <cell r="FD281">
            <v>0</v>
          </cell>
          <cell r="FF281">
            <v>0</v>
          </cell>
        </row>
        <row r="282">
          <cell r="A282" t="str">
            <v>GM_DKE5-10</v>
          </cell>
          <cell r="B282" t="str">
            <v>DK-East</v>
          </cell>
          <cell r="G282">
            <v>30.530928210782314</v>
          </cell>
          <cell r="H282">
            <v>41.538677837799064</v>
          </cell>
          <cell r="AK282">
            <v>11.571221791886497</v>
          </cell>
          <cell r="AL282">
            <v>21.419263810239244</v>
          </cell>
          <cell r="AN282">
            <v>0</v>
          </cell>
          <cell r="AO282">
            <v>3.0530928210782315</v>
          </cell>
          <cell r="AP282">
            <v>915.92784632346945</v>
          </cell>
          <cell r="AQ282">
            <v>3.0530928210782315</v>
          </cell>
          <cell r="BG282" t="b">
            <v>0</v>
          </cell>
          <cell r="BO282" t="b">
            <v>0</v>
          </cell>
          <cell r="CA282" t="b">
            <v>0</v>
          </cell>
          <cell r="CB282" t="b">
            <v>0</v>
          </cell>
          <cell r="CD282" t="b">
            <v>0</v>
          </cell>
          <cell r="CE282" t="b">
            <v>0</v>
          </cell>
          <cell r="CG282" t="b">
            <v>0</v>
          </cell>
          <cell r="CH282" t="b">
            <v>0</v>
          </cell>
          <cell r="CT282" t="b">
            <v>0</v>
          </cell>
          <cell r="CV282" t="b">
            <v>0</v>
          </cell>
          <cell r="CX282" t="b">
            <v>0</v>
          </cell>
          <cell r="CZ282" t="b">
            <v>0</v>
          </cell>
          <cell r="DB282" t="b">
            <v>0</v>
          </cell>
          <cell r="DD282" t="b">
            <v>0</v>
          </cell>
          <cell r="DF282" t="b">
            <v>0</v>
          </cell>
          <cell r="DH282" t="b">
            <v>0</v>
          </cell>
          <cell r="DJ282" t="b">
            <v>0</v>
          </cell>
          <cell r="DL282" t="b">
            <v>0</v>
          </cell>
          <cell r="DN282" t="b">
            <v>0</v>
          </cell>
          <cell r="DP282" t="b">
            <v>0</v>
          </cell>
          <cell r="DV282">
            <v>0</v>
          </cell>
          <cell r="DX282">
            <v>0</v>
          </cell>
          <cell r="DZ282">
            <v>0</v>
          </cell>
          <cell r="EB282">
            <v>0</v>
          </cell>
          <cell r="ED282">
            <v>0</v>
          </cell>
          <cell r="EF282">
            <v>0</v>
          </cell>
          <cell r="EJ282">
            <v>0</v>
          </cell>
          <cell r="EL282">
            <v>0</v>
          </cell>
          <cell r="EN282">
            <v>0</v>
          </cell>
          <cell r="EP282">
            <v>0</v>
          </cell>
          <cell r="ER282">
            <v>0</v>
          </cell>
          <cell r="ET282">
            <v>0</v>
          </cell>
          <cell r="EX282">
            <v>0</v>
          </cell>
          <cell r="EZ282">
            <v>0</v>
          </cell>
          <cell r="FD282">
            <v>0</v>
          </cell>
          <cell r="FF282">
            <v>0</v>
          </cell>
        </row>
        <row r="283">
          <cell r="A283" t="str">
            <v>GM_DKE5-10</v>
          </cell>
          <cell r="B283" t="str">
            <v>DK-East</v>
          </cell>
          <cell r="G283">
            <v>30.269283645736998</v>
          </cell>
          <cell r="H283">
            <v>41.182698837737412</v>
          </cell>
          <cell r="AK283">
            <v>11.472058501734322</v>
          </cell>
          <cell r="AL283">
            <v>21.235704570751672</v>
          </cell>
          <cell r="AN283">
            <v>0</v>
          </cell>
          <cell r="AO283">
            <v>3.0269283645737</v>
          </cell>
          <cell r="AP283">
            <v>908.07850937210992</v>
          </cell>
          <cell r="AQ283">
            <v>3.0269283645737</v>
          </cell>
          <cell r="BG283" t="b">
            <v>0</v>
          </cell>
          <cell r="BO283" t="b">
            <v>0</v>
          </cell>
          <cell r="CA283" t="b">
            <v>0</v>
          </cell>
          <cell r="CB283" t="b">
            <v>0</v>
          </cell>
          <cell r="CD283" t="b">
            <v>0</v>
          </cell>
          <cell r="CE283" t="b">
            <v>0</v>
          </cell>
          <cell r="CG283" t="b">
            <v>0</v>
          </cell>
          <cell r="CH283" t="b">
            <v>0</v>
          </cell>
          <cell r="CT283" t="b">
            <v>0</v>
          </cell>
          <cell r="CV283" t="b">
            <v>0</v>
          </cell>
          <cell r="CX283" t="b">
            <v>0</v>
          </cell>
          <cell r="CZ283" t="b">
            <v>0</v>
          </cell>
          <cell r="DB283" t="b">
            <v>0</v>
          </cell>
          <cell r="DD283" t="b">
            <v>0</v>
          </cell>
          <cell r="DF283" t="b">
            <v>0</v>
          </cell>
          <cell r="DH283" t="b">
            <v>0</v>
          </cell>
          <cell r="DJ283" t="b">
            <v>0</v>
          </cell>
          <cell r="DL283" t="b">
            <v>0</v>
          </cell>
          <cell r="DN283" t="b">
            <v>0</v>
          </cell>
          <cell r="DP283" t="b">
            <v>0</v>
          </cell>
          <cell r="DV283">
            <v>0</v>
          </cell>
          <cell r="DX283">
            <v>0</v>
          </cell>
          <cell r="DZ283">
            <v>0</v>
          </cell>
          <cell r="EB283">
            <v>0</v>
          </cell>
          <cell r="ED283">
            <v>0</v>
          </cell>
          <cell r="EF283">
            <v>0</v>
          </cell>
          <cell r="EJ283">
            <v>0</v>
          </cell>
          <cell r="EL283">
            <v>0</v>
          </cell>
          <cell r="EN283">
            <v>0</v>
          </cell>
          <cell r="EP283">
            <v>0</v>
          </cell>
          <cell r="ER283">
            <v>0</v>
          </cell>
          <cell r="ET283">
            <v>0</v>
          </cell>
          <cell r="EX283">
            <v>0</v>
          </cell>
          <cell r="EZ283">
            <v>0</v>
          </cell>
          <cell r="FD283">
            <v>0</v>
          </cell>
          <cell r="FF283">
            <v>0</v>
          </cell>
        </row>
        <row r="284">
          <cell r="A284" t="str">
            <v>GM_DKE5-10</v>
          </cell>
          <cell r="B284" t="str">
            <v>DK-East</v>
          </cell>
          <cell r="G284">
            <v>27.853430261548471</v>
          </cell>
          <cell r="H284">
            <v>37.89582348509996</v>
          </cell>
          <cell r="AK284">
            <v>10.556450069126871</v>
          </cell>
          <cell r="AL284">
            <v>19.540839592997123</v>
          </cell>
          <cell r="AN284">
            <v>0</v>
          </cell>
          <cell r="AO284">
            <v>2.7853430261548473</v>
          </cell>
          <cell r="AP284">
            <v>835.60290784645417</v>
          </cell>
          <cell r="AQ284">
            <v>2.7853430261548473</v>
          </cell>
          <cell r="BG284" t="b">
            <v>0</v>
          </cell>
          <cell r="BO284" t="b">
            <v>0</v>
          </cell>
          <cell r="CA284" t="b">
            <v>0</v>
          </cell>
          <cell r="CB284" t="b">
            <v>0</v>
          </cell>
          <cell r="CD284" t="b">
            <v>0</v>
          </cell>
          <cell r="CE284" t="b">
            <v>0</v>
          </cell>
          <cell r="CG284" t="b">
            <v>0</v>
          </cell>
          <cell r="CH284" t="b">
            <v>0</v>
          </cell>
          <cell r="CT284" t="b">
            <v>0</v>
          </cell>
          <cell r="CV284" t="b">
            <v>0</v>
          </cell>
          <cell r="CX284" t="b">
            <v>0</v>
          </cell>
          <cell r="CZ284" t="b">
            <v>0</v>
          </cell>
          <cell r="DB284" t="b">
            <v>0</v>
          </cell>
          <cell r="DD284" t="b">
            <v>0</v>
          </cell>
          <cell r="DF284" t="b">
            <v>0</v>
          </cell>
          <cell r="DH284" t="b">
            <v>0</v>
          </cell>
          <cell r="DJ284" t="b">
            <v>0</v>
          </cell>
          <cell r="DL284" t="b">
            <v>0</v>
          </cell>
          <cell r="DN284" t="b">
            <v>0</v>
          </cell>
          <cell r="DP284" t="b">
            <v>0</v>
          </cell>
          <cell r="DV284">
            <v>0</v>
          </cell>
          <cell r="DX284">
            <v>0</v>
          </cell>
          <cell r="DZ284">
            <v>0</v>
          </cell>
          <cell r="EB284">
            <v>0</v>
          </cell>
          <cell r="ED284">
            <v>0</v>
          </cell>
          <cell r="EF284">
            <v>0</v>
          </cell>
          <cell r="EJ284">
            <v>0</v>
          </cell>
          <cell r="EL284">
            <v>0</v>
          </cell>
          <cell r="EN284">
            <v>0</v>
          </cell>
          <cell r="EP284">
            <v>0</v>
          </cell>
          <cell r="ER284">
            <v>0</v>
          </cell>
          <cell r="ET284">
            <v>0</v>
          </cell>
          <cell r="EX284">
            <v>0</v>
          </cell>
          <cell r="EZ284">
            <v>0</v>
          </cell>
          <cell r="FD284">
            <v>0</v>
          </cell>
          <cell r="FF284">
            <v>0</v>
          </cell>
        </row>
        <row r="285">
          <cell r="A285" t="str">
            <v>GM_DKE5-10</v>
          </cell>
          <cell r="B285" t="str">
            <v>DK-East</v>
          </cell>
          <cell r="G285">
            <v>25.064681888045047</v>
          </cell>
          <cell r="H285">
            <v>34.101608010945647</v>
          </cell>
          <cell r="AK285">
            <v>9.4995144355690737</v>
          </cell>
          <cell r="AL285">
            <v>17.584366579793741</v>
          </cell>
          <cell r="AN285">
            <v>0</v>
          </cell>
          <cell r="AO285">
            <v>2.5064681888045048</v>
          </cell>
          <cell r="AP285">
            <v>751.94045664135137</v>
          </cell>
          <cell r="AQ285">
            <v>2.5064681888045048</v>
          </cell>
          <cell r="BG285" t="b">
            <v>0</v>
          </cell>
          <cell r="BO285" t="b">
            <v>0</v>
          </cell>
          <cell r="CA285" t="b">
            <v>0</v>
          </cell>
          <cell r="CB285" t="b">
            <v>0</v>
          </cell>
          <cell r="CD285" t="b">
            <v>0</v>
          </cell>
          <cell r="CE285" t="b">
            <v>0</v>
          </cell>
          <cell r="CG285" t="b">
            <v>0</v>
          </cell>
          <cell r="CH285" t="b">
            <v>0</v>
          </cell>
          <cell r="CT285" t="b">
            <v>0</v>
          </cell>
          <cell r="CV285" t="b">
            <v>0</v>
          </cell>
          <cell r="CX285" t="b">
            <v>0</v>
          </cell>
          <cell r="CZ285" t="b">
            <v>0</v>
          </cell>
          <cell r="DB285" t="b">
            <v>0</v>
          </cell>
          <cell r="DD285" t="b">
            <v>0</v>
          </cell>
          <cell r="DF285" t="b">
            <v>0</v>
          </cell>
          <cell r="DH285" t="b">
            <v>0</v>
          </cell>
          <cell r="DJ285" t="b">
            <v>0</v>
          </cell>
          <cell r="DL285" t="b">
            <v>0</v>
          </cell>
          <cell r="DN285" t="b">
            <v>0</v>
          </cell>
          <cell r="DP285" t="b">
            <v>0</v>
          </cell>
          <cell r="DV285">
            <v>0</v>
          </cell>
          <cell r="DX285">
            <v>0</v>
          </cell>
          <cell r="DZ285">
            <v>0</v>
          </cell>
          <cell r="EB285">
            <v>0</v>
          </cell>
          <cell r="ED285">
            <v>0</v>
          </cell>
          <cell r="EF285">
            <v>0</v>
          </cell>
          <cell r="EJ285">
            <v>0</v>
          </cell>
          <cell r="EL285">
            <v>0</v>
          </cell>
          <cell r="EN285">
            <v>0</v>
          </cell>
          <cell r="EP285">
            <v>0</v>
          </cell>
          <cell r="ER285">
            <v>0</v>
          </cell>
          <cell r="ET285">
            <v>0</v>
          </cell>
          <cell r="EX285">
            <v>0</v>
          </cell>
          <cell r="EZ285">
            <v>0</v>
          </cell>
          <cell r="FD285">
            <v>0</v>
          </cell>
          <cell r="FF285">
            <v>0</v>
          </cell>
        </row>
        <row r="286">
          <cell r="A286" t="str">
            <v>GM_DKE5-10</v>
          </cell>
          <cell r="B286" t="str">
            <v>DK-East</v>
          </cell>
          <cell r="G286">
            <v>22.21692233776395</v>
          </cell>
          <cell r="H286">
            <v>30.227105221447552</v>
          </cell>
          <cell r="AK286">
            <v>8.4202135660125368</v>
          </cell>
          <cell r="AL286">
            <v>15.586493712828059</v>
          </cell>
          <cell r="AN286">
            <v>0</v>
          </cell>
          <cell r="AO286">
            <v>2.2216922337763951</v>
          </cell>
          <cell r="AP286">
            <v>666.50767013291852</v>
          </cell>
          <cell r="AQ286">
            <v>2.2216922337763951</v>
          </cell>
          <cell r="BG286" t="b">
            <v>0</v>
          </cell>
          <cell r="BO286" t="b">
            <v>0</v>
          </cell>
          <cell r="CA286" t="b">
            <v>0</v>
          </cell>
          <cell r="CB286" t="b">
            <v>0</v>
          </cell>
          <cell r="CD286" t="b">
            <v>0</v>
          </cell>
          <cell r="CE286" t="b">
            <v>0</v>
          </cell>
          <cell r="CG286" t="b">
            <v>0</v>
          </cell>
          <cell r="CH286" t="b">
            <v>0</v>
          </cell>
          <cell r="CT286" t="b">
            <v>0</v>
          </cell>
          <cell r="CV286" t="b">
            <v>0</v>
          </cell>
          <cell r="CX286" t="b">
            <v>0</v>
          </cell>
          <cell r="CZ286" t="b">
            <v>0</v>
          </cell>
          <cell r="DB286" t="b">
            <v>0</v>
          </cell>
          <cell r="DD286" t="b">
            <v>0</v>
          </cell>
          <cell r="DF286" t="b">
            <v>0</v>
          </cell>
          <cell r="DH286" t="b">
            <v>0</v>
          </cell>
          <cell r="DJ286" t="b">
            <v>0</v>
          </cell>
          <cell r="DL286" t="b">
            <v>0</v>
          </cell>
          <cell r="DN286" t="b">
            <v>0</v>
          </cell>
          <cell r="DP286" t="b">
            <v>0</v>
          </cell>
          <cell r="DV286">
            <v>0</v>
          </cell>
          <cell r="DX286">
            <v>0</v>
          </cell>
          <cell r="DZ286">
            <v>0</v>
          </cell>
          <cell r="EB286">
            <v>0</v>
          </cell>
          <cell r="ED286">
            <v>0</v>
          </cell>
          <cell r="EF286">
            <v>0</v>
          </cell>
          <cell r="EJ286">
            <v>0</v>
          </cell>
          <cell r="EL286">
            <v>0</v>
          </cell>
          <cell r="EN286">
            <v>0</v>
          </cell>
          <cell r="EP286">
            <v>0</v>
          </cell>
          <cell r="ER286">
            <v>0</v>
          </cell>
          <cell r="ET286">
            <v>0</v>
          </cell>
          <cell r="EX286">
            <v>0</v>
          </cell>
          <cell r="EZ286">
            <v>0</v>
          </cell>
          <cell r="FD286">
            <v>0</v>
          </cell>
          <cell r="FF286">
            <v>0</v>
          </cell>
        </row>
        <row r="287">
          <cell r="A287" t="str">
            <v>GM_DKE5-10</v>
          </cell>
          <cell r="B287" t="str">
            <v>DK-East</v>
          </cell>
          <cell r="G287">
            <v>18.778874276118827</v>
          </cell>
          <cell r="H287">
            <v>25.549488811046025</v>
          </cell>
          <cell r="AK287">
            <v>7.1171933506490355</v>
          </cell>
          <cell r="AL287">
            <v>13.174498312090398</v>
          </cell>
          <cell r="AN287">
            <v>0</v>
          </cell>
          <cell r="AO287">
            <v>1.8778874276118829</v>
          </cell>
          <cell r="AP287">
            <v>563.36622828356485</v>
          </cell>
          <cell r="AQ287">
            <v>1.8778874276118829</v>
          </cell>
          <cell r="BG287" t="b">
            <v>0</v>
          </cell>
          <cell r="BO287" t="b">
            <v>0</v>
          </cell>
          <cell r="CA287" t="b">
            <v>0</v>
          </cell>
          <cell r="CB287" t="b">
            <v>0</v>
          </cell>
          <cell r="CD287" t="b">
            <v>0</v>
          </cell>
          <cell r="CE287" t="b">
            <v>0</v>
          </cell>
          <cell r="CG287" t="b">
            <v>0</v>
          </cell>
          <cell r="CH287" t="b">
            <v>0</v>
          </cell>
          <cell r="CT287" t="b">
            <v>0</v>
          </cell>
          <cell r="CV287" t="b">
            <v>0</v>
          </cell>
          <cell r="CX287" t="b">
            <v>0</v>
          </cell>
          <cell r="CZ287" t="b">
            <v>0</v>
          </cell>
          <cell r="DB287" t="b">
            <v>0</v>
          </cell>
          <cell r="DD287" t="b">
            <v>0</v>
          </cell>
          <cell r="DF287" t="b">
            <v>0</v>
          </cell>
          <cell r="DH287" t="b">
            <v>0</v>
          </cell>
          <cell r="DJ287" t="b">
            <v>0</v>
          </cell>
          <cell r="DL287" t="b">
            <v>0</v>
          </cell>
          <cell r="DN287" t="b">
            <v>0</v>
          </cell>
          <cell r="DP287" t="b">
            <v>0</v>
          </cell>
          <cell r="DV287">
            <v>0</v>
          </cell>
          <cell r="DX287">
            <v>0</v>
          </cell>
          <cell r="DZ287">
            <v>0</v>
          </cell>
          <cell r="EB287">
            <v>0</v>
          </cell>
          <cell r="ED287">
            <v>0</v>
          </cell>
          <cell r="EF287">
            <v>0</v>
          </cell>
          <cell r="EJ287">
            <v>0</v>
          </cell>
          <cell r="EL287">
            <v>0</v>
          </cell>
          <cell r="EN287">
            <v>0</v>
          </cell>
          <cell r="EP287">
            <v>0</v>
          </cell>
          <cell r="ER287">
            <v>0</v>
          </cell>
          <cell r="ET287">
            <v>0</v>
          </cell>
          <cell r="EX287">
            <v>0</v>
          </cell>
          <cell r="EZ287">
            <v>0</v>
          </cell>
          <cell r="FD287">
            <v>0</v>
          </cell>
          <cell r="FF287">
            <v>0</v>
          </cell>
        </row>
        <row r="288">
          <cell r="A288" t="str">
            <v>GM_DKE5-10</v>
          </cell>
          <cell r="B288" t="str">
            <v>DK-East</v>
          </cell>
          <cell r="G288">
            <v>15.654829847691893</v>
          </cell>
          <cell r="H288">
            <v>21.299088228152236</v>
          </cell>
          <cell r="AK288">
            <v>5.9331805122752277</v>
          </cell>
          <cell r="AL288">
            <v>10.98279515438054</v>
          </cell>
          <cell r="AN288">
            <v>0</v>
          </cell>
          <cell r="AO288">
            <v>1.5654829847691893</v>
          </cell>
          <cell r="AP288">
            <v>469.64489543075678</v>
          </cell>
          <cell r="AQ288">
            <v>1.5654829847691893</v>
          </cell>
          <cell r="BG288" t="b">
            <v>0</v>
          </cell>
          <cell r="BO288" t="b">
            <v>0</v>
          </cell>
          <cell r="CA288" t="b">
            <v>0</v>
          </cell>
          <cell r="CB288" t="b">
            <v>0</v>
          </cell>
          <cell r="CD288" t="b">
            <v>0</v>
          </cell>
          <cell r="CE288" t="b">
            <v>0</v>
          </cell>
          <cell r="CG288" t="b">
            <v>0</v>
          </cell>
          <cell r="CH288" t="b">
            <v>0</v>
          </cell>
          <cell r="CT288" t="b">
            <v>0</v>
          </cell>
          <cell r="CV288" t="b">
            <v>0</v>
          </cell>
          <cell r="CX288" t="b">
            <v>0</v>
          </cell>
          <cell r="CZ288" t="b">
            <v>0</v>
          </cell>
          <cell r="DB288" t="b">
            <v>0</v>
          </cell>
          <cell r="DD288" t="b">
            <v>0</v>
          </cell>
          <cell r="DF288" t="b">
            <v>0</v>
          </cell>
          <cell r="DH288" t="b">
            <v>0</v>
          </cell>
          <cell r="DJ288" t="b">
            <v>0</v>
          </cell>
          <cell r="DL288" t="b">
            <v>0</v>
          </cell>
          <cell r="DN288" t="b">
            <v>0</v>
          </cell>
          <cell r="DP288" t="b">
            <v>0</v>
          </cell>
          <cell r="DV288">
            <v>0</v>
          </cell>
          <cell r="DX288">
            <v>0</v>
          </cell>
          <cell r="DZ288">
            <v>0</v>
          </cell>
          <cell r="EB288">
            <v>0</v>
          </cell>
          <cell r="ED288">
            <v>0</v>
          </cell>
          <cell r="EF288">
            <v>0</v>
          </cell>
          <cell r="EJ288">
            <v>0</v>
          </cell>
          <cell r="EL288">
            <v>0</v>
          </cell>
          <cell r="EN288">
            <v>0</v>
          </cell>
          <cell r="EP288">
            <v>0</v>
          </cell>
          <cell r="ER288">
            <v>0</v>
          </cell>
          <cell r="ET288">
            <v>0</v>
          </cell>
          <cell r="EX288">
            <v>0</v>
          </cell>
          <cell r="EZ288">
            <v>0</v>
          </cell>
          <cell r="FD288">
            <v>0</v>
          </cell>
          <cell r="FF288">
            <v>0</v>
          </cell>
        </row>
        <row r="289">
          <cell r="A289" t="str">
            <v>GM_DKE5-10</v>
          </cell>
          <cell r="B289" t="str">
            <v>DK-East</v>
          </cell>
          <cell r="G289">
            <v>11.798502471210266</v>
          </cell>
          <cell r="H289">
            <v>16.052384314571793</v>
          </cell>
          <cell r="AK289">
            <v>4.471632436588691</v>
          </cell>
          <cell r="AL289">
            <v>8.2773519118676315</v>
          </cell>
          <cell r="AN289">
            <v>0</v>
          </cell>
          <cell r="AO289">
            <v>1.1798502471210266</v>
          </cell>
          <cell r="AP289">
            <v>353.95507413630799</v>
          </cell>
          <cell r="AQ289">
            <v>1.1798502471210266</v>
          </cell>
          <cell r="BG289" t="b">
            <v>0</v>
          </cell>
          <cell r="BO289" t="b">
            <v>0</v>
          </cell>
          <cell r="CA289" t="b">
            <v>0</v>
          </cell>
          <cell r="CB289" t="b">
            <v>0</v>
          </cell>
          <cell r="CD289" t="b">
            <v>0</v>
          </cell>
          <cell r="CE289" t="b">
            <v>0</v>
          </cell>
          <cell r="CG289" t="b">
            <v>0</v>
          </cell>
          <cell r="CH289" t="b">
            <v>0</v>
          </cell>
          <cell r="CT289" t="b">
            <v>0</v>
          </cell>
          <cell r="CV289" t="b">
            <v>0</v>
          </cell>
          <cell r="CX289" t="b">
            <v>0</v>
          </cell>
          <cell r="CZ289" t="b">
            <v>0</v>
          </cell>
          <cell r="DB289" t="b">
            <v>0</v>
          </cell>
          <cell r="DD289" t="b">
            <v>0</v>
          </cell>
          <cell r="DF289" t="b">
            <v>0</v>
          </cell>
          <cell r="DH289" t="b">
            <v>0</v>
          </cell>
          <cell r="DJ289" t="b">
            <v>0</v>
          </cell>
          <cell r="DL289" t="b">
            <v>0</v>
          </cell>
          <cell r="DN289" t="b">
            <v>0</v>
          </cell>
          <cell r="DP289" t="b">
            <v>0</v>
          </cell>
          <cell r="DV289">
            <v>0</v>
          </cell>
          <cell r="DX289">
            <v>0</v>
          </cell>
          <cell r="DZ289">
            <v>0</v>
          </cell>
          <cell r="EB289">
            <v>0</v>
          </cell>
          <cell r="ED289">
            <v>0</v>
          </cell>
          <cell r="EF289">
            <v>0</v>
          </cell>
          <cell r="EJ289">
            <v>0</v>
          </cell>
          <cell r="EL289">
            <v>0</v>
          </cell>
          <cell r="EN289">
            <v>0</v>
          </cell>
          <cell r="EP289">
            <v>0</v>
          </cell>
          <cell r="ER289">
            <v>0</v>
          </cell>
          <cell r="ET289">
            <v>0</v>
          </cell>
          <cell r="EX289">
            <v>0</v>
          </cell>
          <cell r="EZ289">
            <v>0</v>
          </cell>
          <cell r="FD289">
            <v>0</v>
          </cell>
          <cell r="FF289">
            <v>0</v>
          </cell>
        </row>
        <row r="290">
          <cell r="A290" t="str">
            <v>GM_DKE5-10</v>
          </cell>
          <cell r="B290" t="str">
            <v>DK-East</v>
          </cell>
          <cell r="G290">
            <v>7.9958398146542073</v>
          </cell>
          <cell r="H290">
            <v>10.878693625379874</v>
          </cell>
          <cell r="AK290">
            <v>3.0304232897539447</v>
          </cell>
          <cell r="AL290">
            <v>5.6095576653319359</v>
          </cell>
          <cell r="AN290">
            <v>0</v>
          </cell>
          <cell r="AO290">
            <v>0.79958398146542076</v>
          </cell>
          <cell r="AP290">
            <v>239.87519443962623</v>
          </cell>
          <cell r="AQ290">
            <v>0.79958398146542076</v>
          </cell>
          <cell r="BG290" t="b">
            <v>0</v>
          </cell>
          <cell r="BO290" t="b">
            <v>0</v>
          </cell>
          <cell r="CA290" t="b">
            <v>0</v>
          </cell>
          <cell r="CB290" t="b">
            <v>0</v>
          </cell>
          <cell r="CD290" t="b">
            <v>0</v>
          </cell>
          <cell r="CE290" t="b">
            <v>0</v>
          </cell>
          <cell r="CG290" t="b">
            <v>0</v>
          </cell>
          <cell r="CH290" t="b">
            <v>0</v>
          </cell>
          <cell r="CT290" t="b">
            <v>0</v>
          </cell>
          <cell r="CV290" t="b">
            <v>0</v>
          </cell>
          <cell r="CX290" t="b">
            <v>0</v>
          </cell>
          <cell r="CZ290" t="b">
            <v>0</v>
          </cell>
          <cell r="DB290" t="b">
            <v>0</v>
          </cell>
          <cell r="DD290" t="b">
            <v>0</v>
          </cell>
          <cell r="DF290" t="b">
            <v>0</v>
          </cell>
          <cell r="DH290" t="b">
            <v>0</v>
          </cell>
          <cell r="DJ290" t="b">
            <v>0</v>
          </cell>
          <cell r="DL290" t="b">
            <v>0</v>
          </cell>
          <cell r="DN290" t="b">
            <v>0</v>
          </cell>
          <cell r="DP290" t="b">
            <v>0</v>
          </cell>
          <cell r="DV290">
            <v>0</v>
          </cell>
          <cell r="DX290">
            <v>0</v>
          </cell>
          <cell r="DZ290">
            <v>0</v>
          </cell>
          <cell r="EB290">
            <v>0</v>
          </cell>
          <cell r="ED290">
            <v>0</v>
          </cell>
          <cell r="EF290">
            <v>0</v>
          </cell>
          <cell r="EJ290">
            <v>0</v>
          </cell>
          <cell r="EL290">
            <v>0</v>
          </cell>
          <cell r="EN290">
            <v>0</v>
          </cell>
          <cell r="EP290">
            <v>0</v>
          </cell>
          <cell r="ER290">
            <v>0</v>
          </cell>
          <cell r="ET290">
            <v>0</v>
          </cell>
          <cell r="EX290">
            <v>0</v>
          </cell>
          <cell r="EZ290">
            <v>0</v>
          </cell>
          <cell r="FD290">
            <v>0</v>
          </cell>
          <cell r="FF290">
            <v>0</v>
          </cell>
        </row>
        <row r="291">
          <cell r="A291" t="str">
            <v>GM_DKE5-10</v>
          </cell>
          <cell r="B291" t="str">
            <v>DK-East</v>
          </cell>
          <cell r="G291">
            <v>4.4770424190599822</v>
          </cell>
          <cell r="H291">
            <v>6.091214175591813</v>
          </cell>
          <cell r="AK291">
            <v>1.6967990768237333</v>
          </cell>
          <cell r="AL291">
            <v>3.1409117993867985</v>
          </cell>
          <cell r="AN291">
            <v>0</v>
          </cell>
          <cell r="AO291">
            <v>0.44770424190599822</v>
          </cell>
          <cell r="AP291">
            <v>134.31127257179946</v>
          </cell>
          <cell r="AQ291">
            <v>0.44770424190599822</v>
          </cell>
          <cell r="BG291" t="b">
            <v>0</v>
          </cell>
          <cell r="BO291" t="b">
            <v>0</v>
          </cell>
          <cell r="CA291" t="b">
            <v>0</v>
          </cell>
          <cell r="CB291" t="b">
            <v>0</v>
          </cell>
          <cell r="CD291" t="b">
            <v>0</v>
          </cell>
          <cell r="CE291" t="b">
            <v>0</v>
          </cell>
          <cell r="CG291" t="b">
            <v>0</v>
          </cell>
          <cell r="CH291" t="b">
            <v>0</v>
          </cell>
          <cell r="CT291" t="b">
            <v>0</v>
          </cell>
          <cell r="CV291" t="b">
            <v>0</v>
          </cell>
          <cell r="CX291" t="b">
            <v>0</v>
          </cell>
          <cell r="CZ291" t="b">
            <v>0</v>
          </cell>
          <cell r="DB291" t="b">
            <v>0</v>
          </cell>
          <cell r="DD291" t="b">
            <v>0</v>
          </cell>
          <cell r="DF291" t="b">
            <v>0</v>
          </cell>
          <cell r="DH291" t="b">
            <v>0</v>
          </cell>
          <cell r="DJ291" t="b">
            <v>0</v>
          </cell>
          <cell r="DL291" t="b">
            <v>0</v>
          </cell>
          <cell r="DN291" t="b">
            <v>0</v>
          </cell>
          <cell r="DP291" t="b">
            <v>0</v>
          </cell>
          <cell r="DV291">
            <v>0</v>
          </cell>
          <cell r="DX291">
            <v>0</v>
          </cell>
          <cell r="DZ291">
            <v>0</v>
          </cell>
          <cell r="EB291">
            <v>0</v>
          </cell>
          <cell r="ED291">
            <v>0</v>
          </cell>
          <cell r="EF291">
            <v>0</v>
          </cell>
          <cell r="EJ291">
            <v>0</v>
          </cell>
          <cell r="EL291">
            <v>0</v>
          </cell>
          <cell r="EN291">
            <v>0</v>
          </cell>
          <cell r="EP291">
            <v>0</v>
          </cell>
          <cell r="ER291">
            <v>0</v>
          </cell>
          <cell r="ET291">
            <v>0</v>
          </cell>
          <cell r="EX291">
            <v>0</v>
          </cell>
          <cell r="EZ291">
            <v>0</v>
          </cell>
          <cell r="FD291">
            <v>0</v>
          </cell>
          <cell r="FF291">
            <v>0</v>
          </cell>
        </row>
        <row r="292">
          <cell r="A292" t="str">
            <v>GM_DKE5-10</v>
          </cell>
          <cell r="B292" t="str">
            <v>DK-East</v>
          </cell>
          <cell r="G292">
            <v>0.84946915642657261</v>
          </cell>
          <cell r="H292">
            <v>1.1557403488796907</v>
          </cell>
          <cell r="AK292">
            <v>0.32194881028567102</v>
          </cell>
          <cell r="AL292">
            <v>0.59595318670122821</v>
          </cell>
          <cell r="AN292">
            <v>0</v>
          </cell>
          <cell r="AO292">
            <v>8.4946915642657272E-2</v>
          </cell>
          <cell r="AP292">
            <v>25.484074692797179</v>
          </cell>
          <cell r="AQ292">
            <v>8.4946915642657272E-2</v>
          </cell>
          <cell r="BG292" t="b">
            <v>0</v>
          </cell>
          <cell r="BO292" t="b">
            <v>0</v>
          </cell>
          <cell r="CA292" t="b">
            <v>0</v>
          </cell>
          <cell r="CB292" t="b">
            <v>0</v>
          </cell>
          <cell r="CD292" t="b">
            <v>0</v>
          </cell>
          <cell r="CE292" t="b">
            <v>0</v>
          </cell>
          <cell r="CG292" t="b">
            <v>0</v>
          </cell>
          <cell r="CH292" t="b">
            <v>0</v>
          </cell>
          <cell r="CT292" t="b">
            <v>0</v>
          </cell>
          <cell r="CV292" t="b">
            <v>0</v>
          </cell>
          <cell r="CX292" t="b">
            <v>0</v>
          </cell>
          <cell r="CZ292" t="b">
            <v>0</v>
          </cell>
          <cell r="DB292" t="b">
            <v>0</v>
          </cell>
          <cell r="DD292" t="b">
            <v>0</v>
          </cell>
          <cell r="DF292" t="b">
            <v>0</v>
          </cell>
          <cell r="DH292" t="b">
            <v>0</v>
          </cell>
          <cell r="DJ292" t="b">
            <v>0</v>
          </cell>
          <cell r="DL292" t="b">
            <v>0</v>
          </cell>
          <cell r="DN292" t="b">
            <v>0</v>
          </cell>
          <cell r="DP292" t="b">
            <v>0</v>
          </cell>
          <cell r="DV292">
            <v>0</v>
          </cell>
          <cell r="DX292">
            <v>0</v>
          </cell>
          <cell r="DZ292">
            <v>0</v>
          </cell>
          <cell r="EB292">
            <v>0</v>
          </cell>
          <cell r="ED292">
            <v>0</v>
          </cell>
          <cell r="EF292">
            <v>0</v>
          </cell>
          <cell r="EJ292">
            <v>0</v>
          </cell>
          <cell r="EL292">
            <v>0</v>
          </cell>
          <cell r="EN292">
            <v>0</v>
          </cell>
          <cell r="EP292">
            <v>0</v>
          </cell>
          <cell r="ER292">
            <v>0</v>
          </cell>
          <cell r="ET292">
            <v>0</v>
          </cell>
          <cell r="EX292">
            <v>0</v>
          </cell>
          <cell r="EZ292">
            <v>0</v>
          </cell>
          <cell r="FD292">
            <v>0</v>
          </cell>
          <cell r="FF292">
            <v>0</v>
          </cell>
        </row>
        <row r="293">
          <cell r="A293" t="str">
            <v>GM_DKE5-10</v>
          </cell>
          <cell r="B293" t="str">
            <v>DK-East</v>
          </cell>
          <cell r="G293">
            <v>0</v>
          </cell>
          <cell r="H293">
            <v>0</v>
          </cell>
          <cell r="AK293">
            <v>0</v>
          </cell>
          <cell r="AL293">
            <v>0</v>
          </cell>
          <cell r="AN293">
            <v>0</v>
          </cell>
          <cell r="AO293">
            <v>0</v>
          </cell>
          <cell r="AP293">
            <v>0</v>
          </cell>
          <cell r="AQ293">
            <v>0</v>
          </cell>
          <cell r="BG293" t="b">
            <v>0</v>
          </cell>
          <cell r="BO293" t="b">
            <v>0</v>
          </cell>
          <cell r="CA293" t="b">
            <v>0</v>
          </cell>
          <cell r="CB293" t="b">
            <v>0</v>
          </cell>
          <cell r="CD293" t="b">
            <v>0</v>
          </cell>
          <cell r="CE293" t="b">
            <v>0</v>
          </cell>
          <cell r="CG293" t="b">
            <v>0</v>
          </cell>
          <cell r="CH293" t="b">
            <v>0</v>
          </cell>
          <cell r="CT293" t="b">
            <v>0</v>
          </cell>
          <cell r="CV293" t="b">
            <v>0</v>
          </cell>
          <cell r="CX293" t="b">
            <v>0</v>
          </cell>
          <cell r="CZ293" t="b">
            <v>0</v>
          </cell>
          <cell r="DB293" t="b">
            <v>0</v>
          </cell>
          <cell r="DD293" t="b">
            <v>0</v>
          </cell>
          <cell r="DF293" t="b">
            <v>0</v>
          </cell>
          <cell r="DH293" t="b">
            <v>0</v>
          </cell>
          <cell r="DJ293" t="b">
            <v>0</v>
          </cell>
          <cell r="DL293" t="b">
            <v>0</v>
          </cell>
          <cell r="DN293" t="b">
            <v>0</v>
          </cell>
          <cell r="DP293" t="b">
            <v>0</v>
          </cell>
          <cell r="DV293">
            <v>0</v>
          </cell>
          <cell r="DX293">
            <v>0</v>
          </cell>
          <cell r="DZ293">
            <v>0</v>
          </cell>
          <cell r="EB293">
            <v>0</v>
          </cell>
          <cell r="ED293">
            <v>0</v>
          </cell>
          <cell r="EF293">
            <v>0</v>
          </cell>
          <cell r="EJ293">
            <v>0</v>
          </cell>
          <cell r="EL293">
            <v>0</v>
          </cell>
          <cell r="EN293">
            <v>0</v>
          </cell>
          <cell r="EP293">
            <v>0</v>
          </cell>
          <cell r="ER293">
            <v>0</v>
          </cell>
          <cell r="ET293">
            <v>0</v>
          </cell>
          <cell r="EX293">
            <v>0</v>
          </cell>
          <cell r="EZ293">
            <v>0</v>
          </cell>
          <cell r="FD293">
            <v>0</v>
          </cell>
          <cell r="FF293">
            <v>0</v>
          </cell>
        </row>
        <row r="294">
          <cell r="A294" t="str">
            <v>Gaskedler_DKE5-10</v>
          </cell>
          <cell r="B294" t="str">
            <v>DK-East</v>
          </cell>
          <cell r="G294">
            <v>0</v>
          </cell>
          <cell r="H294">
            <v>85</v>
          </cell>
          <cell r="AK294">
            <v>0</v>
          </cell>
          <cell r="AL294">
            <v>80.834999999999994</v>
          </cell>
          <cell r="AN294">
            <v>0</v>
          </cell>
          <cell r="AO294">
            <v>0</v>
          </cell>
          <cell r="AP294">
            <v>918.00000000000011</v>
          </cell>
          <cell r="AQ294">
            <v>0</v>
          </cell>
          <cell r="BG294" t="b">
            <v>0</v>
          </cell>
          <cell r="BO294" t="b">
            <v>0</v>
          </cell>
          <cell r="CA294" t="b">
            <v>0</v>
          </cell>
          <cell r="CB294" t="b">
            <v>0</v>
          </cell>
          <cell r="CD294" t="b">
            <v>0</v>
          </cell>
          <cell r="CE294" t="b">
            <v>0</v>
          </cell>
          <cell r="CG294" t="b">
            <v>0</v>
          </cell>
          <cell r="CH294" t="b">
            <v>0</v>
          </cell>
          <cell r="CP294" t="str">
            <v>EHGASBOD</v>
          </cell>
          <cell r="CT294" t="b">
            <v>0</v>
          </cell>
          <cell r="CV294" t="b">
            <v>0</v>
          </cell>
          <cell r="CX294" t="b">
            <v>0</v>
          </cell>
          <cell r="CZ294" t="b">
            <v>0</v>
          </cell>
          <cell r="DB294" t="b">
            <v>0</v>
          </cell>
          <cell r="DD294" t="b">
            <v>0</v>
          </cell>
          <cell r="DF294" t="b">
            <v>0</v>
          </cell>
          <cell r="DH294" t="b">
            <v>0</v>
          </cell>
          <cell r="DJ294" t="b">
            <v>0</v>
          </cell>
          <cell r="DL294" t="b">
            <v>0</v>
          </cell>
          <cell r="DN294" t="b">
            <v>0</v>
          </cell>
          <cell r="DP294" t="b">
            <v>0</v>
          </cell>
          <cell r="DV294">
            <v>0</v>
          </cell>
          <cell r="DX294">
            <v>0</v>
          </cell>
          <cell r="DZ294">
            <v>0</v>
          </cell>
          <cell r="EB294">
            <v>0</v>
          </cell>
          <cell r="ED294">
            <v>0</v>
          </cell>
          <cell r="EF294">
            <v>0</v>
          </cell>
          <cell r="EJ294">
            <v>0</v>
          </cell>
          <cell r="EL294">
            <v>0</v>
          </cell>
          <cell r="EN294">
            <v>0</v>
          </cell>
          <cell r="EP294">
            <v>0</v>
          </cell>
          <cell r="ER294">
            <v>0</v>
          </cell>
          <cell r="ET294">
            <v>0</v>
          </cell>
          <cell r="EX294">
            <v>0</v>
          </cell>
          <cell r="EZ294">
            <v>0</v>
          </cell>
          <cell r="FD294">
            <v>0</v>
          </cell>
          <cell r="FF294">
            <v>0</v>
          </cell>
        </row>
        <row r="295">
          <cell r="A295" t="str">
            <v>Gaskedler_DKE5-10</v>
          </cell>
          <cell r="B295" t="str">
            <v>DK-East</v>
          </cell>
          <cell r="G295">
            <v>0</v>
          </cell>
          <cell r="H295">
            <v>85</v>
          </cell>
          <cell r="AK295">
            <v>0</v>
          </cell>
          <cell r="AL295">
            <v>80.834999999999994</v>
          </cell>
          <cell r="AN295">
            <v>0</v>
          </cell>
          <cell r="AO295">
            <v>0</v>
          </cell>
          <cell r="AP295">
            <v>918.00000000000011</v>
          </cell>
          <cell r="AQ295">
            <v>0</v>
          </cell>
          <cell r="BG295" t="b">
            <v>0</v>
          </cell>
          <cell r="BO295" t="b">
            <v>0</v>
          </cell>
          <cell r="CA295" t="b">
            <v>0</v>
          </cell>
          <cell r="CB295" t="b">
            <v>0</v>
          </cell>
          <cell r="CD295" t="b">
            <v>0</v>
          </cell>
          <cell r="CE295" t="b">
            <v>0</v>
          </cell>
          <cell r="CG295" t="b">
            <v>0</v>
          </cell>
          <cell r="CH295" t="b">
            <v>0</v>
          </cell>
          <cell r="CP295" t="str">
            <v>EHGASBOD</v>
          </cell>
          <cell r="CT295" t="b">
            <v>0</v>
          </cell>
          <cell r="CV295" t="b">
            <v>0</v>
          </cell>
          <cell r="CX295" t="b">
            <v>0</v>
          </cell>
          <cell r="CZ295" t="b">
            <v>0</v>
          </cell>
          <cell r="DB295" t="b">
            <v>0</v>
          </cell>
          <cell r="DD295" t="b">
            <v>0</v>
          </cell>
          <cell r="DF295" t="b">
            <v>0</v>
          </cell>
          <cell r="DH295" t="b">
            <v>0</v>
          </cell>
          <cell r="DJ295" t="b">
            <v>0</v>
          </cell>
          <cell r="DL295" t="b">
            <v>0</v>
          </cell>
          <cell r="DN295" t="b">
            <v>0</v>
          </cell>
          <cell r="DP295" t="b">
            <v>0</v>
          </cell>
          <cell r="DV295">
            <v>0</v>
          </cell>
          <cell r="DX295">
            <v>0</v>
          </cell>
          <cell r="DZ295">
            <v>0</v>
          </cell>
          <cell r="EB295">
            <v>0</v>
          </cell>
          <cell r="ED295">
            <v>0</v>
          </cell>
          <cell r="EF295">
            <v>0</v>
          </cell>
          <cell r="EJ295">
            <v>0</v>
          </cell>
          <cell r="EL295">
            <v>0</v>
          </cell>
          <cell r="EN295">
            <v>0</v>
          </cell>
          <cell r="EP295">
            <v>0</v>
          </cell>
          <cell r="ER295">
            <v>0</v>
          </cell>
          <cell r="ET295">
            <v>0</v>
          </cell>
          <cell r="EX295">
            <v>0</v>
          </cell>
          <cell r="EZ295">
            <v>0</v>
          </cell>
          <cell r="FD295">
            <v>0</v>
          </cell>
          <cell r="FF295">
            <v>0</v>
          </cell>
        </row>
        <row r="296">
          <cell r="A296" t="str">
            <v>Gaskedler_DKE5-10</v>
          </cell>
          <cell r="B296" t="str">
            <v>DK-East</v>
          </cell>
          <cell r="G296">
            <v>0</v>
          </cell>
          <cell r="H296">
            <v>85</v>
          </cell>
          <cell r="AK296">
            <v>0</v>
          </cell>
          <cell r="AL296">
            <v>80.834999999999994</v>
          </cell>
          <cell r="AN296">
            <v>0</v>
          </cell>
          <cell r="AO296">
            <v>0</v>
          </cell>
          <cell r="AP296">
            <v>918.00000000000011</v>
          </cell>
          <cell r="AQ296">
            <v>0</v>
          </cell>
          <cell r="BG296" t="b">
            <v>0</v>
          </cell>
          <cell r="BO296" t="b">
            <v>0</v>
          </cell>
          <cell r="CA296" t="b">
            <v>0</v>
          </cell>
          <cell r="CB296" t="b">
            <v>0</v>
          </cell>
          <cell r="CD296" t="b">
            <v>0</v>
          </cell>
          <cell r="CE296" t="b">
            <v>0</v>
          </cell>
          <cell r="CG296" t="b">
            <v>0</v>
          </cell>
          <cell r="CH296" t="b">
            <v>0</v>
          </cell>
          <cell r="CP296" t="str">
            <v>EHGASBOD</v>
          </cell>
          <cell r="CT296" t="b">
            <v>0</v>
          </cell>
          <cell r="CV296" t="b">
            <v>0</v>
          </cell>
          <cell r="CX296" t="b">
            <v>0</v>
          </cell>
          <cell r="CZ296" t="b">
            <v>0</v>
          </cell>
          <cell r="DB296" t="b">
            <v>0</v>
          </cell>
          <cell r="DD296" t="b">
            <v>0</v>
          </cell>
          <cell r="DF296" t="b">
            <v>0</v>
          </cell>
          <cell r="DH296" t="b">
            <v>0</v>
          </cell>
          <cell r="DJ296" t="b">
            <v>0</v>
          </cell>
          <cell r="DL296" t="b">
            <v>0</v>
          </cell>
          <cell r="DN296" t="b">
            <v>0</v>
          </cell>
          <cell r="DP296" t="b">
            <v>0</v>
          </cell>
          <cell r="DV296">
            <v>0</v>
          </cell>
          <cell r="DX296">
            <v>0</v>
          </cell>
          <cell r="DZ296">
            <v>0</v>
          </cell>
          <cell r="EB296">
            <v>0</v>
          </cell>
          <cell r="ED296">
            <v>0</v>
          </cell>
          <cell r="EF296">
            <v>0</v>
          </cell>
          <cell r="EJ296">
            <v>0</v>
          </cell>
          <cell r="EL296">
            <v>0</v>
          </cell>
          <cell r="EN296">
            <v>0</v>
          </cell>
          <cell r="EP296">
            <v>0</v>
          </cell>
          <cell r="ER296">
            <v>0</v>
          </cell>
          <cell r="ET296">
            <v>0</v>
          </cell>
          <cell r="EX296">
            <v>0</v>
          </cell>
          <cell r="EZ296">
            <v>0</v>
          </cell>
          <cell r="FD296">
            <v>0</v>
          </cell>
          <cell r="FF296">
            <v>0</v>
          </cell>
        </row>
        <row r="297">
          <cell r="A297" t="str">
            <v>Biokedler_DKE5-10</v>
          </cell>
          <cell r="B297" t="str">
            <v>DK-East</v>
          </cell>
          <cell r="G297">
            <v>0</v>
          </cell>
          <cell r="H297">
            <v>12.5</v>
          </cell>
          <cell r="AK297">
            <v>0</v>
          </cell>
          <cell r="AL297">
            <v>11.987499999999999</v>
          </cell>
          <cell r="AN297">
            <v>0</v>
          </cell>
          <cell r="AO297">
            <v>1.8749999999999999E-2</v>
          </cell>
          <cell r="AP297">
            <v>228.75</v>
          </cell>
          <cell r="AQ297">
            <v>0.625</v>
          </cell>
          <cell r="BG297" t="b">
            <v>0</v>
          </cell>
          <cell r="BO297" t="b">
            <v>0</v>
          </cell>
          <cell r="CA297" t="b">
            <v>0</v>
          </cell>
          <cell r="CB297" t="b">
            <v>0</v>
          </cell>
          <cell r="CD297" t="b">
            <v>0</v>
          </cell>
          <cell r="CE297" t="b">
            <v>0</v>
          </cell>
          <cell r="CG297" t="b">
            <v>0</v>
          </cell>
          <cell r="CH297" t="b">
            <v>0</v>
          </cell>
          <cell r="CP297" t="str">
            <v>EHWOOBOD</v>
          </cell>
          <cell r="CT297" t="b">
            <v>0</v>
          </cell>
          <cell r="CV297" t="b">
            <v>0</v>
          </cell>
          <cell r="CX297" t="b">
            <v>0</v>
          </cell>
          <cell r="CZ297" t="b">
            <v>0</v>
          </cell>
          <cell r="DB297" t="b">
            <v>0</v>
          </cell>
          <cell r="DD297" t="b">
            <v>0</v>
          </cell>
          <cell r="DF297" t="b">
            <v>0</v>
          </cell>
          <cell r="DH297" t="b">
            <v>0</v>
          </cell>
          <cell r="DJ297" t="b">
            <v>0</v>
          </cell>
          <cell r="DL297" t="b">
            <v>0</v>
          </cell>
          <cell r="DN297" t="b">
            <v>0</v>
          </cell>
          <cell r="DP297" t="b">
            <v>0</v>
          </cell>
          <cell r="DV297">
            <v>0</v>
          </cell>
          <cell r="DX297">
            <v>0</v>
          </cell>
          <cell r="DZ297">
            <v>0</v>
          </cell>
          <cell r="EB297">
            <v>0</v>
          </cell>
          <cell r="ED297">
            <v>0</v>
          </cell>
          <cell r="EF297">
            <v>0</v>
          </cell>
          <cell r="EJ297">
            <v>0</v>
          </cell>
          <cell r="EL297">
            <v>0</v>
          </cell>
          <cell r="EN297">
            <v>0</v>
          </cell>
          <cell r="EP297">
            <v>0</v>
          </cell>
          <cell r="ER297">
            <v>0</v>
          </cell>
          <cell r="ET297">
            <v>0</v>
          </cell>
          <cell r="EX297">
            <v>0</v>
          </cell>
          <cell r="EZ297">
            <v>0</v>
          </cell>
          <cell r="FD297">
            <v>0</v>
          </cell>
          <cell r="FF297">
            <v>0</v>
          </cell>
        </row>
        <row r="298">
          <cell r="A298" t="str">
            <v>Elkedler_DKE5-10_2013</v>
          </cell>
          <cell r="B298" t="str">
            <v>DK-East</v>
          </cell>
          <cell r="G298">
            <v>0</v>
          </cell>
          <cell r="H298">
            <v>0</v>
          </cell>
          <cell r="AK298">
            <v>0</v>
          </cell>
          <cell r="AL298">
            <v>0</v>
          </cell>
          <cell r="AN298">
            <v>0</v>
          </cell>
          <cell r="AO298">
            <v>0</v>
          </cell>
          <cell r="AP298">
            <v>0</v>
          </cell>
          <cell r="AQ298">
            <v>0</v>
          </cell>
          <cell r="BG298" t="b">
            <v>0</v>
          </cell>
          <cell r="BO298" t="b">
            <v>0</v>
          </cell>
          <cell r="CA298" t="b">
            <v>0</v>
          </cell>
          <cell r="CB298" t="b">
            <v>0</v>
          </cell>
          <cell r="CD298" t="b">
            <v>0</v>
          </cell>
          <cell r="CE298" t="b">
            <v>0</v>
          </cell>
          <cell r="CG298" t="b">
            <v>0</v>
          </cell>
          <cell r="CH298" t="b">
            <v>0</v>
          </cell>
          <cell r="CP298">
            <v>0</v>
          </cell>
          <cell r="CT298" t="b">
            <v>0</v>
          </cell>
          <cell r="CV298" t="b">
            <v>0</v>
          </cell>
          <cell r="CX298" t="b">
            <v>0</v>
          </cell>
          <cell r="CZ298" t="b">
            <v>0</v>
          </cell>
          <cell r="DB298" t="b">
            <v>0</v>
          </cell>
          <cell r="DD298" t="b">
            <v>0</v>
          </cell>
          <cell r="DF298" t="b">
            <v>0</v>
          </cell>
          <cell r="DH298" t="b">
            <v>0</v>
          </cell>
          <cell r="DJ298" t="b">
            <v>0</v>
          </cell>
          <cell r="DL298" t="b">
            <v>0</v>
          </cell>
          <cell r="DN298" t="b">
            <v>0</v>
          </cell>
          <cell r="DP298" t="b">
            <v>0</v>
          </cell>
          <cell r="DV298">
            <v>0</v>
          </cell>
          <cell r="DX298">
            <v>0</v>
          </cell>
          <cell r="DZ298">
            <v>0</v>
          </cell>
          <cell r="EB298">
            <v>0</v>
          </cell>
          <cell r="ED298">
            <v>0</v>
          </cell>
          <cell r="EF298">
            <v>0</v>
          </cell>
          <cell r="EJ298">
            <v>0</v>
          </cell>
          <cell r="EL298">
            <v>0</v>
          </cell>
          <cell r="EN298">
            <v>0</v>
          </cell>
          <cell r="EP298">
            <v>0</v>
          </cell>
          <cell r="ER298">
            <v>0</v>
          </cell>
          <cell r="ET298">
            <v>0</v>
          </cell>
          <cell r="EX298">
            <v>0</v>
          </cell>
          <cell r="EZ298">
            <v>0</v>
          </cell>
          <cell r="FD298">
            <v>0</v>
          </cell>
          <cell r="FF298">
            <v>0</v>
          </cell>
        </row>
        <row r="299">
          <cell r="A299" t="str">
            <v>Elkedler_DKE5-10_2014</v>
          </cell>
          <cell r="B299" t="str">
            <v>DK-East</v>
          </cell>
          <cell r="G299">
            <v>-3.5</v>
          </cell>
          <cell r="H299">
            <v>3.5</v>
          </cell>
          <cell r="AK299">
            <v>-3.5</v>
          </cell>
          <cell r="AL299">
            <v>0</v>
          </cell>
          <cell r="AN299">
            <v>0</v>
          </cell>
          <cell r="AO299">
            <v>0</v>
          </cell>
          <cell r="AP299">
            <v>0</v>
          </cell>
          <cell r="AQ299">
            <v>0</v>
          </cell>
          <cell r="BG299" t="b">
            <v>0</v>
          </cell>
          <cell r="BO299" t="b">
            <v>0</v>
          </cell>
          <cell r="CA299" t="b">
            <v>0</v>
          </cell>
          <cell r="CB299" t="b">
            <v>0</v>
          </cell>
          <cell r="CD299" t="b">
            <v>0</v>
          </cell>
          <cell r="CE299" t="b">
            <v>0</v>
          </cell>
          <cell r="CG299" t="b">
            <v>0</v>
          </cell>
          <cell r="CH299" t="b">
            <v>0</v>
          </cell>
          <cell r="CP299">
            <v>0</v>
          </cell>
          <cell r="CT299" t="b">
            <v>0</v>
          </cell>
          <cell r="CV299" t="b">
            <v>0</v>
          </cell>
          <cell r="CX299" t="b">
            <v>0</v>
          </cell>
          <cell r="CZ299" t="b">
            <v>0</v>
          </cell>
          <cell r="DB299" t="b">
            <v>0</v>
          </cell>
          <cell r="DD299" t="b">
            <v>0</v>
          </cell>
          <cell r="DF299" t="b">
            <v>0</v>
          </cell>
          <cell r="DH299" t="b">
            <v>0</v>
          </cell>
          <cell r="DJ299" t="b">
            <v>0</v>
          </cell>
          <cell r="DL299" t="b">
            <v>0</v>
          </cell>
          <cell r="DN299" t="b">
            <v>0</v>
          </cell>
          <cell r="DP299" t="b">
            <v>0</v>
          </cell>
          <cell r="DV299">
            <v>0</v>
          </cell>
          <cell r="DX299">
            <v>0</v>
          </cell>
          <cell r="DZ299">
            <v>0</v>
          </cell>
          <cell r="EB299">
            <v>0</v>
          </cell>
          <cell r="ED299">
            <v>0</v>
          </cell>
          <cell r="EF299">
            <v>0</v>
          </cell>
          <cell r="EJ299">
            <v>0</v>
          </cell>
          <cell r="EL299">
            <v>0</v>
          </cell>
          <cell r="EN299">
            <v>0</v>
          </cell>
          <cell r="EP299">
            <v>0</v>
          </cell>
          <cell r="ER299">
            <v>0</v>
          </cell>
          <cell r="ET299">
            <v>0</v>
          </cell>
          <cell r="EX299">
            <v>0</v>
          </cell>
          <cell r="EZ299">
            <v>0</v>
          </cell>
          <cell r="FD299">
            <v>0</v>
          </cell>
          <cell r="FF299">
            <v>0</v>
          </cell>
        </row>
        <row r="300">
          <cell r="A300" t="str">
            <v>Elkedler_DKE5-10_2015</v>
          </cell>
          <cell r="B300" t="str">
            <v>DK-East</v>
          </cell>
          <cell r="G300">
            <v>-3.5</v>
          </cell>
          <cell r="H300">
            <v>3.5</v>
          </cell>
          <cell r="AK300">
            <v>-3.5</v>
          </cell>
          <cell r="AL300">
            <v>0</v>
          </cell>
          <cell r="AN300">
            <v>0</v>
          </cell>
          <cell r="AO300">
            <v>0</v>
          </cell>
          <cell r="AP300">
            <v>0</v>
          </cell>
          <cell r="AQ300">
            <v>0</v>
          </cell>
          <cell r="BG300" t="b">
            <v>0</v>
          </cell>
          <cell r="BO300" t="b">
            <v>0</v>
          </cell>
          <cell r="CA300" t="b">
            <v>0</v>
          </cell>
          <cell r="CB300" t="b">
            <v>0</v>
          </cell>
          <cell r="CD300" t="b">
            <v>0</v>
          </cell>
          <cell r="CE300" t="b">
            <v>0</v>
          </cell>
          <cell r="CG300" t="b">
            <v>0</v>
          </cell>
          <cell r="CH300" t="b">
            <v>0</v>
          </cell>
          <cell r="CP300">
            <v>0</v>
          </cell>
          <cell r="CT300" t="b">
            <v>0</v>
          </cell>
          <cell r="CV300" t="b">
            <v>0</v>
          </cell>
          <cell r="CX300" t="b">
            <v>0</v>
          </cell>
          <cell r="CZ300" t="b">
            <v>0</v>
          </cell>
          <cell r="DB300" t="b">
            <v>0</v>
          </cell>
          <cell r="DD300" t="b">
            <v>0</v>
          </cell>
          <cell r="DF300" t="b">
            <v>0</v>
          </cell>
          <cell r="DH300" t="b">
            <v>0</v>
          </cell>
          <cell r="DJ300" t="b">
            <v>0</v>
          </cell>
          <cell r="DL300" t="b">
            <v>0</v>
          </cell>
          <cell r="DN300" t="b">
            <v>0</v>
          </cell>
          <cell r="DP300" t="b">
            <v>0</v>
          </cell>
          <cell r="DV300">
            <v>0</v>
          </cell>
          <cell r="DX300">
            <v>0</v>
          </cell>
          <cell r="DZ300">
            <v>0</v>
          </cell>
          <cell r="EB300">
            <v>0</v>
          </cell>
          <cell r="ED300">
            <v>0</v>
          </cell>
          <cell r="EF300">
            <v>0</v>
          </cell>
          <cell r="EJ300">
            <v>0</v>
          </cell>
          <cell r="EL300">
            <v>0</v>
          </cell>
          <cell r="EN300">
            <v>0</v>
          </cell>
          <cell r="EP300">
            <v>0</v>
          </cell>
          <cell r="ER300">
            <v>0</v>
          </cell>
          <cell r="ET300">
            <v>0</v>
          </cell>
          <cell r="EX300">
            <v>0</v>
          </cell>
          <cell r="EZ300">
            <v>0</v>
          </cell>
          <cell r="FD300">
            <v>0</v>
          </cell>
          <cell r="FF300">
            <v>0</v>
          </cell>
        </row>
        <row r="301">
          <cell r="A301" t="str">
            <v>Elkedler_DKE5-10_2016</v>
          </cell>
          <cell r="B301" t="str">
            <v>DK-East</v>
          </cell>
          <cell r="G301">
            <v>-3.5</v>
          </cell>
          <cell r="H301">
            <v>3.5</v>
          </cell>
          <cell r="AK301">
            <v>-3.5</v>
          </cell>
          <cell r="AL301">
            <v>0</v>
          </cell>
          <cell r="AN301">
            <v>0</v>
          </cell>
          <cell r="AO301">
            <v>0</v>
          </cell>
          <cell r="AP301">
            <v>0</v>
          </cell>
          <cell r="AQ301">
            <v>0</v>
          </cell>
          <cell r="BG301" t="b">
            <v>0</v>
          </cell>
          <cell r="BO301" t="b">
            <v>0</v>
          </cell>
          <cell r="CA301" t="b">
            <v>0</v>
          </cell>
          <cell r="CB301" t="b">
            <v>0</v>
          </cell>
          <cell r="CD301" t="b">
            <v>0</v>
          </cell>
          <cell r="CE301" t="b">
            <v>0</v>
          </cell>
          <cell r="CG301" t="b">
            <v>0</v>
          </cell>
          <cell r="CH301" t="b">
            <v>0</v>
          </cell>
          <cell r="CP301">
            <v>0</v>
          </cell>
          <cell r="CT301" t="b">
            <v>0</v>
          </cell>
          <cell r="CV301" t="b">
            <v>0</v>
          </cell>
          <cell r="CX301" t="b">
            <v>0</v>
          </cell>
          <cell r="CZ301" t="b">
            <v>0</v>
          </cell>
          <cell r="DB301" t="b">
            <v>0</v>
          </cell>
          <cell r="DD301" t="b">
            <v>0</v>
          </cell>
          <cell r="DF301" t="b">
            <v>0</v>
          </cell>
          <cell r="DH301" t="b">
            <v>0</v>
          </cell>
          <cell r="DJ301" t="b">
            <v>0</v>
          </cell>
          <cell r="DL301" t="b">
            <v>0</v>
          </cell>
          <cell r="DN301" t="b">
            <v>0</v>
          </cell>
          <cell r="DP301" t="b">
            <v>0</v>
          </cell>
          <cell r="DV301">
            <v>0</v>
          </cell>
          <cell r="DX301">
            <v>0</v>
          </cell>
          <cell r="DZ301">
            <v>0</v>
          </cell>
          <cell r="EB301">
            <v>0</v>
          </cell>
          <cell r="ED301">
            <v>0</v>
          </cell>
          <cell r="EF301">
            <v>0</v>
          </cell>
          <cell r="EJ301">
            <v>0</v>
          </cell>
          <cell r="EL301">
            <v>0</v>
          </cell>
          <cell r="EN301">
            <v>0</v>
          </cell>
          <cell r="EP301">
            <v>0</v>
          </cell>
          <cell r="ER301">
            <v>0</v>
          </cell>
          <cell r="ET301">
            <v>0</v>
          </cell>
          <cell r="EX301">
            <v>0</v>
          </cell>
          <cell r="EZ301">
            <v>0</v>
          </cell>
          <cell r="FD301">
            <v>0</v>
          </cell>
          <cell r="FF301">
            <v>0</v>
          </cell>
        </row>
        <row r="302">
          <cell r="A302" t="str">
            <v>Elkedler_DKE5-10_2017</v>
          </cell>
          <cell r="B302" t="str">
            <v>DK-East</v>
          </cell>
          <cell r="G302">
            <v>-3.5</v>
          </cell>
          <cell r="H302">
            <v>3.5</v>
          </cell>
          <cell r="AK302">
            <v>-3.5</v>
          </cell>
          <cell r="AL302">
            <v>0</v>
          </cell>
          <cell r="AN302">
            <v>0</v>
          </cell>
          <cell r="AO302">
            <v>0</v>
          </cell>
          <cell r="AP302">
            <v>0</v>
          </cell>
          <cell r="AQ302">
            <v>0</v>
          </cell>
          <cell r="BG302" t="b">
            <v>0</v>
          </cell>
          <cell r="BO302" t="b">
            <v>0</v>
          </cell>
          <cell r="CA302" t="b">
            <v>0</v>
          </cell>
          <cell r="CB302" t="b">
            <v>0</v>
          </cell>
          <cell r="CD302" t="b">
            <v>0</v>
          </cell>
          <cell r="CE302" t="b">
            <v>0</v>
          </cell>
          <cell r="CG302" t="b">
            <v>0</v>
          </cell>
          <cell r="CH302" t="b">
            <v>0</v>
          </cell>
          <cell r="CP302">
            <v>0</v>
          </cell>
          <cell r="CT302" t="b">
            <v>0</v>
          </cell>
          <cell r="CV302" t="b">
            <v>0</v>
          </cell>
          <cell r="CX302" t="b">
            <v>0</v>
          </cell>
          <cell r="CZ302" t="b">
            <v>0</v>
          </cell>
          <cell r="DB302" t="b">
            <v>0</v>
          </cell>
          <cell r="DD302" t="b">
            <v>0</v>
          </cell>
          <cell r="DF302" t="b">
            <v>0</v>
          </cell>
          <cell r="DH302" t="b">
            <v>0</v>
          </cell>
          <cell r="DJ302" t="b">
            <v>0</v>
          </cell>
          <cell r="DL302" t="b">
            <v>0</v>
          </cell>
          <cell r="DN302" t="b">
            <v>0</v>
          </cell>
          <cell r="DP302" t="b">
            <v>0</v>
          </cell>
          <cell r="DV302">
            <v>0</v>
          </cell>
          <cell r="DX302">
            <v>0</v>
          </cell>
          <cell r="DZ302">
            <v>0</v>
          </cell>
          <cell r="EB302">
            <v>0</v>
          </cell>
          <cell r="ED302">
            <v>0</v>
          </cell>
          <cell r="EF302">
            <v>0</v>
          </cell>
          <cell r="EJ302">
            <v>0</v>
          </cell>
          <cell r="EL302">
            <v>0</v>
          </cell>
          <cell r="EN302">
            <v>0</v>
          </cell>
          <cell r="EP302">
            <v>0</v>
          </cell>
          <cell r="ER302">
            <v>0</v>
          </cell>
          <cell r="ET302">
            <v>0</v>
          </cell>
          <cell r="EX302">
            <v>0</v>
          </cell>
          <cell r="EZ302">
            <v>0</v>
          </cell>
          <cell r="FD302">
            <v>0</v>
          </cell>
          <cell r="FF302">
            <v>0</v>
          </cell>
        </row>
        <row r="303">
          <cell r="A303" t="str">
            <v>Elkedler_DKE5-10_2018</v>
          </cell>
          <cell r="B303" t="str">
            <v>DK-East</v>
          </cell>
          <cell r="G303">
            <v>-3.5</v>
          </cell>
          <cell r="H303">
            <v>3.5</v>
          </cell>
          <cell r="AK303">
            <v>-3.5</v>
          </cell>
          <cell r="AL303">
            <v>0</v>
          </cell>
          <cell r="AN303">
            <v>0</v>
          </cell>
          <cell r="AO303">
            <v>0</v>
          </cell>
          <cell r="AP303">
            <v>0</v>
          </cell>
          <cell r="AQ303">
            <v>0</v>
          </cell>
          <cell r="BG303" t="b">
            <v>0</v>
          </cell>
          <cell r="BO303" t="b">
            <v>0</v>
          </cell>
          <cell r="CA303" t="b">
            <v>0</v>
          </cell>
          <cell r="CB303" t="b">
            <v>0</v>
          </cell>
          <cell r="CD303" t="b">
            <v>0</v>
          </cell>
          <cell r="CE303" t="b">
            <v>0</v>
          </cell>
          <cell r="CG303" t="b">
            <v>0</v>
          </cell>
          <cell r="CH303" t="b">
            <v>0</v>
          </cell>
          <cell r="CP303">
            <v>0</v>
          </cell>
          <cell r="CT303" t="b">
            <v>0</v>
          </cell>
          <cell r="CV303" t="b">
            <v>0</v>
          </cell>
          <cell r="CX303" t="b">
            <v>0</v>
          </cell>
          <cell r="CZ303" t="b">
            <v>0</v>
          </cell>
          <cell r="DB303" t="b">
            <v>0</v>
          </cell>
          <cell r="DD303" t="b">
            <v>0</v>
          </cell>
          <cell r="DF303" t="b">
            <v>0</v>
          </cell>
          <cell r="DH303" t="b">
            <v>0</v>
          </cell>
          <cell r="DJ303" t="b">
            <v>0</v>
          </cell>
          <cell r="DL303" t="b">
            <v>0</v>
          </cell>
          <cell r="DN303" t="b">
            <v>0</v>
          </cell>
          <cell r="DP303" t="b">
            <v>0</v>
          </cell>
          <cell r="DV303">
            <v>0</v>
          </cell>
          <cell r="DX303">
            <v>0</v>
          </cell>
          <cell r="DZ303">
            <v>0</v>
          </cell>
          <cell r="EB303">
            <v>0</v>
          </cell>
          <cell r="ED303">
            <v>0</v>
          </cell>
          <cell r="EF303">
            <v>0</v>
          </cell>
          <cell r="EJ303">
            <v>0</v>
          </cell>
          <cell r="EL303">
            <v>0</v>
          </cell>
          <cell r="EN303">
            <v>0</v>
          </cell>
          <cell r="EP303">
            <v>0</v>
          </cell>
          <cell r="ER303">
            <v>0</v>
          </cell>
          <cell r="ET303">
            <v>0</v>
          </cell>
          <cell r="EX303">
            <v>0</v>
          </cell>
          <cell r="EZ303">
            <v>0</v>
          </cell>
          <cell r="FD303">
            <v>0</v>
          </cell>
          <cell r="FF303">
            <v>0</v>
          </cell>
        </row>
        <row r="304">
          <cell r="A304" t="str">
            <v>Elkedler_DKE5-10_2019</v>
          </cell>
          <cell r="B304" t="str">
            <v>DK-East</v>
          </cell>
          <cell r="G304">
            <v>-3.5</v>
          </cell>
          <cell r="H304">
            <v>3.5</v>
          </cell>
          <cell r="AK304">
            <v>-3.5</v>
          </cell>
          <cell r="AL304">
            <v>0</v>
          </cell>
          <cell r="AN304">
            <v>0</v>
          </cell>
          <cell r="AO304">
            <v>0</v>
          </cell>
          <cell r="AP304">
            <v>0</v>
          </cell>
          <cell r="AQ304">
            <v>0</v>
          </cell>
          <cell r="BG304" t="b">
            <v>0</v>
          </cell>
          <cell r="BO304" t="b">
            <v>0</v>
          </cell>
          <cell r="CA304" t="b">
            <v>0</v>
          </cell>
          <cell r="CB304" t="b">
            <v>0</v>
          </cell>
          <cell r="CD304" t="b">
            <v>0</v>
          </cell>
          <cell r="CE304" t="b">
            <v>0</v>
          </cell>
          <cell r="CG304" t="b">
            <v>0</v>
          </cell>
          <cell r="CH304" t="b">
            <v>0</v>
          </cell>
          <cell r="CP304">
            <v>0</v>
          </cell>
          <cell r="CT304" t="b">
            <v>0</v>
          </cell>
          <cell r="CV304" t="b">
            <v>0</v>
          </cell>
          <cell r="CX304" t="b">
            <v>0</v>
          </cell>
          <cell r="CZ304" t="b">
            <v>0</v>
          </cell>
          <cell r="DB304" t="b">
            <v>0</v>
          </cell>
          <cell r="DD304" t="b">
            <v>0</v>
          </cell>
          <cell r="DF304" t="b">
            <v>0</v>
          </cell>
          <cell r="DH304" t="b">
            <v>0</v>
          </cell>
          <cell r="DJ304" t="b">
            <v>0</v>
          </cell>
          <cell r="DL304" t="b">
            <v>0</v>
          </cell>
          <cell r="DN304" t="b">
            <v>0</v>
          </cell>
          <cell r="DP304" t="b">
            <v>0</v>
          </cell>
          <cell r="DV304">
            <v>0</v>
          </cell>
          <cell r="DX304">
            <v>0</v>
          </cell>
          <cell r="DZ304">
            <v>0</v>
          </cell>
          <cell r="EB304">
            <v>0</v>
          </cell>
          <cell r="ED304">
            <v>0</v>
          </cell>
          <cell r="EF304">
            <v>0</v>
          </cell>
          <cell r="EJ304">
            <v>0</v>
          </cell>
          <cell r="EL304">
            <v>0</v>
          </cell>
          <cell r="EN304">
            <v>0</v>
          </cell>
          <cell r="EP304">
            <v>0</v>
          </cell>
          <cell r="ER304">
            <v>0</v>
          </cell>
          <cell r="ET304">
            <v>0</v>
          </cell>
          <cell r="EX304">
            <v>0</v>
          </cell>
          <cell r="EZ304">
            <v>0</v>
          </cell>
          <cell r="FD304">
            <v>0</v>
          </cell>
          <cell r="FF304">
            <v>0</v>
          </cell>
        </row>
        <row r="305">
          <cell r="A305" t="str">
            <v>Elkedler_DKE5-10_2020</v>
          </cell>
          <cell r="B305" t="str">
            <v>DK-East</v>
          </cell>
          <cell r="G305">
            <v>-3.5</v>
          </cell>
          <cell r="H305">
            <v>3.5</v>
          </cell>
          <cell r="AK305">
            <v>-3.5</v>
          </cell>
          <cell r="AL305">
            <v>0</v>
          </cell>
          <cell r="AN305">
            <v>0</v>
          </cell>
          <cell r="AO305">
            <v>0</v>
          </cell>
          <cell r="AP305">
            <v>0</v>
          </cell>
          <cell r="AQ305">
            <v>0</v>
          </cell>
          <cell r="BG305" t="b">
            <v>0</v>
          </cell>
          <cell r="BO305" t="b">
            <v>0</v>
          </cell>
          <cell r="CA305" t="b">
            <v>0</v>
          </cell>
          <cell r="CB305" t="b">
            <v>0</v>
          </cell>
          <cell r="CD305" t="b">
            <v>0</v>
          </cell>
          <cell r="CE305" t="b">
            <v>0</v>
          </cell>
          <cell r="CG305" t="b">
            <v>0</v>
          </cell>
          <cell r="CH305" t="b">
            <v>0</v>
          </cell>
          <cell r="CP305">
            <v>0</v>
          </cell>
          <cell r="CT305" t="b">
            <v>0</v>
          </cell>
          <cell r="CV305" t="b">
            <v>0</v>
          </cell>
          <cell r="CX305" t="b">
            <v>0</v>
          </cell>
          <cell r="CZ305" t="b">
            <v>0</v>
          </cell>
          <cell r="DB305" t="b">
            <v>0</v>
          </cell>
          <cell r="DD305" t="b">
            <v>0</v>
          </cell>
          <cell r="DF305" t="b">
            <v>0</v>
          </cell>
          <cell r="DH305" t="b">
            <v>0</v>
          </cell>
          <cell r="DJ305" t="b">
            <v>0</v>
          </cell>
          <cell r="DL305" t="b">
            <v>0</v>
          </cell>
          <cell r="DN305" t="b">
            <v>0</v>
          </cell>
          <cell r="DP305" t="b">
            <v>0</v>
          </cell>
          <cell r="DV305">
            <v>0</v>
          </cell>
          <cell r="DX305">
            <v>0</v>
          </cell>
          <cell r="DZ305">
            <v>0</v>
          </cell>
          <cell r="EB305">
            <v>0</v>
          </cell>
          <cell r="ED305">
            <v>0</v>
          </cell>
          <cell r="EF305">
            <v>0</v>
          </cell>
          <cell r="EJ305">
            <v>0</v>
          </cell>
          <cell r="EL305">
            <v>0</v>
          </cell>
          <cell r="EN305">
            <v>0</v>
          </cell>
          <cell r="EP305">
            <v>0</v>
          </cell>
          <cell r="ER305">
            <v>0</v>
          </cell>
          <cell r="ET305">
            <v>0</v>
          </cell>
          <cell r="EX305">
            <v>0</v>
          </cell>
          <cell r="EZ305">
            <v>0</v>
          </cell>
          <cell r="FD305">
            <v>0</v>
          </cell>
          <cell r="FF305">
            <v>0</v>
          </cell>
        </row>
        <row r="306">
          <cell r="A306" t="str">
            <v>VarmelagerDKE5-10</v>
          </cell>
          <cell r="B306" t="str">
            <v>DK-East</v>
          </cell>
          <cell r="G306">
            <v>0</v>
          </cell>
          <cell r="H306">
            <v>49</v>
          </cell>
          <cell r="AK306">
            <v>0</v>
          </cell>
          <cell r="AL306">
            <v>0</v>
          </cell>
          <cell r="AN306">
            <v>0</v>
          </cell>
          <cell r="AO306">
            <v>0</v>
          </cell>
          <cell r="AP306">
            <v>0</v>
          </cell>
          <cell r="AQ306">
            <v>0</v>
          </cell>
          <cell r="BG306" t="b">
            <v>0</v>
          </cell>
          <cell r="BO306" t="b">
            <v>0</v>
          </cell>
          <cell r="CA306" t="b">
            <v>0</v>
          </cell>
          <cell r="CB306" t="b">
            <v>0</v>
          </cell>
          <cell r="CD306" t="b">
            <v>0</v>
          </cell>
          <cell r="CE306" t="b">
            <v>0</v>
          </cell>
          <cell r="CG306" t="b">
            <v>0</v>
          </cell>
          <cell r="CH306" t="b">
            <v>0</v>
          </cell>
          <cell r="CP306">
            <v>0</v>
          </cell>
          <cell r="CT306" t="b">
            <v>0</v>
          </cell>
          <cell r="CV306" t="b">
            <v>0</v>
          </cell>
          <cell r="CX306" t="b">
            <v>0</v>
          </cell>
          <cell r="CZ306" t="b">
            <v>0</v>
          </cell>
          <cell r="DB306" t="b">
            <v>0</v>
          </cell>
          <cell r="DD306" t="b">
            <v>0</v>
          </cell>
          <cell r="DF306" t="b">
            <v>0</v>
          </cell>
          <cell r="DH306" t="b">
            <v>0</v>
          </cell>
          <cell r="DJ306" t="b">
            <v>0</v>
          </cell>
          <cell r="DL306" t="b">
            <v>0</v>
          </cell>
          <cell r="DN306" t="b">
            <v>0</v>
          </cell>
          <cell r="DP306" t="b">
            <v>0</v>
          </cell>
          <cell r="DV306">
            <v>0</v>
          </cell>
          <cell r="DX306">
            <v>0</v>
          </cell>
          <cell r="DZ306">
            <v>0</v>
          </cell>
          <cell r="EB306">
            <v>0</v>
          </cell>
          <cell r="ED306">
            <v>0</v>
          </cell>
          <cell r="EF306">
            <v>0</v>
          </cell>
          <cell r="EJ306">
            <v>0</v>
          </cell>
          <cell r="EL306">
            <v>0</v>
          </cell>
          <cell r="EN306">
            <v>0</v>
          </cell>
          <cell r="EP306">
            <v>0</v>
          </cell>
          <cell r="ER306">
            <v>0</v>
          </cell>
          <cell r="ET306">
            <v>0</v>
          </cell>
          <cell r="EX306">
            <v>0</v>
          </cell>
          <cell r="EZ306">
            <v>0</v>
          </cell>
          <cell r="FD306">
            <v>0</v>
          </cell>
          <cell r="FF306">
            <v>0</v>
          </cell>
        </row>
        <row r="307">
          <cell r="A307" t="str">
            <v>NyBiogas_DKE_0-5_2008</v>
          </cell>
          <cell r="B307" t="str">
            <v>DK-East</v>
          </cell>
          <cell r="G307">
            <v>0</v>
          </cell>
          <cell r="H307">
            <v>0</v>
          </cell>
          <cell r="AK307">
            <v>0</v>
          </cell>
          <cell r="AL307">
            <v>0</v>
          </cell>
          <cell r="AN307">
            <v>0</v>
          </cell>
          <cell r="AO307">
            <v>0</v>
          </cell>
          <cell r="AP307">
            <v>0</v>
          </cell>
          <cell r="AQ307">
            <v>0</v>
          </cell>
          <cell r="BG307" t="b">
            <v>0</v>
          </cell>
          <cell r="BO307" t="b">
            <v>0</v>
          </cell>
          <cell r="CA307" t="b">
            <v>0</v>
          </cell>
          <cell r="CB307" t="b">
            <v>0</v>
          </cell>
          <cell r="CD307" t="b">
            <v>0</v>
          </cell>
          <cell r="CE307" t="b">
            <v>0</v>
          </cell>
          <cell r="CG307" t="b">
            <v>0</v>
          </cell>
          <cell r="CH307" t="b">
            <v>0</v>
          </cell>
          <cell r="CP307" t="str">
            <v>ECBGAEND</v>
          </cell>
          <cell r="CT307" t="b">
            <v>0</v>
          </cell>
          <cell r="CV307" t="b">
            <v>0</v>
          </cell>
          <cell r="CX307" t="b">
            <v>0</v>
          </cell>
          <cell r="CZ307" t="b">
            <v>0</v>
          </cell>
          <cell r="DB307" t="b">
            <v>0</v>
          </cell>
          <cell r="DD307" t="b">
            <v>0</v>
          </cell>
          <cell r="DF307" t="b">
            <v>0</v>
          </cell>
          <cell r="DH307" t="b">
            <v>0</v>
          </cell>
          <cell r="DJ307" t="b">
            <v>0</v>
          </cell>
          <cell r="DL307" t="b">
            <v>0</v>
          </cell>
          <cell r="DN307" t="b">
            <v>0</v>
          </cell>
          <cell r="DP307" t="b">
            <v>0</v>
          </cell>
          <cell r="DV307">
            <v>0</v>
          </cell>
          <cell r="DX307">
            <v>0</v>
          </cell>
          <cell r="DZ307">
            <v>0</v>
          </cell>
          <cell r="EB307">
            <v>0</v>
          </cell>
          <cell r="ED307">
            <v>0</v>
          </cell>
          <cell r="EF307">
            <v>0</v>
          </cell>
          <cell r="EJ307">
            <v>0</v>
          </cell>
          <cell r="EL307">
            <v>0</v>
          </cell>
          <cell r="EN307">
            <v>0</v>
          </cell>
          <cell r="EP307">
            <v>0</v>
          </cell>
          <cell r="ER307">
            <v>0</v>
          </cell>
          <cell r="ET307">
            <v>0</v>
          </cell>
          <cell r="EX307">
            <v>0</v>
          </cell>
          <cell r="EZ307">
            <v>0</v>
          </cell>
          <cell r="FD307">
            <v>0</v>
          </cell>
          <cell r="FF307">
            <v>0</v>
          </cell>
        </row>
        <row r="308">
          <cell r="A308" t="str">
            <v>NyBiogas_DKE_0-5_2009</v>
          </cell>
          <cell r="B308" t="str">
            <v>DK-East</v>
          </cell>
          <cell r="G308">
            <v>0</v>
          </cell>
          <cell r="H308">
            <v>0</v>
          </cell>
          <cell r="AK308">
            <v>0</v>
          </cell>
          <cell r="AL308">
            <v>0</v>
          </cell>
          <cell r="AN308">
            <v>0</v>
          </cell>
          <cell r="AO308">
            <v>0</v>
          </cell>
          <cell r="AP308">
            <v>0</v>
          </cell>
          <cell r="AQ308">
            <v>0</v>
          </cell>
          <cell r="BG308" t="b">
            <v>0</v>
          </cell>
          <cell r="BO308" t="b">
            <v>0</v>
          </cell>
          <cell r="CA308" t="b">
            <v>0</v>
          </cell>
          <cell r="CB308" t="b">
            <v>0</v>
          </cell>
          <cell r="CD308" t="b">
            <v>0</v>
          </cell>
          <cell r="CE308" t="b">
            <v>0</v>
          </cell>
          <cell r="CG308" t="b">
            <v>0</v>
          </cell>
          <cell r="CH308" t="b">
            <v>0</v>
          </cell>
          <cell r="CP308" t="str">
            <v>ECBGAEND</v>
          </cell>
          <cell r="CT308" t="b">
            <v>0</v>
          </cell>
          <cell r="CV308" t="b">
            <v>0</v>
          </cell>
          <cell r="CX308" t="b">
            <v>0</v>
          </cell>
          <cell r="CZ308" t="b">
            <v>0</v>
          </cell>
          <cell r="DB308" t="b">
            <v>0</v>
          </cell>
          <cell r="DD308" t="b">
            <v>0</v>
          </cell>
          <cell r="DF308" t="b">
            <v>0</v>
          </cell>
          <cell r="DH308" t="b">
            <v>0</v>
          </cell>
          <cell r="DJ308" t="b">
            <v>0</v>
          </cell>
          <cell r="DL308" t="b">
            <v>0</v>
          </cell>
          <cell r="DN308" t="b">
            <v>0</v>
          </cell>
          <cell r="DP308" t="b">
            <v>0</v>
          </cell>
          <cell r="DV308">
            <v>0</v>
          </cell>
          <cell r="DX308">
            <v>0</v>
          </cell>
          <cell r="DZ308">
            <v>0</v>
          </cell>
          <cell r="EB308">
            <v>0</v>
          </cell>
          <cell r="ED308">
            <v>0</v>
          </cell>
          <cell r="EF308">
            <v>0</v>
          </cell>
          <cell r="EJ308">
            <v>0</v>
          </cell>
          <cell r="EL308">
            <v>0</v>
          </cell>
          <cell r="EN308">
            <v>0</v>
          </cell>
          <cell r="EP308">
            <v>0</v>
          </cell>
          <cell r="ER308">
            <v>0</v>
          </cell>
          <cell r="ET308">
            <v>0</v>
          </cell>
          <cell r="EX308">
            <v>0</v>
          </cell>
          <cell r="EZ308">
            <v>0</v>
          </cell>
          <cell r="FD308">
            <v>0</v>
          </cell>
          <cell r="FF308">
            <v>0</v>
          </cell>
        </row>
        <row r="309">
          <cell r="A309" t="str">
            <v>NyBiogas_DKE_0-5_2010</v>
          </cell>
          <cell r="B309" t="str">
            <v>DK-East</v>
          </cell>
          <cell r="G309">
            <v>2.1378173678801429</v>
          </cell>
          <cell r="H309">
            <v>2.4432198490058776</v>
          </cell>
          <cell r="AK309">
            <v>0.74823607875804998</v>
          </cell>
          <cell r="AL309">
            <v>0.97728793960235105</v>
          </cell>
          <cell r="AN309">
            <v>0</v>
          </cell>
          <cell r="AO309">
            <v>0.21378173678801429</v>
          </cell>
          <cell r="AP309">
            <v>64.13452103640428</v>
          </cell>
          <cell r="AQ309">
            <v>0.21378173678801429</v>
          </cell>
          <cell r="BG309" t="b">
            <v>0</v>
          </cell>
          <cell r="BO309" t="b">
            <v>0</v>
          </cell>
          <cell r="CA309" t="b">
            <v>0</v>
          </cell>
          <cell r="CB309" t="b">
            <v>0</v>
          </cell>
          <cell r="CD309" t="b">
            <v>0</v>
          </cell>
          <cell r="CE309" t="b">
            <v>0</v>
          </cell>
          <cell r="CG309" t="b">
            <v>0</v>
          </cell>
          <cell r="CH309" t="b">
            <v>0</v>
          </cell>
          <cell r="CP309" t="str">
            <v>ECBGAEND</v>
          </cell>
          <cell r="CT309" t="b">
            <v>0</v>
          </cell>
          <cell r="CV309" t="b">
            <v>0</v>
          </cell>
          <cell r="CX309" t="b">
            <v>0</v>
          </cell>
          <cell r="CZ309" t="b">
            <v>0</v>
          </cell>
          <cell r="DB309" t="b">
            <v>0</v>
          </cell>
          <cell r="DD309" t="b">
            <v>0</v>
          </cell>
          <cell r="DF309" t="b">
            <v>0</v>
          </cell>
          <cell r="DH309" t="b">
            <v>0</v>
          </cell>
          <cell r="DJ309" t="b">
            <v>0</v>
          </cell>
          <cell r="DL309" t="b">
            <v>0</v>
          </cell>
          <cell r="DN309" t="b">
            <v>0</v>
          </cell>
          <cell r="DP309" t="b">
            <v>0</v>
          </cell>
          <cell r="DV309">
            <v>0</v>
          </cell>
          <cell r="DX309">
            <v>0</v>
          </cell>
          <cell r="DZ309">
            <v>0</v>
          </cell>
          <cell r="EB309">
            <v>0</v>
          </cell>
          <cell r="ED309">
            <v>0</v>
          </cell>
          <cell r="EF309">
            <v>0</v>
          </cell>
          <cell r="EJ309">
            <v>0</v>
          </cell>
          <cell r="EL309">
            <v>0</v>
          </cell>
          <cell r="EN309">
            <v>0</v>
          </cell>
          <cell r="EP309">
            <v>0</v>
          </cell>
          <cell r="ER309">
            <v>0</v>
          </cell>
          <cell r="ET309">
            <v>0</v>
          </cell>
          <cell r="EX309">
            <v>0</v>
          </cell>
          <cell r="EZ309">
            <v>0</v>
          </cell>
          <cell r="FD309">
            <v>0</v>
          </cell>
          <cell r="FF309">
            <v>0</v>
          </cell>
        </row>
        <row r="310">
          <cell r="A310" t="str">
            <v>NyBiogas_DKE_0-5_2011</v>
          </cell>
          <cell r="B310" t="str">
            <v>DK-East</v>
          </cell>
          <cell r="G310">
            <v>0.38399623556407142</v>
          </cell>
          <cell r="H310">
            <v>0.43885284064465307</v>
          </cell>
          <cell r="AK310">
            <v>0.13439868244742498</v>
          </cell>
          <cell r="AL310">
            <v>0.17554113625786122</v>
          </cell>
          <cell r="AN310">
            <v>0</v>
          </cell>
          <cell r="AO310">
            <v>3.8399623556407143E-2</v>
          </cell>
          <cell r="AP310">
            <v>11.519887066922143</v>
          </cell>
          <cell r="AQ310">
            <v>3.8399623556407143E-2</v>
          </cell>
          <cell r="BG310" t="b">
            <v>0</v>
          </cell>
          <cell r="BO310" t="b">
            <v>0</v>
          </cell>
          <cell r="CA310" t="b">
            <v>0</v>
          </cell>
          <cell r="CB310" t="b">
            <v>0</v>
          </cell>
          <cell r="CD310" t="b">
            <v>0</v>
          </cell>
          <cell r="CE310" t="b">
            <v>0</v>
          </cell>
          <cell r="CG310" t="b">
            <v>0</v>
          </cell>
          <cell r="CH310" t="b">
            <v>0</v>
          </cell>
          <cell r="CP310" t="str">
            <v>ECBGAEND</v>
          </cell>
          <cell r="CT310" t="b">
            <v>0</v>
          </cell>
          <cell r="CV310" t="b">
            <v>0</v>
          </cell>
          <cell r="CX310" t="b">
            <v>0</v>
          </cell>
          <cell r="CZ310" t="b">
            <v>0</v>
          </cell>
          <cell r="DB310" t="b">
            <v>0</v>
          </cell>
          <cell r="DD310" t="b">
            <v>0</v>
          </cell>
          <cell r="DF310" t="b">
            <v>0</v>
          </cell>
          <cell r="DH310" t="b">
            <v>0</v>
          </cell>
          <cell r="DJ310" t="b">
            <v>0</v>
          </cell>
          <cell r="DL310" t="b">
            <v>0</v>
          </cell>
          <cell r="DN310" t="b">
            <v>0</v>
          </cell>
          <cell r="DP310" t="b">
            <v>0</v>
          </cell>
          <cell r="DV310">
            <v>0</v>
          </cell>
          <cell r="DX310">
            <v>0</v>
          </cell>
          <cell r="DZ310">
            <v>0</v>
          </cell>
          <cell r="EB310">
            <v>0</v>
          </cell>
          <cell r="ED310">
            <v>0</v>
          </cell>
          <cell r="EF310">
            <v>0</v>
          </cell>
          <cell r="EJ310">
            <v>0</v>
          </cell>
          <cell r="EL310">
            <v>0</v>
          </cell>
          <cell r="EN310">
            <v>0</v>
          </cell>
          <cell r="EP310">
            <v>0</v>
          </cell>
          <cell r="ER310">
            <v>0</v>
          </cell>
          <cell r="ET310">
            <v>0</v>
          </cell>
          <cell r="EX310">
            <v>0</v>
          </cell>
          <cell r="EZ310">
            <v>0</v>
          </cell>
          <cell r="FD310">
            <v>0</v>
          </cell>
          <cell r="FF310">
            <v>0</v>
          </cell>
        </row>
        <row r="311">
          <cell r="A311" t="str">
            <v>NyBiogas_DKE_0-5_2012</v>
          </cell>
          <cell r="B311" t="str">
            <v>DK-East</v>
          </cell>
          <cell r="G311">
            <v>0</v>
          </cell>
          <cell r="H311">
            <v>0</v>
          </cell>
          <cell r="AK311">
            <v>0</v>
          </cell>
          <cell r="AL311">
            <v>0</v>
          </cell>
          <cell r="AN311">
            <v>0</v>
          </cell>
          <cell r="AO311">
            <v>0</v>
          </cell>
          <cell r="AP311">
            <v>0</v>
          </cell>
          <cell r="AQ311">
            <v>0</v>
          </cell>
          <cell r="BG311" t="b">
            <v>0</v>
          </cell>
          <cell r="BO311" t="b">
            <v>0</v>
          </cell>
          <cell r="CA311" t="b">
            <v>0</v>
          </cell>
          <cell r="CB311" t="b">
            <v>0</v>
          </cell>
          <cell r="CD311" t="b">
            <v>0</v>
          </cell>
          <cell r="CE311" t="b">
            <v>0</v>
          </cell>
          <cell r="CG311" t="b">
            <v>0</v>
          </cell>
          <cell r="CH311" t="b">
            <v>0</v>
          </cell>
          <cell r="CP311" t="str">
            <v>ECBGAEND</v>
          </cell>
          <cell r="CT311" t="b">
            <v>0</v>
          </cell>
          <cell r="CV311" t="b">
            <v>0</v>
          </cell>
          <cell r="CX311" t="b">
            <v>0</v>
          </cell>
          <cell r="CZ311" t="b">
            <v>0</v>
          </cell>
          <cell r="DB311" t="b">
            <v>0</v>
          </cell>
          <cell r="DD311" t="b">
            <v>0</v>
          </cell>
          <cell r="DF311" t="b">
            <v>0</v>
          </cell>
          <cell r="DH311" t="b">
            <v>0</v>
          </cell>
          <cell r="DJ311" t="b">
            <v>0</v>
          </cell>
          <cell r="DL311" t="b">
            <v>0</v>
          </cell>
          <cell r="DN311" t="b">
            <v>0</v>
          </cell>
          <cell r="DP311" t="b">
            <v>0</v>
          </cell>
          <cell r="DV311">
            <v>0</v>
          </cell>
          <cell r="DX311">
            <v>0</v>
          </cell>
          <cell r="DZ311">
            <v>0</v>
          </cell>
          <cell r="EB311">
            <v>0</v>
          </cell>
          <cell r="ED311">
            <v>0</v>
          </cell>
          <cell r="EF311">
            <v>0</v>
          </cell>
          <cell r="EJ311">
            <v>0</v>
          </cell>
          <cell r="EL311">
            <v>0</v>
          </cell>
          <cell r="EN311">
            <v>0</v>
          </cell>
          <cell r="EP311">
            <v>0</v>
          </cell>
          <cell r="ER311">
            <v>0</v>
          </cell>
          <cell r="ET311">
            <v>0</v>
          </cell>
          <cell r="EX311">
            <v>0</v>
          </cell>
          <cell r="EZ311">
            <v>0</v>
          </cell>
          <cell r="FD311">
            <v>0</v>
          </cell>
          <cell r="FF311">
            <v>0</v>
          </cell>
        </row>
        <row r="312">
          <cell r="A312" t="str">
            <v>NyBiogas_DKE_0-5_2013</v>
          </cell>
          <cell r="B312" t="str">
            <v>DK-East</v>
          </cell>
          <cell r="G312">
            <v>0.81353165498140301</v>
          </cell>
          <cell r="H312">
            <v>0.92975046283588914</v>
          </cell>
          <cell r="AK312">
            <v>0.28473607924349104</v>
          </cell>
          <cell r="AL312">
            <v>0.37190018513435563</v>
          </cell>
          <cell r="AN312">
            <v>0</v>
          </cell>
          <cell r="AO312">
            <v>8.1353165498140312E-2</v>
          </cell>
          <cell r="AP312">
            <v>24.405949649442089</v>
          </cell>
          <cell r="AQ312">
            <v>8.1353165498140312E-2</v>
          </cell>
          <cell r="BG312" t="b">
            <v>0</v>
          </cell>
          <cell r="BO312" t="b">
            <v>0</v>
          </cell>
          <cell r="CA312" t="b">
            <v>0</v>
          </cell>
          <cell r="CB312" t="b">
            <v>0</v>
          </cell>
          <cell r="CD312" t="b">
            <v>0</v>
          </cell>
          <cell r="CE312" t="b">
            <v>0</v>
          </cell>
          <cell r="CG312" t="b">
            <v>0</v>
          </cell>
          <cell r="CH312" t="b">
            <v>0</v>
          </cell>
          <cell r="CP312" t="str">
            <v>ECBGAEND</v>
          </cell>
          <cell r="CT312" t="b">
            <v>0</v>
          </cell>
          <cell r="CV312" t="b">
            <v>0</v>
          </cell>
          <cell r="CX312" t="b">
            <v>0</v>
          </cell>
          <cell r="CZ312" t="b">
            <v>0</v>
          </cell>
          <cell r="DB312" t="b">
            <v>0</v>
          </cell>
          <cell r="DD312" t="b">
            <v>0</v>
          </cell>
          <cell r="DF312" t="b">
            <v>0</v>
          </cell>
          <cell r="DH312" t="b">
            <v>0</v>
          </cell>
          <cell r="DJ312" t="b">
            <v>0</v>
          </cell>
          <cell r="DL312" t="b">
            <v>0</v>
          </cell>
          <cell r="DN312" t="b">
            <v>0</v>
          </cell>
          <cell r="DP312" t="b">
            <v>0</v>
          </cell>
          <cell r="DV312">
            <v>0</v>
          </cell>
          <cell r="DX312">
            <v>0</v>
          </cell>
          <cell r="DZ312">
            <v>0</v>
          </cell>
          <cell r="EB312">
            <v>0</v>
          </cell>
          <cell r="ED312">
            <v>0</v>
          </cell>
          <cell r="EF312">
            <v>0</v>
          </cell>
          <cell r="EJ312">
            <v>0</v>
          </cell>
          <cell r="EL312">
            <v>0</v>
          </cell>
          <cell r="EN312">
            <v>0</v>
          </cell>
          <cell r="EP312">
            <v>0</v>
          </cell>
          <cell r="ER312">
            <v>0</v>
          </cell>
          <cell r="ET312">
            <v>0</v>
          </cell>
          <cell r="EX312">
            <v>0</v>
          </cell>
          <cell r="EZ312">
            <v>0</v>
          </cell>
          <cell r="FD312">
            <v>0</v>
          </cell>
          <cell r="FF312">
            <v>0</v>
          </cell>
        </row>
        <row r="313">
          <cell r="A313" t="str">
            <v>NyBiogas_DKE_0-5_2014</v>
          </cell>
          <cell r="B313" t="str">
            <v>DK-East</v>
          </cell>
          <cell r="G313">
            <v>1.5077677441179316</v>
          </cell>
          <cell r="H313">
            <v>1.723163136134779</v>
          </cell>
          <cell r="AK313">
            <v>0.52771871044127605</v>
          </cell>
          <cell r="AL313">
            <v>0.68926525445391151</v>
          </cell>
          <cell r="AN313">
            <v>0</v>
          </cell>
          <cell r="AO313">
            <v>0.15077677441179316</v>
          </cell>
          <cell r="AP313">
            <v>45.233032323537948</v>
          </cell>
          <cell r="AQ313">
            <v>0.15077677441179316</v>
          </cell>
          <cell r="BG313" t="b">
            <v>0</v>
          </cell>
          <cell r="BO313" t="b">
            <v>0</v>
          </cell>
          <cell r="CA313" t="b">
            <v>0</v>
          </cell>
          <cell r="CB313" t="b">
            <v>0</v>
          </cell>
          <cell r="CD313" t="b">
            <v>0</v>
          </cell>
          <cell r="CE313" t="b">
            <v>0</v>
          </cell>
          <cell r="CG313" t="b">
            <v>0</v>
          </cell>
          <cell r="CH313" t="b">
            <v>0</v>
          </cell>
          <cell r="CP313" t="str">
            <v>ECBGAEND</v>
          </cell>
          <cell r="CT313" t="b">
            <v>0</v>
          </cell>
          <cell r="CV313" t="b">
            <v>0</v>
          </cell>
          <cell r="CX313" t="b">
            <v>0</v>
          </cell>
          <cell r="CZ313" t="b">
            <v>0</v>
          </cell>
          <cell r="DB313" t="b">
            <v>0</v>
          </cell>
          <cell r="DD313" t="b">
            <v>0</v>
          </cell>
          <cell r="DF313" t="b">
            <v>0</v>
          </cell>
          <cell r="DH313" t="b">
            <v>0</v>
          </cell>
          <cell r="DJ313" t="b">
            <v>0</v>
          </cell>
          <cell r="DL313" t="b">
            <v>0</v>
          </cell>
          <cell r="DN313" t="b">
            <v>0</v>
          </cell>
          <cell r="DP313" t="b">
            <v>0</v>
          </cell>
          <cell r="DV313">
            <v>0</v>
          </cell>
          <cell r="DX313">
            <v>0</v>
          </cell>
          <cell r="DZ313">
            <v>0</v>
          </cell>
          <cell r="EB313">
            <v>0</v>
          </cell>
          <cell r="ED313">
            <v>0</v>
          </cell>
          <cell r="EF313">
            <v>0</v>
          </cell>
          <cell r="EJ313">
            <v>0</v>
          </cell>
          <cell r="EL313">
            <v>0</v>
          </cell>
          <cell r="EN313">
            <v>0</v>
          </cell>
          <cell r="EP313">
            <v>0</v>
          </cell>
          <cell r="ER313">
            <v>0</v>
          </cell>
          <cell r="ET313">
            <v>0</v>
          </cell>
          <cell r="EX313">
            <v>0</v>
          </cell>
          <cell r="EZ313">
            <v>0</v>
          </cell>
          <cell r="FD313">
            <v>0</v>
          </cell>
          <cell r="FF313">
            <v>0</v>
          </cell>
        </row>
        <row r="314">
          <cell r="A314" t="str">
            <v>NyBiogas_DKE_0-5_2015</v>
          </cell>
          <cell r="B314" t="str">
            <v>DK-East</v>
          </cell>
          <cell r="G314">
            <v>1.0456996459882266</v>
          </cell>
          <cell r="H314">
            <v>1.1950853097008305</v>
          </cell>
          <cell r="AK314">
            <v>0.36599487609587927</v>
          </cell>
          <cell r="AL314">
            <v>0.47803412388033212</v>
          </cell>
          <cell r="AN314">
            <v>0</v>
          </cell>
          <cell r="AO314">
            <v>0.10456996459882267</v>
          </cell>
          <cell r="AP314">
            <v>31.370989379646797</v>
          </cell>
          <cell r="AQ314">
            <v>0.10456996459882267</v>
          </cell>
          <cell r="BG314" t="b">
            <v>0</v>
          </cell>
          <cell r="BO314" t="b">
            <v>0</v>
          </cell>
          <cell r="CA314" t="b">
            <v>0</v>
          </cell>
          <cell r="CB314" t="b">
            <v>0</v>
          </cell>
          <cell r="CD314" t="b">
            <v>0</v>
          </cell>
          <cell r="CE314" t="b">
            <v>0</v>
          </cell>
          <cell r="CG314" t="b">
            <v>0</v>
          </cell>
          <cell r="CH314" t="b">
            <v>0</v>
          </cell>
          <cell r="CP314" t="str">
            <v>ECBGAEND</v>
          </cell>
          <cell r="CT314" t="b">
            <v>0</v>
          </cell>
          <cell r="CV314" t="b">
            <v>0</v>
          </cell>
          <cell r="CX314" t="b">
            <v>0</v>
          </cell>
          <cell r="CZ314" t="b">
            <v>0</v>
          </cell>
          <cell r="DB314" t="b">
            <v>0</v>
          </cell>
          <cell r="DD314" t="b">
            <v>0</v>
          </cell>
          <cell r="DF314" t="b">
            <v>0</v>
          </cell>
          <cell r="DH314" t="b">
            <v>0</v>
          </cell>
          <cell r="DJ314" t="b">
            <v>0</v>
          </cell>
          <cell r="DL314" t="b">
            <v>0</v>
          </cell>
          <cell r="DN314" t="b">
            <v>0</v>
          </cell>
          <cell r="DP314" t="b">
            <v>0</v>
          </cell>
          <cell r="DV314">
            <v>0</v>
          </cell>
          <cell r="DX314">
            <v>0</v>
          </cell>
          <cell r="DZ314">
            <v>0</v>
          </cell>
          <cell r="EB314">
            <v>0</v>
          </cell>
          <cell r="ED314">
            <v>0</v>
          </cell>
          <cell r="EF314">
            <v>0</v>
          </cell>
          <cell r="EJ314">
            <v>0</v>
          </cell>
          <cell r="EL314">
            <v>0</v>
          </cell>
          <cell r="EN314">
            <v>0</v>
          </cell>
          <cell r="EP314">
            <v>0</v>
          </cell>
          <cell r="ER314">
            <v>0</v>
          </cell>
          <cell r="ET314">
            <v>0</v>
          </cell>
          <cell r="EX314">
            <v>0</v>
          </cell>
          <cell r="EZ314">
            <v>0</v>
          </cell>
          <cell r="FD314">
            <v>0</v>
          </cell>
          <cell r="FF314">
            <v>0</v>
          </cell>
        </row>
        <row r="315">
          <cell r="A315" t="str">
            <v>NyBiogas_DKE_0-5_2016</v>
          </cell>
          <cell r="B315" t="str">
            <v>DK-East</v>
          </cell>
          <cell r="G315">
            <v>0.52875178690469216</v>
          </cell>
          <cell r="H315">
            <v>0.60428775646250532</v>
          </cell>
          <cell r="AK315">
            <v>0.18506312541664224</v>
          </cell>
          <cell r="AL315">
            <v>0.24171510258500209</v>
          </cell>
          <cell r="AN315">
            <v>0</v>
          </cell>
          <cell r="AO315">
            <v>5.2875178690469218E-2</v>
          </cell>
          <cell r="AP315">
            <v>15.862553607140764</v>
          </cell>
          <cell r="AQ315">
            <v>5.2875178690469218E-2</v>
          </cell>
          <cell r="BG315" t="b">
            <v>0</v>
          </cell>
          <cell r="BO315" t="b">
            <v>0</v>
          </cell>
          <cell r="CA315" t="b">
            <v>0</v>
          </cell>
          <cell r="CB315" t="b">
            <v>0</v>
          </cell>
          <cell r="CD315" t="b">
            <v>0</v>
          </cell>
          <cell r="CE315" t="b">
            <v>0</v>
          </cell>
          <cell r="CG315" t="b">
            <v>0</v>
          </cell>
          <cell r="CH315" t="b">
            <v>0</v>
          </cell>
          <cell r="CP315" t="str">
            <v>ECBGAEND</v>
          </cell>
          <cell r="CT315" t="b">
            <v>0</v>
          </cell>
          <cell r="CV315" t="b">
            <v>0</v>
          </cell>
          <cell r="CX315" t="b">
            <v>0</v>
          </cell>
          <cell r="CZ315" t="b">
            <v>0</v>
          </cell>
          <cell r="DB315" t="b">
            <v>0</v>
          </cell>
          <cell r="DD315" t="b">
            <v>0</v>
          </cell>
          <cell r="DF315" t="b">
            <v>0</v>
          </cell>
          <cell r="DH315" t="b">
            <v>0</v>
          </cell>
          <cell r="DJ315" t="b">
            <v>0</v>
          </cell>
          <cell r="DL315" t="b">
            <v>0</v>
          </cell>
          <cell r="DN315" t="b">
            <v>0</v>
          </cell>
          <cell r="DP315" t="b">
            <v>0</v>
          </cell>
          <cell r="DV315">
            <v>0</v>
          </cell>
          <cell r="DX315">
            <v>0</v>
          </cell>
          <cell r="DZ315">
            <v>0</v>
          </cell>
          <cell r="EB315">
            <v>0</v>
          </cell>
          <cell r="ED315">
            <v>0</v>
          </cell>
          <cell r="EF315">
            <v>0</v>
          </cell>
          <cell r="EJ315">
            <v>0</v>
          </cell>
          <cell r="EL315">
            <v>0</v>
          </cell>
          <cell r="EN315">
            <v>0</v>
          </cell>
          <cell r="EP315">
            <v>0</v>
          </cell>
          <cell r="ER315">
            <v>0</v>
          </cell>
          <cell r="ET315">
            <v>0</v>
          </cell>
          <cell r="EX315">
            <v>0</v>
          </cell>
          <cell r="EZ315">
            <v>0</v>
          </cell>
          <cell r="FD315">
            <v>0</v>
          </cell>
          <cell r="FF315">
            <v>0</v>
          </cell>
        </row>
        <row r="316">
          <cell r="A316" t="str">
            <v>NyBiogas_DKE_0-5_2017</v>
          </cell>
          <cell r="B316" t="str">
            <v>DK-East</v>
          </cell>
          <cell r="G316">
            <v>1.0840632323994326</v>
          </cell>
          <cell r="H316">
            <v>1.2389294084564944</v>
          </cell>
          <cell r="AK316">
            <v>0.37942213133980141</v>
          </cell>
          <cell r="AL316">
            <v>0.49557176338259767</v>
          </cell>
          <cell r="AN316">
            <v>0</v>
          </cell>
          <cell r="AO316">
            <v>0.10840632323994326</v>
          </cell>
          <cell r="AP316">
            <v>32.521896971982976</v>
          </cell>
          <cell r="AQ316">
            <v>0.10840632323994326</v>
          </cell>
          <cell r="BG316" t="b">
            <v>0</v>
          </cell>
          <cell r="BO316" t="b">
            <v>0</v>
          </cell>
          <cell r="CA316" t="b">
            <v>0</v>
          </cell>
          <cell r="CB316" t="b">
            <v>0</v>
          </cell>
          <cell r="CD316" t="b">
            <v>0</v>
          </cell>
          <cell r="CE316" t="b">
            <v>0</v>
          </cell>
          <cell r="CG316" t="b">
            <v>0</v>
          </cell>
          <cell r="CH316" t="b">
            <v>0</v>
          </cell>
          <cell r="CP316" t="str">
            <v>ECBGAEND</v>
          </cell>
          <cell r="CT316" t="b">
            <v>0</v>
          </cell>
          <cell r="CV316" t="b">
            <v>0</v>
          </cell>
          <cell r="CX316" t="b">
            <v>0</v>
          </cell>
          <cell r="CZ316" t="b">
            <v>0</v>
          </cell>
          <cell r="DB316" t="b">
            <v>0</v>
          </cell>
          <cell r="DD316" t="b">
            <v>0</v>
          </cell>
          <cell r="DF316" t="b">
            <v>0</v>
          </cell>
          <cell r="DH316" t="b">
            <v>0</v>
          </cell>
          <cell r="DJ316" t="b">
            <v>0</v>
          </cell>
          <cell r="DL316" t="b">
            <v>0</v>
          </cell>
          <cell r="DN316" t="b">
            <v>0</v>
          </cell>
          <cell r="DP316" t="b">
            <v>0</v>
          </cell>
          <cell r="DV316">
            <v>0</v>
          </cell>
          <cell r="DX316">
            <v>0</v>
          </cell>
          <cell r="DZ316">
            <v>0</v>
          </cell>
          <cell r="EB316">
            <v>0</v>
          </cell>
          <cell r="ED316">
            <v>0</v>
          </cell>
          <cell r="EF316">
            <v>0</v>
          </cell>
          <cell r="EJ316">
            <v>0</v>
          </cell>
          <cell r="EL316">
            <v>0</v>
          </cell>
          <cell r="EN316">
            <v>0</v>
          </cell>
          <cell r="EP316">
            <v>0</v>
          </cell>
          <cell r="ER316">
            <v>0</v>
          </cell>
          <cell r="ET316">
            <v>0</v>
          </cell>
          <cell r="EX316">
            <v>0</v>
          </cell>
          <cell r="EZ316">
            <v>0</v>
          </cell>
          <cell r="FD316">
            <v>0</v>
          </cell>
          <cell r="FF316">
            <v>0</v>
          </cell>
        </row>
        <row r="317">
          <cell r="A317" t="str">
            <v>NyBiogas_DKE_0-5_2018</v>
          </cell>
          <cell r="B317" t="str">
            <v>DK-East</v>
          </cell>
          <cell r="G317">
            <v>0.26752968791144688</v>
          </cell>
          <cell r="H317">
            <v>0.30574821475593927</v>
          </cell>
          <cell r="AK317">
            <v>9.3635390769006399E-2</v>
          </cell>
          <cell r="AL317">
            <v>0.12229928590237571</v>
          </cell>
          <cell r="AN317">
            <v>0</v>
          </cell>
          <cell r="AO317">
            <v>2.675296879114469E-2</v>
          </cell>
          <cell r="AP317">
            <v>8.0258906373434069</v>
          </cell>
          <cell r="AQ317">
            <v>2.675296879114469E-2</v>
          </cell>
          <cell r="BG317" t="b">
            <v>0</v>
          </cell>
          <cell r="BO317" t="b">
            <v>0</v>
          </cell>
          <cell r="CA317" t="b">
            <v>0</v>
          </cell>
          <cell r="CB317" t="b">
            <v>0</v>
          </cell>
          <cell r="CD317" t="b">
            <v>0</v>
          </cell>
          <cell r="CE317" t="b">
            <v>0</v>
          </cell>
          <cell r="CG317" t="b">
            <v>0</v>
          </cell>
          <cell r="CH317" t="b">
            <v>0</v>
          </cell>
          <cell r="CP317" t="str">
            <v>ECBGAEND</v>
          </cell>
          <cell r="CT317" t="b">
            <v>0</v>
          </cell>
          <cell r="CV317" t="b">
            <v>0</v>
          </cell>
          <cell r="CX317" t="b">
            <v>0</v>
          </cell>
          <cell r="CZ317" t="b">
            <v>0</v>
          </cell>
          <cell r="DB317" t="b">
            <v>0</v>
          </cell>
          <cell r="DD317" t="b">
            <v>0</v>
          </cell>
          <cell r="DF317" t="b">
            <v>0</v>
          </cell>
          <cell r="DH317" t="b">
            <v>0</v>
          </cell>
          <cell r="DJ317" t="b">
            <v>0</v>
          </cell>
          <cell r="DL317" t="b">
            <v>0</v>
          </cell>
          <cell r="DN317" t="b">
            <v>0</v>
          </cell>
          <cell r="DP317" t="b">
            <v>0</v>
          </cell>
          <cell r="DV317">
            <v>0</v>
          </cell>
          <cell r="DX317">
            <v>0</v>
          </cell>
          <cell r="DZ317">
            <v>0</v>
          </cell>
          <cell r="EB317">
            <v>0</v>
          </cell>
          <cell r="ED317">
            <v>0</v>
          </cell>
          <cell r="EF317">
            <v>0</v>
          </cell>
          <cell r="EJ317">
            <v>0</v>
          </cell>
          <cell r="EL317">
            <v>0</v>
          </cell>
          <cell r="EN317">
            <v>0</v>
          </cell>
          <cell r="EP317">
            <v>0</v>
          </cell>
          <cell r="ER317">
            <v>0</v>
          </cell>
          <cell r="ET317">
            <v>0</v>
          </cell>
          <cell r="EX317">
            <v>0</v>
          </cell>
          <cell r="EZ317">
            <v>0</v>
          </cell>
          <cell r="FD317">
            <v>0</v>
          </cell>
          <cell r="FF317">
            <v>0</v>
          </cell>
        </row>
        <row r="318">
          <cell r="A318" t="str">
            <v>NyBiogas_DKE_0-5_2019</v>
          </cell>
          <cell r="B318" t="str">
            <v>DK-East</v>
          </cell>
          <cell r="G318">
            <v>0.22172803691454557</v>
          </cell>
          <cell r="H318">
            <v>0.25340347075948066</v>
          </cell>
          <cell r="AK318">
            <v>7.7604812920090943E-2</v>
          </cell>
          <cell r="AL318">
            <v>0.10136138830379227</v>
          </cell>
          <cell r="AN318">
            <v>0</v>
          </cell>
          <cell r="AO318">
            <v>2.2172803691454558E-2</v>
          </cell>
          <cell r="AP318">
            <v>6.6518411074363666</v>
          </cell>
          <cell r="AQ318">
            <v>2.2172803691454558E-2</v>
          </cell>
          <cell r="BG318" t="b">
            <v>0</v>
          </cell>
          <cell r="BO318" t="b">
            <v>0</v>
          </cell>
          <cell r="CA318" t="b">
            <v>0</v>
          </cell>
          <cell r="CB318" t="b">
            <v>0</v>
          </cell>
          <cell r="CD318" t="b">
            <v>0</v>
          </cell>
          <cell r="CE318" t="b">
            <v>0</v>
          </cell>
          <cell r="CG318" t="b">
            <v>0</v>
          </cell>
          <cell r="CH318" t="b">
            <v>0</v>
          </cell>
          <cell r="CP318" t="str">
            <v>ECBGAEND</v>
          </cell>
          <cell r="CT318" t="b">
            <v>0</v>
          </cell>
          <cell r="CV318" t="b">
            <v>0</v>
          </cell>
          <cell r="CX318" t="b">
            <v>0</v>
          </cell>
          <cell r="CZ318" t="b">
            <v>0</v>
          </cell>
          <cell r="DB318" t="b">
            <v>0</v>
          </cell>
          <cell r="DD318" t="b">
            <v>0</v>
          </cell>
          <cell r="DF318" t="b">
            <v>0</v>
          </cell>
          <cell r="DH318" t="b">
            <v>0</v>
          </cell>
          <cell r="DJ318" t="b">
            <v>0</v>
          </cell>
          <cell r="DL318" t="b">
            <v>0</v>
          </cell>
          <cell r="DN318" t="b">
            <v>0</v>
          </cell>
          <cell r="DP318" t="b">
            <v>0</v>
          </cell>
          <cell r="DV318">
            <v>0</v>
          </cell>
          <cell r="DX318">
            <v>0</v>
          </cell>
          <cell r="DZ318">
            <v>0</v>
          </cell>
          <cell r="EB318">
            <v>0</v>
          </cell>
          <cell r="ED318">
            <v>0</v>
          </cell>
          <cell r="EF318">
            <v>0</v>
          </cell>
          <cell r="EJ318">
            <v>0</v>
          </cell>
          <cell r="EL318">
            <v>0</v>
          </cell>
          <cell r="EN318">
            <v>0</v>
          </cell>
          <cell r="EP318">
            <v>0</v>
          </cell>
          <cell r="ER318">
            <v>0</v>
          </cell>
          <cell r="ET318">
            <v>0</v>
          </cell>
          <cell r="EX318">
            <v>0</v>
          </cell>
          <cell r="EZ318">
            <v>0</v>
          </cell>
          <cell r="FD318">
            <v>0</v>
          </cell>
          <cell r="FF318">
            <v>0</v>
          </cell>
        </row>
        <row r="319">
          <cell r="A319" t="str">
            <v>NyBiogas_DKE_0-5_2020</v>
          </cell>
          <cell r="B319" t="str">
            <v>DK-East</v>
          </cell>
          <cell r="G319">
            <v>0.26164456504531436</v>
          </cell>
          <cell r="H319">
            <v>0.29902236005178784</v>
          </cell>
          <cell r="AK319">
            <v>9.1575597765860023E-2</v>
          </cell>
          <cell r="AL319">
            <v>0.11960894402071512</v>
          </cell>
          <cell r="AN319">
            <v>0</v>
          </cell>
          <cell r="AO319">
            <v>2.6164456504531437E-2</v>
          </cell>
          <cell r="AP319">
            <v>7.8493369513594304</v>
          </cell>
          <cell r="AQ319">
            <v>2.6164456504531437E-2</v>
          </cell>
          <cell r="BG319" t="b">
            <v>0</v>
          </cell>
          <cell r="BO319" t="b">
            <v>0</v>
          </cell>
          <cell r="CA319" t="b">
            <v>0</v>
          </cell>
          <cell r="CB319" t="b">
            <v>0</v>
          </cell>
          <cell r="CD319" t="b">
            <v>0</v>
          </cell>
          <cell r="CE319" t="b">
            <v>0</v>
          </cell>
          <cell r="CG319" t="b">
            <v>0</v>
          </cell>
          <cell r="CH319" t="b">
            <v>0</v>
          </cell>
          <cell r="CP319" t="str">
            <v>ECBGAEND</v>
          </cell>
          <cell r="CT319" t="b">
            <v>0</v>
          </cell>
          <cell r="CV319" t="b">
            <v>0</v>
          </cell>
          <cell r="CX319" t="b">
            <v>0</v>
          </cell>
          <cell r="CZ319" t="b">
            <v>0</v>
          </cell>
          <cell r="DB319" t="b">
            <v>0</v>
          </cell>
          <cell r="DD319" t="b">
            <v>0</v>
          </cell>
          <cell r="DF319" t="b">
            <v>0</v>
          </cell>
          <cell r="DH319" t="b">
            <v>0</v>
          </cell>
          <cell r="DJ319" t="b">
            <v>0</v>
          </cell>
          <cell r="DL319" t="b">
            <v>0</v>
          </cell>
          <cell r="DN319" t="b">
            <v>0</v>
          </cell>
          <cell r="DP319" t="b">
            <v>0</v>
          </cell>
          <cell r="DV319">
            <v>0</v>
          </cell>
          <cell r="DX319">
            <v>0</v>
          </cell>
          <cell r="DZ319">
            <v>0</v>
          </cell>
          <cell r="EB319">
            <v>0</v>
          </cell>
          <cell r="ED319">
            <v>0</v>
          </cell>
          <cell r="EF319">
            <v>0</v>
          </cell>
          <cell r="EJ319">
            <v>0</v>
          </cell>
          <cell r="EL319">
            <v>0</v>
          </cell>
          <cell r="EN319">
            <v>0</v>
          </cell>
          <cell r="EP319">
            <v>0</v>
          </cell>
          <cell r="ER319">
            <v>0</v>
          </cell>
          <cell r="ET319">
            <v>0</v>
          </cell>
          <cell r="EX319">
            <v>0</v>
          </cell>
          <cell r="EZ319">
            <v>0</v>
          </cell>
          <cell r="FD319">
            <v>0</v>
          </cell>
          <cell r="FF319">
            <v>0</v>
          </cell>
        </row>
        <row r="320">
          <cell r="A320" t="str">
            <v>NyBiogas_DKE_0-5_2021</v>
          </cell>
          <cell r="B320" t="str">
            <v>DK-East</v>
          </cell>
          <cell r="G320">
            <v>2.4158533841885252</v>
          </cell>
          <cell r="H320">
            <v>2.7609752962154572</v>
          </cell>
          <cell r="AK320">
            <v>0.84554868446598375</v>
          </cell>
          <cell r="AL320">
            <v>1.1043901184861828</v>
          </cell>
          <cell r="AN320">
            <v>0</v>
          </cell>
          <cell r="AO320">
            <v>0.24158533841885255</v>
          </cell>
          <cell r="AP320">
            <v>72.475601525655762</v>
          </cell>
          <cell r="AQ320">
            <v>0.24158533841885255</v>
          </cell>
          <cell r="BG320" t="b">
            <v>0</v>
          </cell>
          <cell r="BO320" t="b">
            <v>0</v>
          </cell>
          <cell r="CA320" t="b">
            <v>0</v>
          </cell>
          <cell r="CB320" t="b">
            <v>0</v>
          </cell>
          <cell r="CD320" t="b">
            <v>0</v>
          </cell>
          <cell r="CE320" t="b">
            <v>0</v>
          </cell>
          <cell r="CG320" t="b">
            <v>0</v>
          </cell>
          <cell r="CH320" t="b">
            <v>0</v>
          </cell>
          <cell r="CP320" t="str">
            <v>ECBGAEND</v>
          </cell>
          <cell r="CT320" t="b">
            <v>0</v>
          </cell>
          <cell r="CV320" t="b">
            <v>0</v>
          </cell>
          <cell r="CX320" t="b">
            <v>0</v>
          </cell>
          <cell r="CZ320" t="b">
            <v>0</v>
          </cell>
          <cell r="DB320" t="b">
            <v>0</v>
          </cell>
          <cell r="DD320" t="b">
            <v>0</v>
          </cell>
          <cell r="DF320" t="b">
            <v>0</v>
          </cell>
          <cell r="DH320" t="b">
            <v>0</v>
          </cell>
          <cell r="DJ320" t="b">
            <v>0</v>
          </cell>
          <cell r="DL320" t="b">
            <v>0</v>
          </cell>
          <cell r="DN320" t="b">
            <v>0</v>
          </cell>
          <cell r="DP320" t="b">
            <v>0</v>
          </cell>
          <cell r="DV320">
            <v>0</v>
          </cell>
          <cell r="DX320">
            <v>0</v>
          </cell>
          <cell r="DZ320">
            <v>0</v>
          </cell>
          <cell r="EB320">
            <v>0</v>
          </cell>
          <cell r="ED320">
            <v>0</v>
          </cell>
          <cell r="EF320">
            <v>0</v>
          </cell>
          <cell r="EJ320">
            <v>0</v>
          </cell>
          <cell r="EL320">
            <v>0</v>
          </cell>
          <cell r="EN320">
            <v>0</v>
          </cell>
          <cell r="EP320">
            <v>0</v>
          </cell>
          <cell r="ER320">
            <v>0</v>
          </cell>
          <cell r="ET320">
            <v>0</v>
          </cell>
          <cell r="EX320">
            <v>0</v>
          </cell>
          <cell r="EZ320">
            <v>0</v>
          </cell>
          <cell r="FD320">
            <v>0</v>
          </cell>
          <cell r="FF320">
            <v>0</v>
          </cell>
        </row>
        <row r="321">
          <cell r="A321" t="str">
            <v>NyBiogas_DKE_0-5_2022</v>
          </cell>
          <cell r="B321" t="str">
            <v>DK-East</v>
          </cell>
          <cell r="G321">
            <v>2.7887483735034246</v>
          </cell>
          <cell r="H321">
            <v>3.1871409982896282</v>
          </cell>
          <cell r="AK321">
            <v>0.97606193072619851</v>
          </cell>
          <cell r="AL321">
            <v>1.2748563993158513</v>
          </cell>
          <cell r="AN321">
            <v>0</v>
          </cell>
          <cell r="AO321">
            <v>0.27887483735034246</v>
          </cell>
          <cell r="AP321">
            <v>83.662451205102741</v>
          </cell>
          <cell r="AQ321">
            <v>0.27887483735034246</v>
          </cell>
          <cell r="BG321" t="b">
            <v>0</v>
          </cell>
          <cell r="BO321" t="b">
            <v>0</v>
          </cell>
          <cell r="CA321" t="b">
            <v>0</v>
          </cell>
          <cell r="CB321" t="b">
            <v>0</v>
          </cell>
          <cell r="CD321" t="b">
            <v>0</v>
          </cell>
          <cell r="CE321" t="b">
            <v>0</v>
          </cell>
          <cell r="CG321" t="b">
            <v>0</v>
          </cell>
          <cell r="CH321" t="b">
            <v>0</v>
          </cell>
          <cell r="CP321" t="str">
            <v>ECBGAEND</v>
          </cell>
          <cell r="CT321" t="b">
            <v>0</v>
          </cell>
          <cell r="CV321" t="b">
            <v>0</v>
          </cell>
          <cell r="CX321" t="b">
            <v>0</v>
          </cell>
          <cell r="CZ321" t="b">
            <v>0</v>
          </cell>
          <cell r="DB321" t="b">
            <v>0</v>
          </cell>
          <cell r="DD321" t="b">
            <v>0</v>
          </cell>
          <cell r="DF321" t="b">
            <v>0</v>
          </cell>
          <cell r="DH321" t="b">
            <v>0</v>
          </cell>
          <cell r="DJ321" t="b">
            <v>0</v>
          </cell>
          <cell r="DL321" t="b">
            <v>0</v>
          </cell>
          <cell r="DN321" t="b">
            <v>0</v>
          </cell>
          <cell r="DP321" t="b">
            <v>0</v>
          </cell>
          <cell r="DV321">
            <v>0</v>
          </cell>
          <cell r="DX321">
            <v>0</v>
          </cell>
          <cell r="DZ321">
            <v>0</v>
          </cell>
          <cell r="EB321">
            <v>0</v>
          </cell>
          <cell r="ED321">
            <v>0</v>
          </cell>
          <cell r="EF321">
            <v>0</v>
          </cell>
          <cell r="EJ321">
            <v>0</v>
          </cell>
          <cell r="EL321">
            <v>0</v>
          </cell>
          <cell r="EN321">
            <v>0</v>
          </cell>
          <cell r="EP321">
            <v>0</v>
          </cell>
          <cell r="ER321">
            <v>0</v>
          </cell>
          <cell r="ET321">
            <v>0</v>
          </cell>
          <cell r="EX321">
            <v>0</v>
          </cell>
          <cell r="EZ321">
            <v>0</v>
          </cell>
          <cell r="FD321">
            <v>0</v>
          </cell>
          <cell r="FF321">
            <v>0</v>
          </cell>
        </row>
        <row r="322">
          <cell r="A322" t="str">
            <v>NyBiogas_DKE_0-5_2023</v>
          </cell>
          <cell r="B322" t="str">
            <v>DK-East</v>
          </cell>
          <cell r="G322">
            <v>2.8477595502810966</v>
          </cell>
          <cell r="H322">
            <v>3.254582343178396</v>
          </cell>
          <cell r="AK322">
            <v>0.99671584259838375</v>
          </cell>
          <cell r="AL322">
            <v>1.3018329372713584</v>
          </cell>
          <cell r="AN322">
            <v>0</v>
          </cell>
          <cell r="AO322">
            <v>0.28477595502810965</v>
          </cell>
          <cell r="AP322">
            <v>85.432786508432898</v>
          </cell>
          <cell r="AQ322">
            <v>0.28477595502810965</v>
          </cell>
          <cell r="BG322" t="b">
            <v>0</v>
          </cell>
          <cell r="BO322" t="b">
            <v>0</v>
          </cell>
          <cell r="CA322" t="b">
            <v>0</v>
          </cell>
          <cell r="CB322" t="b">
            <v>0</v>
          </cell>
          <cell r="CD322" t="b">
            <v>0</v>
          </cell>
          <cell r="CE322" t="b">
            <v>0</v>
          </cell>
          <cell r="CG322" t="b">
            <v>0</v>
          </cell>
          <cell r="CH322" t="b">
            <v>0</v>
          </cell>
          <cell r="CP322" t="str">
            <v>ECBGAEND</v>
          </cell>
          <cell r="CT322" t="b">
            <v>0</v>
          </cell>
          <cell r="CV322" t="b">
            <v>0</v>
          </cell>
          <cell r="CX322" t="b">
            <v>0</v>
          </cell>
          <cell r="CZ322" t="b">
            <v>0</v>
          </cell>
          <cell r="DB322" t="b">
            <v>0</v>
          </cell>
          <cell r="DD322" t="b">
            <v>0</v>
          </cell>
          <cell r="DF322" t="b">
            <v>0</v>
          </cell>
          <cell r="DH322" t="b">
            <v>0</v>
          </cell>
          <cell r="DJ322" t="b">
            <v>0</v>
          </cell>
          <cell r="DL322" t="b">
            <v>0</v>
          </cell>
          <cell r="DN322" t="b">
            <v>0</v>
          </cell>
          <cell r="DP322" t="b">
            <v>0</v>
          </cell>
          <cell r="DV322">
            <v>0</v>
          </cell>
          <cell r="DX322">
            <v>0</v>
          </cell>
          <cell r="DZ322">
            <v>0</v>
          </cell>
          <cell r="EB322">
            <v>0</v>
          </cell>
          <cell r="ED322">
            <v>0</v>
          </cell>
          <cell r="EF322">
            <v>0</v>
          </cell>
          <cell r="EJ322">
            <v>0</v>
          </cell>
          <cell r="EL322">
            <v>0</v>
          </cell>
          <cell r="EN322">
            <v>0</v>
          </cell>
          <cell r="EP322">
            <v>0</v>
          </cell>
          <cell r="ER322">
            <v>0</v>
          </cell>
          <cell r="ET322">
            <v>0</v>
          </cell>
          <cell r="EX322">
            <v>0</v>
          </cell>
          <cell r="EZ322">
            <v>0</v>
          </cell>
          <cell r="FD322">
            <v>0</v>
          </cell>
          <cell r="FF322">
            <v>0</v>
          </cell>
        </row>
        <row r="323">
          <cell r="A323" t="str">
            <v>NyBiogas_DKE_0-5_2024</v>
          </cell>
          <cell r="B323" t="str">
            <v>DK-East</v>
          </cell>
          <cell r="G323">
            <v>3.4380480616451217</v>
          </cell>
          <cell r="H323">
            <v>3.9291977847372821</v>
          </cell>
          <cell r="AK323">
            <v>1.2033168215757926</v>
          </cell>
          <cell r="AL323">
            <v>1.5716791138949127</v>
          </cell>
          <cell r="AN323">
            <v>0</v>
          </cell>
          <cell r="AO323">
            <v>0.3438048061645122</v>
          </cell>
          <cell r="AP323">
            <v>103.14144184935365</v>
          </cell>
          <cell r="AQ323">
            <v>0.3438048061645122</v>
          </cell>
          <cell r="BG323" t="b">
            <v>0</v>
          </cell>
          <cell r="BO323" t="b">
            <v>0</v>
          </cell>
          <cell r="CA323" t="b">
            <v>0</v>
          </cell>
          <cell r="CB323" t="b">
            <v>0</v>
          </cell>
          <cell r="CD323" t="b">
            <v>0</v>
          </cell>
          <cell r="CE323" t="b">
            <v>0</v>
          </cell>
          <cell r="CG323" t="b">
            <v>0</v>
          </cell>
          <cell r="CH323" t="b">
            <v>0</v>
          </cell>
          <cell r="CP323" t="str">
            <v>ECBGAEND</v>
          </cell>
          <cell r="CT323" t="b">
            <v>0</v>
          </cell>
          <cell r="CV323" t="b">
            <v>0</v>
          </cell>
          <cell r="CX323" t="b">
            <v>0</v>
          </cell>
          <cell r="CZ323" t="b">
            <v>0</v>
          </cell>
          <cell r="DB323" t="b">
            <v>0</v>
          </cell>
          <cell r="DD323" t="b">
            <v>0</v>
          </cell>
          <cell r="DF323" t="b">
            <v>0</v>
          </cell>
          <cell r="DH323" t="b">
            <v>0</v>
          </cell>
          <cell r="DJ323" t="b">
            <v>0</v>
          </cell>
          <cell r="DL323" t="b">
            <v>0</v>
          </cell>
          <cell r="DN323" t="b">
            <v>0</v>
          </cell>
          <cell r="DP323" t="b">
            <v>0</v>
          </cell>
          <cell r="DV323">
            <v>0</v>
          </cell>
          <cell r="DX323">
            <v>0</v>
          </cell>
          <cell r="DZ323">
            <v>0</v>
          </cell>
          <cell r="EB323">
            <v>0</v>
          </cell>
          <cell r="ED323">
            <v>0</v>
          </cell>
          <cell r="EF323">
            <v>0</v>
          </cell>
          <cell r="EJ323">
            <v>0</v>
          </cell>
          <cell r="EL323">
            <v>0</v>
          </cell>
          <cell r="EN323">
            <v>0</v>
          </cell>
          <cell r="EP323">
            <v>0</v>
          </cell>
          <cell r="ER323">
            <v>0</v>
          </cell>
          <cell r="ET323">
            <v>0</v>
          </cell>
          <cell r="EX323">
            <v>0</v>
          </cell>
          <cell r="EZ323">
            <v>0</v>
          </cell>
          <cell r="FD323">
            <v>0</v>
          </cell>
          <cell r="FF323">
            <v>0</v>
          </cell>
        </row>
        <row r="324">
          <cell r="A324" t="str">
            <v>NyBiogas_DKE_0-5_2025</v>
          </cell>
          <cell r="B324" t="str">
            <v>DK-East</v>
          </cell>
          <cell r="G324">
            <v>3.1240444284269353</v>
          </cell>
          <cell r="H324">
            <v>3.5703364896307832</v>
          </cell>
          <cell r="AK324">
            <v>1.0934155499494274</v>
          </cell>
          <cell r="AL324">
            <v>1.4281345958523133</v>
          </cell>
          <cell r="AN324">
            <v>0</v>
          </cell>
          <cell r="AO324">
            <v>0.31240444284269353</v>
          </cell>
          <cell r="AP324">
            <v>93.721332852808061</v>
          </cell>
          <cell r="AQ324">
            <v>0.31240444284269353</v>
          </cell>
          <cell r="BG324" t="b">
            <v>0</v>
          </cell>
          <cell r="BO324" t="b">
            <v>0</v>
          </cell>
          <cell r="CA324" t="b">
            <v>0</v>
          </cell>
          <cell r="CB324" t="b">
            <v>0</v>
          </cell>
          <cell r="CD324" t="b">
            <v>0</v>
          </cell>
          <cell r="CE324" t="b">
            <v>0</v>
          </cell>
          <cell r="CG324" t="b">
            <v>0</v>
          </cell>
          <cell r="CH324" t="b">
            <v>0</v>
          </cell>
          <cell r="CP324" t="str">
            <v>ECBGAEND</v>
          </cell>
          <cell r="CT324" t="b">
            <v>0</v>
          </cell>
          <cell r="CV324" t="b">
            <v>0</v>
          </cell>
          <cell r="CX324" t="b">
            <v>0</v>
          </cell>
          <cell r="CZ324" t="b">
            <v>0</v>
          </cell>
          <cell r="DB324" t="b">
            <v>0</v>
          </cell>
          <cell r="DD324" t="b">
            <v>0</v>
          </cell>
          <cell r="DF324" t="b">
            <v>0</v>
          </cell>
          <cell r="DH324" t="b">
            <v>0</v>
          </cell>
          <cell r="DJ324" t="b">
            <v>0</v>
          </cell>
          <cell r="DL324" t="b">
            <v>0</v>
          </cell>
          <cell r="DN324" t="b">
            <v>0</v>
          </cell>
          <cell r="DP324" t="b">
            <v>0</v>
          </cell>
          <cell r="DV324">
            <v>0</v>
          </cell>
          <cell r="DX324">
            <v>0</v>
          </cell>
          <cell r="DZ324">
            <v>0</v>
          </cell>
          <cell r="EB324">
            <v>0</v>
          </cell>
          <cell r="ED324">
            <v>0</v>
          </cell>
          <cell r="EF324">
            <v>0</v>
          </cell>
          <cell r="EJ324">
            <v>0</v>
          </cell>
          <cell r="EL324">
            <v>0</v>
          </cell>
          <cell r="EN324">
            <v>0</v>
          </cell>
          <cell r="EP324">
            <v>0</v>
          </cell>
          <cell r="ER324">
            <v>0</v>
          </cell>
          <cell r="ET324">
            <v>0</v>
          </cell>
          <cell r="EX324">
            <v>0</v>
          </cell>
          <cell r="EZ324">
            <v>0</v>
          </cell>
          <cell r="FD324">
            <v>0</v>
          </cell>
          <cell r="FF324">
            <v>0</v>
          </cell>
        </row>
        <row r="325">
          <cell r="A325" t="str">
            <v>NyBiogas_DKE_0-5_2026</v>
          </cell>
          <cell r="B325" t="str">
            <v>DK-East</v>
          </cell>
          <cell r="G325">
            <v>3.8563273764816266</v>
          </cell>
          <cell r="H325">
            <v>4.4072312874075736</v>
          </cell>
          <cell r="AK325">
            <v>1.3497145817685692</v>
          </cell>
          <cell r="AL325">
            <v>1.7628925149630295</v>
          </cell>
          <cell r="AN325">
            <v>0</v>
          </cell>
          <cell r="AO325">
            <v>0.38563273764816269</v>
          </cell>
          <cell r="AP325">
            <v>115.68982129444879</v>
          </cell>
          <cell r="AQ325">
            <v>0.38563273764816269</v>
          </cell>
          <cell r="BG325" t="b">
            <v>0</v>
          </cell>
          <cell r="BO325" t="b">
            <v>0</v>
          </cell>
          <cell r="CA325" t="b">
            <v>0</v>
          </cell>
          <cell r="CB325" t="b">
            <v>0</v>
          </cell>
          <cell r="CD325" t="b">
            <v>0</v>
          </cell>
          <cell r="CE325" t="b">
            <v>0</v>
          </cell>
          <cell r="CG325" t="b">
            <v>0</v>
          </cell>
          <cell r="CH325" t="b">
            <v>0</v>
          </cell>
          <cell r="CP325" t="str">
            <v>ECBGAEND</v>
          </cell>
          <cell r="CT325" t="b">
            <v>0</v>
          </cell>
          <cell r="CV325" t="b">
            <v>0</v>
          </cell>
          <cell r="CX325" t="b">
            <v>0</v>
          </cell>
          <cell r="CZ325" t="b">
            <v>0</v>
          </cell>
          <cell r="DB325" t="b">
            <v>0</v>
          </cell>
          <cell r="DD325" t="b">
            <v>0</v>
          </cell>
          <cell r="DF325" t="b">
            <v>0</v>
          </cell>
          <cell r="DH325" t="b">
            <v>0</v>
          </cell>
          <cell r="DJ325" t="b">
            <v>0</v>
          </cell>
          <cell r="DL325" t="b">
            <v>0</v>
          </cell>
          <cell r="DN325" t="b">
            <v>0</v>
          </cell>
          <cell r="DP325" t="b">
            <v>0</v>
          </cell>
          <cell r="DV325">
            <v>0</v>
          </cell>
          <cell r="DX325">
            <v>0</v>
          </cell>
          <cell r="DZ325">
            <v>0</v>
          </cell>
          <cell r="EB325">
            <v>0</v>
          </cell>
          <cell r="ED325">
            <v>0</v>
          </cell>
          <cell r="EF325">
            <v>0</v>
          </cell>
          <cell r="EJ325">
            <v>0</v>
          </cell>
          <cell r="EL325">
            <v>0</v>
          </cell>
          <cell r="EN325">
            <v>0</v>
          </cell>
          <cell r="EP325">
            <v>0</v>
          </cell>
          <cell r="ER325">
            <v>0</v>
          </cell>
          <cell r="ET325">
            <v>0</v>
          </cell>
          <cell r="EX325">
            <v>0</v>
          </cell>
          <cell r="EZ325">
            <v>0</v>
          </cell>
          <cell r="FD325">
            <v>0</v>
          </cell>
          <cell r="FF325">
            <v>0</v>
          </cell>
        </row>
        <row r="326">
          <cell r="A326" t="str">
            <v>NyBiogas_DKE_0-5_2027</v>
          </cell>
          <cell r="B326" t="str">
            <v>DK-East</v>
          </cell>
          <cell r="G326">
            <v>3.8026626565560595</v>
          </cell>
          <cell r="H326">
            <v>4.3459001789212106</v>
          </cell>
          <cell r="AK326">
            <v>1.3309319297946207</v>
          </cell>
          <cell r="AL326">
            <v>1.7383600715684839</v>
          </cell>
          <cell r="AN326">
            <v>0</v>
          </cell>
          <cell r="AO326">
            <v>0.38026626565560595</v>
          </cell>
          <cell r="AP326">
            <v>114.07987969668179</v>
          </cell>
          <cell r="AQ326">
            <v>0.38026626565560595</v>
          </cell>
          <cell r="BG326" t="b">
            <v>0</v>
          </cell>
          <cell r="BO326" t="b">
            <v>0</v>
          </cell>
          <cell r="CA326" t="b">
            <v>0</v>
          </cell>
          <cell r="CB326" t="b">
            <v>0</v>
          </cell>
          <cell r="CD326" t="b">
            <v>0</v>
          </cell>
          <cell r="CE326" t="b">
            <v>0</v>
          </cell>
          <cell r="CG326" t="b">
            <v>0</v>
          </cell>
          <cell r="CH326" t="b">
            <v>0</v>
          </cell>
          <cell r="CP326" t="str">
            <v>ECBGAEND</v>
          </cell>
          <cell r="CT326" t="b">
            <v>0</v>
          </cell>
          <cell r="CV326" t="b">
            <v>0</v>
          </cell>
          <cell r="CX326" t="b">
            <v>0</v>
          </cell>
          <cell r="CZ326" t="b">
            <v>0</v>
          </cell>
          <cell r="DB326" t="b">
            <v>0</v>
          </cell>
          <cell r="DD326" t="b">
            <v>0</v>
          </cell>
          <cell r="DF326" t="b">
            <v>0</v>
          </cell>
          <cell r="DH326" t="b">
            <v>0</v>
          </cell>
          <cell r="DJ326" t="b">
            <v>0</v>
          </cell>
          <cell r="DL326" t="b">
            <v>0</v>
          </cell>
          <cell r="DN326" t="b">
            <v>0</v>
          </cell>
          <cell r="DP326" t="b">
            <v>0</v>
          </cell>
          <cell r="DV326">
            <v>0</v>
          </cell>
          <cell r="DX326">
            <v>0</v>
          </cell>
          <cell r="DZ326">
            <v>0</v>
          </cell>
          <cell r="EB326">
            <v>0</v>
          </cell>
          <cell r="ED326">
            <v>0</v>
          </cell>
          <cell r="EF326">
            <v>0</v>
          </cell>
          <cell r="EJ326">
            <v>0</v>
          </cell>
          <cell r="EL326">
            <v>0</v>
          </cell>
          <cell r="EN326">
            <v>0</v>
          </cell>
          <cell r="EP326">
            <v>0</v>
          </cell>
          <cell r="ER326">
            <v>0</v>
          </cell>
          <cell r="ET326">
            <v>0</v>
          </cell>
          <cell r="EX326">
            <v>0</v>
          </cell>
          <cell r="EZ326">
            <v>0</v>
          </cell>
          <cell r="FD326">
            <v>0</v>
          </cell>
          <cell r="FF326">
            <v>0</v>
          </cell>
        </row>
        <row r="327">
          <cell r="A327" t="str">
            <v>NyBiogas_DKE_0-5_2028</v>
          </cell>
          <cell r="B327" t="str">
            <v>DK-East</v>
          </cell>
          <cell r="G327">
            <v>3.5187973955942247</v>
          </cell>
          <cell r="H327">
            <v>4.0214827378219713</v>
          </cell>
          <cell r="AK327">
            <v>1.2315790884579785</v>
          </cell>
          <cell r="AL327">
            <v>1.6085930951287883</v>
          </cell>
          <cell r="AN327">
            <v>0</v>
          </cell>
          <cell r="AO327">
            <v>0.35187973955942248</v>
          </cell>
          <cell r="AP327">
            <v>105.56392186782674</v>
          </cell>
          <cell r="AQ327">
            <v>0.35187973955942248</v>
          </cell>
          <cell r="BG327" t="b">
            <v>0</v>
          </cell>
          <cell r="BO327" t="b">
            <v>0</v>
          </cell>
          <cell r="CA327" t="b">
            <v>0</v>
          </cell>
          <cell r="CB327" t="b">
            <v>0</v>
          </cell>
          <cell r="CD327" t="b">
            <v>0</v>
          </cell>
          <cell r="CE327" t="b">
            <v>0</v>
          </cell>
          <cell r="CG327" t="b">
            <v>0</v>
          </cell>
          <cell r="CH327" t="b">
            <v>0</v>
          </cell>
          <cell r="CP327" t="str">
            <v>ECBGAEND</v>
          </cell>
          <cell r="CT327" t="b">
            <v>0</v>
          </cell>
          <cell r="CV327" t="b">
            <v>0</v>
          </cell>
          <cell r="CX327" t="b">
            <v>0</v>
          </cell>
          <cell r="CZ327" t="b">
            <v>0</v>
          </cell>
          <cell r="DB327" t="b">
            <v>0</v>
          </cell>
          <cell r="DD327" t="b">
            <v>0</v>
          </cell>
          <cell r="DF327" t="b">
            <v>0</v>
          </cell>
          <cell r="DH327" t="b">
            <v>0</v>
          </cell>
          <cell r="DJ327" t="b">
            <v>0</v>
          </cell>
          <cell r="DL327" t="b">
            <v>0</v>
          </cell>
          <cell r="DN327" t="b">
            <v>0</v>
          </cell>
          <cell r="DP327" t="b">
            <v>0</v>
          </cell>
          <cell r="DV327">
            <v>0</v>
          </cell>
          <cell r="DX327">
            <v>0</v>
          </cell>
          <cell r="DZ327">
            <v>0</v>
          </cell>
          <cell r="EB327">
            <v>0</v>
          </cell>
          <cell r="ED327">
            <v>0</v>
          </cell>
          <cell r="EF327">
            <v>0</v>
          </cell>
          <cell r="EJ327">
            <v>0</v>
          </cell>
          <cell r="EL327">
            <v>0</v>
          </cell>
          <cell r="EN327">
            <v>0</v>
          </cell>
          <cell r="EP327">
            <v>0</v>
          </cell>
          <cell r="ER327">
            <v>0</v>
          </cell>
          <cell r="ET327">
            <v>0</v>
          </cell>
          <cell r="EX327">
            <v>0</v>
          </cell>
          <cell r="EZ327">
            <v>0</v>
          </cell>
          <cell r="FD327">
            <v>0</v>
          </cell>
          <cell r="FF327">
            <v>0</v>
          </cell>
        </row>
        <row r="328">
          <cell r="A328" t="str">
            <v>NyBiogas_DKE_0-5_2029</v>
          </cell>
          <cell r="B328" t="str">
            <v>DK-East</v>
          </cell>
          <cell r="G328">
            <v>3.6275732626334096</v>
          </cell>
          <cell r="H328">
            <v>4.1457980144381823</v>
          </cell>
          <cell r="AK328">
            <v>1.2696506419216933</v>
          </cell>
          <cell r="AL328">
            <v>1.6583192057752729</v>
          </cell>
          <cell r="AN328">
            <v>0</v>
          </cell>
          <cell r="AO328">
            <v>0.36275732626334101</v>
          </cell>
          <cell r="AP328">
            <v>108.82719787900228</v>
          </cell>
          <cell r="AQ328">
            <v>0.36275732626334101</v>
          </cell>
          <cell r="BG328" t="b">
            <v>0</v>
          </cell>
          <cell r="BO328" t="b">
            <v>0</v>
          </cell>
          <cell r="CA328" t="b">
            <v>0</v>
          </cell>
          <cell r="CB328" t="b">
            <v>0</v>
          </cell>
          <cell r="CD328" t="b">
            <v>0</v>
          </cell>
          <cell r="CE328" t="b">
            <v>0</v>
          </cell>
          <cell r="CG328" t="b">
            <v>0</v>
          </cell>
          <cell r="CH328" t="b">
            <v>0</v>
          </cell>
          <cell r="CP328" t="str">
            <v>ECBGAEND</v>
          </cell>
          <cell r="CT328" t="b">
            <v>0</v>
          </cell>
          <cell r="CV328" t="b">
            <v>0</v>
          </cell>
          <cell r="CX328" t="b">
            <v>0</v>
          </cell>
          <cell r="CZ328" t="b">
            <v>0</v>
          </cell>
          <cell r="DB328" t="b">
            <v>0</v>
          </cell>
          <cell r="DD328" t="b">
            <v>0</v>
          </cell>
          <cell r="DF328" t="b">
            <v>0</v>
          </cell>
          <cell r="DH328" t="b">
            <v>0</v>
          </cell>
          <cell r="DJ328" t="b">
            <v>0</v>
          </cell>
          <cell r="DL328" t="b">
            <v>0</v>
          </cell>
          <cell r="DN328" t="b">
            <v>0</v>
          </cell>
          <cell r="DP328" t="b">
            <v>0</v>
          </cell>
          <cell r="DV328">
            <v>0</v>
          </cell>
          <cell r="DX328">
            <v>0</v>
          </cell>
          <cell r="DZ328">
            <v>0</v>
          </cell>
          <cell r="EB328">
            <v>0</v>
          </cell>
          <cell r="ED328">
            <v>0</v>
          </cell>
          <cell r="EF328">
            <v>0</v>
          </cell>
          <cell r="EJ328">
            <v>0</v>
          </cell>
          <cell r="EL328">
            <v>0</v>
          </cell>
          <cell r="EN328">
            <v>0</v>
          </cell>
          <cell r="EP328">
            <v>0</v>
          </cell>
          <cell r="ER328">
            <v>0</v>
          </cell>
          <cell r="ET328">
            <v>0</v>
          </cell>
          <cell r="EX328">
            <v>0</v>
          </cell>
          <cell r="EZ328">
            <v>0</v>
          </cell>
          <cell r="FD328">
            <v>0</v>
          </cell>
          <cell r="FF328">
            <v>0</v>
          </cell>
        </row>
        <row r="329">
          <cell r="A329" t="str">
            <v>NyBiogas_DKE_0-5_2030</v>
          </cell>
          <cell r="B329" t="str">
            <v>DK-East</v>
          </cell>
          <cell r="G329">
            <v>3.8674590820400443</v>
          </cell>
          <cell r="H329">
            <v>4.4199532366171939</v>
          </cell>
          <cell r="AK329">
            <v>1.3536106787140154</v>
          </cell>
          <cell r="AL329">
            <v>1.7679812946468774</v>
          </cell>
          <cell r="AN329">
            <v>0</v>
          </cell>
          <cell r="AO329">
            <v>0.38674590820400445</v>
          </cell>
          <cell r="AP329">
            <v>116.02377246120133</v>
          </cell>
          <cell r="AQ329">
            <v>0.38674590820400445</v>
          </cell>
          <cell r="BG329" t="b">
            <v>0</v>
          </cell>
          <cell r="BO329" t="b">
            <v>0</v>
          </cell>
          <cell r="CA329" t="b">
            <v>0</v>
          </cell>
          <cell r="CB329" t="b">
            <v>0</v>
          </cell>
          <cell r="CD329" t="b">
            <v>0</v>
          </cell>
          <cell r="CE329" t="b">
            <v>0</v>
          </cell>
          <cell r="CG329" t="b">
            <v>0</v>
          </cell>
          <cell r="CH329" t="b">
            <v>0</v>
          </cell>
          <cell r="CP329" t="str">
            <v>ECBGAEND</v>
          </cell>
          <cell r="CT329" t="b">
            <v>0</v>
          </cell>
          <cell r="CV329" t="b">
            <v>0</v>
          </cell>
          <cell r="CX329" t="b">
            <v>0</v>
          </cell>
          <cell r="CZ329" t="b">
            <v>0</v>
          </cell>
          <cell r="DB329" t="b">
            <v>0</v>
          </cell>
          <cell r="DD329" t="b">
            <v>0</v>
          </cell>
          <cell r="DF329" t="b">
            <v>0</v>
          </cell>
          <cell r="DH329" t="b">
            <v>0</v>
          </cell>
          <cell r="DJ329" t="b">
            <v>0</v>
          </cell>
          <cell r="DL329" t="b">
            <v>0</v>
          </cell>
          <cell r="DN329" t="b">
            <v>0</v>
          </cell>
          <cell r="DP329" t="b">
            <v>0</v>
          </cell>
          <cell r="DV329">
            <v>0</v>
          </cell>
          <cell r="DX329">
            <v>0</v>
          </cell>
          <cell r="DZ329">
            <v>0</v>
          </cell>
          <cell r="EB329">
            <v>0</v>
          </cell>
          <cell r="ED329">
            <v>0</v>
          </cell>
          <cell r="EF329">
            <v>0</v>
          </cell>
          <cell r="EJ329">
            <v>0</v>
          </cell>
          <cell r="EL329">
            <v>0</v>
          </cell>
          <cell r="EN329">
            <v>0</v>
          </cell>
          <cell r="EP329">
            <v>0</v>
          </cell>
          <cell r="ER329">
            <v>0</v>
          </cell>
          <cell r="ET329">
            <v>0</v>
          </cell>
          <cell r="EX329">
            <v>0</v>
          </cell>
          <cell r="EZ329">
            <v>0</v>
          </cell>
          <cell r="FD329">
            <v>0</v>
          </cell>
          <cell r="FF329">
            <v>0</v>
          </cell>
        </row>
        <row r="330">
          <cell r="A330" t="str">
            <v>NyBiogas_DKE_0-5_2031</v>
          </cell>
          <cell r="B330" t="str">
            <v>DK-East</v>
          </cell>
          <cell r="G330">
            <v>3.8671190646041329</v>
          </cell>
          <cell r="H330">
            <v>4.4195646452618664</v>
          </cell>
          <cell r="AK330">
            <v>1.3534916726114465</v>
          </cell>
          <cell r="AL330">
            <v>1.7678258581047466</v>
          </cell>
          <cell r="AN330">
            <v>0</v>
          </cell>
          <cell r="AO330">
            <v>0.38671190646041331</v>
          </cell>
          <cell r="AP330">
            <v>116.01357193812399</v>
          </cell>
          <cell r="AQ330">
            <v>0.38671190646041331</v>
          </cell>
          <cell r="BG330" t="b">
            <v>0</v>
          </cell>
          <cell r="BO330" t="b">
            <v>0</v>
          </cell>
          <cell r="CA330" t="b">
            <v>0</v>
          </cell>
          <cell r="CB330" t="b">
            <v>0</v>
          </cell>
          <cell r="CD330" t="b">
            <v>0</v>
          </cell>
          <cell r="CE330" t="b">
            <v>0</v>
          </cell>
          <cell r="CG330" t="b">
            <v>0</v>
          </cell>
          <cell r="CH330" t="b">
            <v>0</v>
          </cell>
          <cell r="CP330" t="str">
            <v>ECBGAEND</v>
          </cell>
          <cell r="CT330" t="b">
            <v>0</v>
          </cell>
          <cell r="CV330" t="b">
            <v>0</v>
          </cell>
          <cell r="CX330" t="b">
            <v>0</v>
          </cell>
          <cell r="CZ330" t="b">
            <v>0</v>
          </cell>
          <cell r="DB330" t="b">
            <v>0</v>
          </cell>
          <cell r="DD330" t="b">
            <v>0</v>
          </cell>
          <cell r="DF330" t="b">
            <v>0</v>
          </cell>
          <cell r="DH330" t="b">
            <v>0</v>
          </cell>
          <cell r="DJ330" t="b">
            <v>0</v>
          </cell>
          <cell r="DL330" t="b">
            <v>0</v>
          </cell>
          <cell r="DN330" t="b">
            <v>0</v>
          </cell>
          <cell r="DP330" t="b">
            <v>0</v>
          </cell>
          <cell r="DV330">
            <v>0</v>
          </cell>
          <cell r="DX330">
            <v>0</v>
          </cell>
          <cell r="DZ330">
            <v>0</v>
          </cell>
          <cell r="EB330">
            <v>0</v>
          </cell>
          <cell r="ED330">
            <v>0</v>
          </cell>
          <cell r="EF330">
            <v>0</v>
          </cell>
          <cell r="EJ330">
            <v>0</v>
          </cell>
          <cell r="EL330">
            <v>0</v>
          </cell>
          <cell r="EN330">
            <v>0</v>
          </cell>
          <cell r="EP330">
            <v>0</v>
          </cell>
          <cell r="ER330">
            <v>0</v>
          </cell>
          <cell r="ET330">
            <v>0</v>
          </cell>
          <cell r="EX330">
            <v>0</v>
          </cell>
          <cell r="EZ330">
            <v>0</v>
          </cell>
          <cell r="FD330">
            <v>0</v>
          </cell>
          <cell r="FF330">
            <v>0</v>
          </cell>
        </row>
        <row r="331">
          <cell r="A331" t="str">
            <v>NyBiogas_DKE_0-5_2032</v>
          </cell>
          <cell r="B331" t="str">
            <v>DK-East</v>
          </cell>
          <cell r="G331">
            <v>4.0374246137717131</v>
          </cell>
          <cell r="H331">
            <v>4.6141995585962432</v>
          </cell>
          <cell r="AK331">
            <v>1.4130986148200995</v>
          </cell>
          <cell r="AL331">
            <v>1.845679823438497</v>
          </cell>
          <cell r="AN331">
            <v>0</v>
          </cell>
          <cell r="AO331">
            <v>0.40374246137717135</v>
          </cell>
          <cell r="AP331">
            <v>121.1227384131514</v>
          </cell>
          <cell r="AQ331">
            <v>0.40374246137717135</v>
          </cell>
          <cell r="BG331" t="b">
            <v>0</v>
          </cell>
          <cell r="BO331" t="b">
            <v>0</v>
          </cell>
          <cell r="CA331" t="b">
            <v>0</v>
          </cell>
          <cell r="CB331" t="b">
            <v>0</v>
          </cell>
          <cell r="CD331" t="b">
            <v>0</v>
          </cell>
          <cell r="CE331" t="b">
            <v>0</v>
          </cell>
          <cell r="CG331" t="b">
            <v>0</v>
          </cell>
          <cell r="CH331" t="b">
            <v>0</v>
          </cell>
          <cell r="CP331" t="str">
            <v>ECBGAEND</v>
          </cell>
          <cell r="CT331" t="b">
            <v>0</v>
          </cell>
          <cell r="CV331" t="b">
            <v>0</v>
          </cell>
          <cell r="CX331" t="b">
            <v>0</v>
          </cell>
          <cell r="CZ331" t="b">
            <v>0</v>
          </cell>
          <cell r="DB331" t="b">
            <v>0</v>
          </cell>
          <cell r="DD331" t="b">
            <v>0</v>
          </cell>
          <cell r="DF331" t="b">
            <v>0</v>
          </cell>
          <cell r="DH331" t="b">
            <v>0</v>
          </cell>
          <cell r="DJ331" t="b">
            <v>0</v>
          </cell>
          <cell r="DL331" t="b">
            <v>0</v>
          </cell>
          <cell r="DN331" t="b">
            <v>0</v>
          </cell>
          <cell r="DP331" t="b">
            <v>0</v>
          </cell>
          <cell r="DV331">
            <v>0</v>
          </cell>
          <cell r="DX331">
            <v>0</v>
          </cell>
          <cell r="DZ331">
            <v>0</v>
          </cell>
          <cell r="EB331">
            <v>0</v>
          </cell>
          <cell r="ED331">
            <v>0</v>
          </cell>
          <cell r="EF331">
            <v>0</v>
          </cell>
          <cell r="EJ331">
            <v>0</v>
          </cell>
          <cell r="EL331">
            <v>0</v>
          </cell>
          <cell r="EN331">
            <v>0</v>
          </cell>
          <cell r="EP331">
            <v>0</v>
          </cell>
          <cell r="ER331">
            <v>0</v>
          </cell>
          <cell r="ET331">
            <v>0</v>
          </cell>
          <cell r="EX331">
            <v>0</v>
          </cell>
          <cell r="EZ331">
            <v>0</v>
          </cell>
          <cell r="FD331">
            <v>0</v>
          </cell>
          <cell r="FF331">
            <v>0</v>
          </cell>
        </row>
        <row r="332">
          <cell r="A332" t="str">
            <v>NyBiogas_DKE_0-5_2033</v>
          </cell>
          <cell r="B332" t="str">
            <v>DK-East</v>
          </cell>
          <cell r="G332">
            <v>2.5464360861377593E-2</v>
          </cell>
          <cell r="H332">
            <v>2.910212669871725E-2</v>
          </cell>
          <cell r="AK332">
            <v>8.9125263014821574E-3</v>
          </cell>
          <cell r="AL332">
            <v>1.1640850679486899E-2</v>
          </cell>
          <cell r="AN332">
            <v>0</v>
          </cell>
          <cell r="AO332">
            <v>2.5464360861377593E-3</v>
          </cell>
          <cell r="AP332">
            <v>0.76393082584132777</v>
          </cell>
          <cell r="AQ332">
            <v>2.5464360861377593E-3</v>
          </cell>
          <cell r="BG332" t="b">
            <v>0</v>
          </cell>
          <cell r="BO332" t="b">
            <v>0</v>
          </cell>
          <cell r="CA332" t="b">
            <v>0</v>
          </cell>
          <cell r="CB332" t="b">
            <v>0</v>
          </cell>
          <cell r="CD332" t="b">
            <v>0</v>
          </cell>
          <cell r="CE332" t="b">
            <v>0</v>
          </cell>
          <cell r="CG332" t="b">
            <v>0</v>
          </cell>
          <cell r="CH332" t="b">
            <v>0</v>
          </cell>
          <cell r="CP332" t="str">
            <v>ECBGAEND</v>
          </cell>
          <cell r="CT332" t="b">
            <v>0</v>
          </cell>
          <cell r="CV332" t="b">
            <v>0</v>
          </cell>
          <cell r="CX332" t="b">
            <v>0</v>
          </cell>
          <cell r="CZ332" t="b">
            <v>0</v>
          </cell>
          <cell r="DB332" t="b">
            <v>0</v>
          </cell>
          <cell r="DD332" t="b">
            <v>0</v>
          </cell>
          <cell r="DF332" t="b">
            <v>0</v>
          </cell>
          <cell r="DH332" t="b">
            <v>0</v>
          </cell>
          <cell r="DJ332" t="b">
            <v>0</v>
          </cell>
          <cell r="DL332" t="b">
            <v>0</v>
          </cell>
          <cell r="DN332" t="b">
            <v>0</v>
          </cell>
          <cell r="DP332" t="b">
            <v>0</v>
          </cell>
          <cell r="DV332">
            <v>0</v>
          </cell>
          <cell r="DX332">
            <v>0</v>
          </cell>
          <cell r="DZ332">
            <v>0</v>
          </cell>
          <cell r="EB332">
            <v>0</v>
          </cell>
          <cell r="ED332">
            <v>0</v>
          </cell>
          <cell r="EF332">
            <v>0</v>
          </cell>
          <cell r="EJ332">
            <v>0</v>
          </cell>
          <cell r="EL332">
            <v>0</v>
          </cell>
          <cell r="EN332">
            <v>0</v>
          </cell>
          <cell r="EP332">
            <v>0</v>
          </cell>
          <cell r="ER332">
            <v>0</v>
          </cell>
          <cell r="ET332">
            <v>0</v>
          </cell>
          <cell r="EX332">
            <v>0</v>
          </cell>
          <cell r="EZ332">
            <v>0</v>
          </cell>
          <cell r="FD332">
            <v>0</v>
          </cell>
          <cell r="FF332">
            <v>0</v>
          </cell>
        </row>
        <row r="333">
          <cell r="A333" t="str">
            <v>NyBiogas_DKE_0-5_2034</v>
          </cell>
          <cell r="B333" t="str">
            <v>DK-East</v>
          </cell>
          <cell r="G333">
            <v>4.9894821653754196E-2</v>
          </cell>
          <cell r="H333">
            <v>5.702265331857622E-2</v>
          </cell>
          <cell r="AK333">
            <v>1.7463187578813967E-2</v>
          </cell>
          <cell r="AL333">
            <v>2.2809061327430484E-2</v>
          </cell>
          <cell r="AN333">
            <v>0</v>
          </cell>
          <cell r="AO333">
            <v>4.9894821653754199E-3</v>
          </cell>
          <cell r="AP333">
            <v>1.4968446496126258</v>
          </cell>
          <cell r="AQ333">
            <v>4.9894821653754199E-3</v>
          </cell>
          <cell r="BG333" t="b">
            <v>0</v>
          </cell>
          <cell r="BO333" t="b">
            <v>0</v>
          </cell>
          <cell r="CA333" t="b">
            <v>0</v>
          </cell>
          <cell r="CB333" t="b">
            <v>0</v>
          </cell>
          <cell r="CD333" t="b">
            <v>0</v>
          </cell>
          <cell r="CE333" t="b">
            <v>0</v>
          </cell>
          <cell r="CG333" t="b">
            <v>0</v>
          </cell>
          <cell r="CH333" t="b">
            <v>0</v>
          </cell>
          <cell r="CP333" t="str">
            <v>ECBGAEND</v>
          </cell>
          <cell r="CT333" t="b">
            <v>0</v>
          </cell>
          <cell r="CV333" t="b">
            <v>0</v>
          </cell>
          <cell r="CX333" t="b">
            <v>0</v>
          </cell>
          <cell r="CZ333" t="b">
            <v>0</v>
          </cell>
          <cell r="DB333" t="b">
            <v>0</v>
          </cell>
          <cell r="DD333" t="b">
            <v>0</v>
          </cell>
          <cell r="DF333" t="b">
            <v>0</v>
          </cell>
          <cell r="DH333" t="b">
            <v>0</v>
          </cell>
          <cell r="DJ333" t="b">
            <v>0</v>
          </cell>
          <cell r="DL333" t="b">
            <v>0</v>
          </cell>
          <cell r="DN333" t="b">
            <v>0</v>
          </cell>
          <cell r="DP333" t="b">
            <v>0</v>
          </cell>
          <cell r="DV333">
            <v>0</v>
          </cell>
          <cell r="DX333">
            <v>0</v>
          </cell>
          <cell r="DZ333">
            <v>0</v>
          </cell>
          <cell r="EB333">
            <v>0</v>
          </cell>
          <cell r="ED333">
            <v>0</v>
          </cell>
          <cell r="EF333">
            <v>0</v>
          </cell>
          <cell r="EJ333">
            <v>0</v>
          </cell>
          <cell r="EL333">
            <v>0</v>
          </cell>
          <cell r="EN333">
            <v>0</v>
          </cell>
          <cell r="EP333">
            <v>0</v>
          </cell>
          <cell r="ER333">
            <v>0</v>
          </cell>
          <cell r="ET333">
            <v>0</v>
          </cell>
          <cell r="EX333">
            <v>0</v>
          </cell>
          <cell r="EZ333">
            <v>0</v>
          </cell>
          <cell r="FD333">
            <v>0</v>
          </cell>
          <cell r="FF333">
            <v>0</v>
          </cell>
        </row>
        <row r="334">
          <cell r="A334" t="str">
            <v>NyBiogas_DKE_0-5_2035</v>
          </cell>
          <cell r="B334" t="str">
            <v>DK-East</v>
          </cell>
          <cell r="G334">
            <v>0.52407674136795768</v>
          </cell>
          <cell r="H334">
            <v>0.59894484727766595</v>
          </cell>
          <cell r="AK334">
            <v>0.18342685947878518</v>
          </cell>
          <cell r="AL334">
            <v>0.23957793891106638</v>
          </cell>
          <cell r="AN334">
            <v>0</v>
          </cell>
          <cell r="AO334">
            <v>5.240767413679577E-2</v>
          </cell>
          <cell r="AP334">
            <v>15.722302241038729</v>
          </cell>
          <cell r="AQ334">
            <v>5.240767413679577E-2</v>
          </cell>
          <cell r="BG334" t="b">
            <v>0</v>
          </cell>
          <cell r="BO334" t="b">
            <v>0</v>
          </cell>
          <cell r="CA334" t="b">
            <v>0</v>
          </cell>
          <cell r="CB334" t="b">
            <v>0</v>
          </cell>
          <cell r="CD334" t="b">
            <v>0</v>
          </cell>
          <cell r="CE334" t="b">
            <v>0</v>
          </cell>
          <cell r="CG334" t="b">
            <v>0</v>
          </cell>
          <cell r="CH334" t="b">
            <v>0</v>
          </cell>
          <cell r="CP334" t="str">
            <v>ECBGAEND</v>
          </cell>
          <cell r="CT334" t="b">
            <v>0</v>
          </cell>
          <cell r="CV334" t="b">
            <v>0</v>
          </cell>
          <cell r="CX334" t="b">
            <v>0</v>
          </cell>
          <cell r="CZ334" t="b">
            <v>0</v>
          </cell>
          <cell r="DB334" t="b">
            <v>0</v>
          </cell>
          <cell r="DD334" t="b">
            <v>0</v>
          </cell>
          <cell r="DF334" t="b">
            <v>0</v>
          </cell>
          <cell r="DH334" t="b">
            <v>0</v>
          </cell>
          <cell r="DJ334" t="b">
            <v>0</v>
          </cell>
          <cell r="DL334" t="b">
            <v>0</v>
          </cell>
          <cell r="DN334" t="b">
            <v>0</v>
          </cell>
          <cell r="DP334" t="b">
            <v>0</v>
          </cell>
          <cell r="DV334">
            <v>0</v>
          </cell>
          <cell r="DX334">
            <v>0</v>
          </cell>
          <cell r="DZ334">
            <v>0</v>
          </cell>
          <cell r="EB334">
            <v>0</v>
          </cell>
          <cell r="ED334">
            <v>0</v>
          </cell>
          <cell r="EF334">
            <v>0</v>
          </cell>
          <cell r="EJ334">
            <v>0</v>
          </cell>
          <cell r="EL334">
            <v>0</v>
          </cell>
          <cell r="EN334">
            <v>0</v>
          </cell>
          <cell r="EP334">
            <v>0</v>
          </cell>
          <cell r="ER334">
            <v>0</v>
          </cell>
          <cell r="ET334">
            <v>0</v>
          </cell>
          <cell r="EX334">
            <v>0</v>
          </cell>
          <cell r="EZ334">
            <v>0</v>
          </cell>
          <cell r="FD334">
            <v>0</v>
          </cell>
          <cell r="FF334">
            <v>0</v>
          </cell>
        </row>
        <row r="335">
          <cell r="A335" t="str">
            <v>GM_DKE0-5</v>
          </cell>
          <cell r="B335" t="str">
            <v>DK-East</v>
          </cell>
          <cell r="G335">
            <v>47</v>
          </cell>
          <cell r="H335">
            <v>66.856330014224753</v>
          </cell>
          <cell r="AK335">
            <v>17.201999999999998</v>
          </cell>
          <cell r="AL335">
            <v>34.807136252071494</v>
          </cell>
          <cell r="AN335">
            <v>0</v>
          </cell>
          <cell r="AO335">
            <v>4.7</v>
          </cell>
          <cell r="AP335">
            <v>1410</v>
          </cell>
          <cell r="AQ335">
            <v>4.7</v>
          </cell>
          <cell r="BG335" t="b">
            <v>0</v>
          </cell>
          <cell r="BO335" t="b">
            <v>0</v>
          </cell>
          <cell r="CA335" t="b">
            <v>0</v>
          </cell>
          <cell r="CB335" t="b">
            <v>0</v>
          </cell>
          <cell r="CD335" t="b">
            <v>0</v>
          </cell>
          <cell r="CE335" t="b">
            <v>0</v>
          </cell>
          <cell r="CG335" t="b">
            <v>0</v>
          </cell>
          <cell r="CH335" t="b">
            <v>0</v>
          </cell>
          <cell r="CP335" t="str">
            <v>ECGASEND</v>
          </cell>
          <cell r="CT335" t="b">
            <v>0</v>
          </cell>
          <cell r="CV335" t="b">
            <v>0</v>
          </cell>
          <cell r="CX335" t="b">
            <v>0</v>
          </cell>
          <cell r="CZ335" t="b">
            <v>0</v>
          </cell>
          <cell r="DB335" t="b">
            <v>0</v>
          </cell>
          <cell r="DD335" t="b">
            <v>0</v>
          </cell>
          <cell r="DF335" t="b">
            <v>0</v>
          </cell>
          <cell r="DH335" t="b">
            <v>0</v>
          </cell>
          <cell r="DJ335" t="b">
            <v>0</v>
          </cell>
          <cell r="DL335" t="b">
            <v>0</v>
          </cell>
          <cell r="DN335" t="b">
            <v>0</v>
          </cell>
          <cell r="DP335" t="b">
            <v>0</v>
          </cell>
          <cell r="DV335">
            <v>0</v>
          </cell>
          <cell r="DX335">
            <v>0</v>
          </cell>
          <cell r="DZ335">
            <v>0</v>
          </cell>
          <cell r="EB335">
            <v>0</v>
          </cell>
          <cell r="ED335">
            <v>0</v>
          </cell>
          <cell r="EF335">
            <v>0</v>
          </cell>
          <cell r="EJ335">
            <v>0</v>
          </cell>
          <cell r="EL335">
            <v>0</v>
          </cell>
          <cell r="EN335">
            <v>0</v>
          </cell>
          <cell r="EP335">
            <v>0</v>
          </cell>
          <cell r="ER335">
            <v>0</v>
          </cell>
          <cell r="ET335">
            <v>0</v>
          </cell>
          <cell r="EX335">
            <v>0</v>
          </cell>
          <cell r="EZ335">
            <v>0</v>
          </cell>
          <cell r="FD335">
            <v>0</v>
          </cell>
          <cell r="FF335">
            <v>0</v>
          </cell>
        </row>
        <row r="336">
          <cell r="A336" t="str">
            <v>GM_DKE0-5</v>
          </cell>
          <cell r="B336" t="str">
            <v>DK-East</v>
          </cell>
          <cell r="G336">
            <v>47</v>
          </cell>
          <cell r="H336">
            <v>66.856330014224753</v>
          </cell>
          <cell r="AK336">
            <v>17.201999999999998</v>
          </cell>
          <cell r="AL336">
            <v>34.807136252071494</v>
          </cell>
          <cell r="AN336">
            <v>0</v>
          </cell>
          <cell r="AO336">
            <v>4.7</v>
          </cell>
          <cell r="AP336">
            <v>1410</v>
          </cell>
          <cell r="AQ336">
            <v>4.7</v>
          </cell>
          <cell r="BG336" t="b">
            <v>0</v>
          </cell>
          <cell r="BO336" t="b">
            <v>0</v>
          </cell>
          <cell r="CA336" t="b">
            <v>0</v>
          </cell>
          <cell r="CB336" t="b">
            <v>0</v>
          </cell>
          <cell r="CD336" t="b">
            <v>0</v>
          </cell>
          <cell r="CE336" t="b">
            <v>0</v>
          </cell>
          <cell r="CG336" t="b">
            <v>0</v>
          </cell>
          <cell r="CH336" t="b">
            <v>0</v>
          </cell>
          <cell r="CP336" t="str">
            <v>ECGASEND</v>
          </cell>
          <cell r="CT336" t="b">
            <v>0</v>
          </cell>
          <cell r="CV336" t="b">
            <v>0</v>
          </cell>
          <cell r="CX336" t="b">
            <v>0</v>
          </cell>
          <cell r="CZ336" t="b">
            <v>0</v>
          </cell>
          <cell r="DB336" t="b">
            <v>0</v>
          </cell>
          <cell r="DD336" t="b">
            <v>0</v>
          </cell>
          <cell r="DF336" t="b">
            <v>0</v>
          </cell>
          <cell r="DH336" t="b">
            <v>0</v>
          </cell>
          <cell r="DJ336" t="b">
            <v>0</v>
          </cell>
          <cell r="DL336" t="b">
            <v>0</v>
          </cell>
          <cell r="DN336" t="b">
            <v>0</v>
          </cell>
          <cell r="DP336" t="b">
            <v>0</v>
          </cell>
          <cell r="DV336">
            <v>0</v>
          </cell>
          <cell r="DX336">
            <v>0</v>
          </cell>
          <cell r="DZ336">
            <v>0</v>
          </cell>
          <cell r="EB336">
            <v>0</v>
          </cell>
          <cell r="ED336">
            <v>0</v>
          </cell>
          <cell r="EF336">
            <v>0</v>
          </cell>
          <cell r="EJ336">
            <v>0</v>
          </cell>
          <cell r="EL336">
            <v>0</v>
          </cell>
          <cell r="EN336">
            <v>0</v>
          </cell>
          <cell r="EP336">
            <v>0</v>
          </cell>
          <cell r="ER336">
            <v>0</v>
          </cell>
          <cell r="ET336">
            <v>0</v>
          </cell>
          <cell r="EX336">
            <v>0</v>
          </cell>
          <cell r="EZ336">
            <v>0</v>
          </cell>
          <cell r="FD336">
            <v>0</v>
          </cell>
          <cell r="FF336">
            <v>0</v>
          </cell>
        </row>
        <row r="337">
          <cell r="A337" t="str">
            <v>GM_DKE0-5</v>
          </cell>
          <cell r="B337" t="str">
            <v>DK-East</v>
          </cell>
          <cell r="G337">
            <v>47</v>
          </cell>
          <cell r="H337">
            <v>66.856330014224753</v>
          </cell>
          <cell r="AK337">
            <v>17.201999999999998</v>
          </cell>
          <cell r="AL337">
            <v>34.807136252071494</v>
          </cell>
          <cell r="AN337">
            <v>0</v>
          </cell>
          <cell r="AO337">
            <v>4.7</v>
          </cell>
          <cell r="AP337">
            <v>1410</v>
          </cell>
          <cell r="AQ337">
            <v>4.7</v>
          </cell>
          <cell r="BG337" t="b">
            <v>0</v>
          </cell>
          <cell r="BO337" t="b">
            <v>0</v>
          </cell>
          <cell r="CA337" t="b">
            <v>0</v>
          </cell>
          <cell r="CB337" t="b">
            <v>0</v>
          </cell>
          <cell r="CD337" t="b">
            <v>0</v>
          </cell>
          <cell r="CE337" t="b">
            <v>0</v>
          </cell>
          <cell r="CG337" t="b">
            <v>0</v>
          </cell>
          <cell r="CH337" t="b">
            <v>0</v>
          </cell>
          <cell r="CP337" t="str">
            <v>ECGASEND</v>
          </cell>
          <cell r="CT337" t="b">
            <v>0</v>
          </cell>
          <cell r="CV337" t="b">
            <v>0</v>
          </cell>
          <cell r="CX337" t="b">
            <v>0</v>
          </cell>
          <cell r="CZ337" t="b">
            <v>0</v>
          </cell>
          <cell r="DB337" t="b">
            <v>0</v>
          </cell>
          <cell r="DD337" t="b">
            <v>0</v>
          </cell>
          <cell r="DF337" t="b">
            <v>0</v>
          </cell>
          <cell r="DH337" t="b">
            <v>0</v>
          </cell>
          <cell r="DJ337" t="b">
            <v>0</v>
          </cell>
          <cell r="DL337" t="b">
            <v>0</v>
          </cell>
          <cell r="DN337" t="b">
            <v>0</v>
          </cell>
          <cell r="DP337" t="b">
            <v>0</v>
          </cell>
          <cell r="DV337">
            <v>0</v>
          </cell>
          <cell r="DX337">
            <v>0</v>
          </cell>
          <cell r="DZ337">
            <v>0</v>
          </cell>
          <cell r="EB337">
            <v>0</v>
          </cell>
          <cell r="ED337">
            <v>0</v>
          </cell>
          <cell r="EF337">
            <v>0</v>
          </cell>
          <cell r="EJ337">
            <v>0</v>
          </cell>
          <cell r="EL337">
            <v>0</v>
          </cell>
          <cell r="EN337">
            <v>0</v>
          </cell>
          <cell r="EP337">
            <v>0</v>
          </cell>
          <cell r="ER337">
            <v>0</v>
          </cell>
          <cell r="ET337">
            <v>0</v>
          </cell>
          <cell r="EX337">
            <v>0</v>
          </cell>
          <cell r="EZ337">
            <v>0</v>
          </cell>
          <cell r="FD337">
            <v>0</v>
          </cell>
          <cell r="FF337">
            <v>0</v>
          </cell>
        </row>
        <row r="338">
          <cell r="A338" t="str">
            <v>GM_DKE0-5</v>
          </cell>
          <cell r="B338" t="str">
            <v>DK-East</v>
          </cell>
          <cell r="G338">
            <v>47</v>
          </cell>
          <cell r="H338">
            <v>66.856330014224753</v>
          </cell>
          <cell r="AK338">
            <v>17.201999999999998</v>
          </cell>
          <cell r="AL338">
            <v>34.807136252071494</v>
          </cell>
          <cell r="AN338">
            <v>0</v>
          </cell>
          <cell r="AO338">
            <v>4.7</v>
          </cell>
          <cell r="AP338">
            <v>1410</v>
          </cell>
          <cell r="AQ338">
            <v>4.7</v>
          </cell>
          <cell r="BG338" t="b">
            <v>0</v>
          </cell>
          <cell r="BO338" t="b">
            <v>0</v>
          </cell>
          <cell r="CA338" t="b">
            <v>0</v>
          </cell>
          <cell r="CB338" t="b">
            <v>0</v>
          </cell>
          <cell r="CD338" t="b">
            <v>0</v>
          </cell>
          <cell r="CE338" t="b">
            <v>0</v>
          </cell>
          <cell r="CG338" t="b">
            <v>0</v>
          </cell>
          <cell r="CH338" t="b">
            <v>0</v>
          </cell>
          <cell r="CP338" t="str">
            <v>ECGASEND</v>
          </cell>
          <cell r="CT338" t="b">
            <v>0</v>
          </cell>
          <cell r="CV338" t="b">
            <v>0</v>
          </cell>
          <cell r="CX338" t="b">
            <v>0</v>
          </cell>
          <cell r="CZ338" t="b">
            <v>0</v>
          </cell>
          <cell r="DB338" t="b">
            <v>0</v>
          </cell>
          <cell r="DD338" t="b">
            <v>0</v>
          </cell>
          <cell r="DF338" t="b">
            <v>0</v>
          </cell>
          <cell r="DH338" t="b">
            <v>0</v>
          </cell>
          <cell r="DJ338" t="b">
            <v>0</v>
          </cell>
          <cell r="DL338" t="b">
            <v>0</v>
          </cell>
          <cell r="DN338" t="b">
            <v>0</v>
          </cell>
          <cell r="DP338" t="b">
            <v>0</v>
          </cell>
          <cell r="DV338">
            <v>0</v>
          </cell>
          <cell r="DX338">
            <v>0</v>
          </cell>
          <cell r="DZ338">
            <v>0</v>
          </cell>
          <cell r="EB338">
            <v>0</v>
          </cell>
          <cell r="ED338">
            <v>0</v>
          </cell>
          <cell r="EF338">
            <v>0</v>
          </cell>
          <cell r="EJ338">
            <v>0</v>
          </cell>
          <cell r="EL338">
            <v>0</v>
          </cell>
          <cell r="EN338">
            <v>0</v>
          </cell>
          <cell r="EP338">
            <v>0</v>
          </cell>
          <cell r="ER338">
            <v>0</v>
          </cell>
          <cell r="ET338">
            <v>0</v>
          </cell>
          <cell r="EX338">
            <v>0</v>
          </cell>
          <cell r="EZ338">
            <v>0</v>
          </cell>
          <cell r="FD338">
            <v>0</v>
          </cell>
          <cell r="FF338">
            <v>0</v>
          </cell>
        </row>
        <row r="339">
          <cell r="A339" t="str">
            <v>Barmarkskedler_DKE0-5</v>
          </cell>
          <cell r="B339" t="str">
            <v>DK-East</v>
          </cell>
          <cell r="G339">
            <v>0</v>
          </cell>
          <cell r="H339">
            <v>14</v>
          </cell>
          <cell r="AK339">
            <v>0</v>
          </cell>
          <cell r="AL339">
            <v>14</v>
          </cell>
          <cell r="AN339">
            <v>0</v>
          </cell>
          <cell r="AO339">
            <v>2.8000000000000001E-2</v>
          </cell>
          <cell r="AP339">
            <v>291.2</v>
          </cell>
          <cell r="AQ339">
            <v>0.70000000000000007</v>
          </cell>
          <cell r="BG339" t="b">
            <v>0</v>
          </cell>
          <cell r="BO339" t="b">
            <v>0</v>
          </cell>
          <cell r="CA339" t="b">
            <v>0</v>
          </cell>
          <cell r="CB339" t="b">
            <v>0</v>
          </cell>
          <cell r="CD339" t="b">
            <v>0</v>
          </cell>
          <cell r="CE339" t="b">
            <v>0</v>
          </cell>
          <cell r="CG339" t="b">
            <v>0</v>
          </cell>
          <cell r="CH339" t="b">
            <v>0</v>
          </cell>
          <cell r="CP339" t="str">
            <v>EHWOOBOD</v>
          </cell>
          <cell r="CT339" t="b">
            <v>0</v>
          </cell>
          <cell r="CV339" t="b">
            <v>0</v>
          </cell>
          <cell r="CX339" t="b">
            <v>0</v>
          </cell>
          <cell r="CZ339" t="b">
            <v>0</v>
          </cell>
          <cell r="DB339" t="b">
            <v>0</v>
          </cell>
          <cell r="DD339" t="b">
            <v>0</v>
          </cell>
          <cell r="DF339" t="b">
            <v>0</v>
          </cell>
          <cell r="DH339" t="b">
            <v>0</v>
          </cell>
          <cell r="DJ339" t="b">
            <v>0</v>
          </cell>
          <cell r="DL339" t="b">
            <v>0</v>
          </cell>
          <cell r="DN339" t="b">
            <v>0</v>
          </cell>
          <cell r="DP339" t="b">
            <v>0</v>
          </cell>
          <cell r="DV339">
            <v>0</v>
          </cell>
          <cell r="DX339">
            <v>0</v>
          </cell>
          <cell r="DZ339">
            <v>0</v>
          </cell>
          <cell r="EB339">
            <v>0</v>
          </cell>
          <cell r="ED339">
            <v>0</v>
          </cell>
          <cell r="EF339">
            <v>0</v>
          </cell>
          <cell r="EJ339">
            <v>0</v>
          </cell>
          <cell r="EL339">
            <v>0</v>
          </cell>
          <cell r="EN339">
            <v>0</v>
          </cell>
          <cell r="EP339">
            <v>0</v>
          </cell>
          <cell r="ER339">
            <v>0</v>
          </cell>
          <cell r="ET339">
            <v>0</v>
          </cell>
          <cell r="EX339">
            <v>0</v>
          </cell>
          <cell r="EZ339">
            <v>0</v>
          </cell>
          <cell r="FD339">
            <v>0</v>
          </cell>
          <cell r="FF339">
            <v>0</v>
          </cell>
        </row>
        <row r="340">
          <cell r="A340" t="str">
            <v>HaslevKV</v>
          </cell>
          <cell r="B340" t="str">
            <v>DK-East</v>
          </cell>
          <cell r="G340">
            <v>3.484</v>
          </cell>
          <cell r="H340">
            <v>13</v>
          </cell>
          <cell r="AK340">
            <v>0.63757200000000003</v>
          </cell>
          <cell r="AL340">
            <v>8.8768656716417897</v>
          </cell>
          <cell r="AN340">
            <v>0</v>
          </cell>
          <cell r="AO340">
            <v>0.97552000000000005</v>
          </cell>
          <cell r="AP340">
            <v>156.78</v>
          </cell>
          <cell r="AQ340">
            <v>0.48776000000000003</v>
          </cell>
          <cell r="BG340" t="b">
            <v>0</v>
          </cell>
          <cell r="BO340" t="b">
            <v>0</v>
          </cell>
          <cell r="CA340" t="b">
            <v>0</v>
          </cell>
          <cell r="CB340" t="b">
            <v>0</v>
          </cell>
          <cell r="CD340" t="b">
            <v>0</v>
          </cell>
          <cell r="CE340" t="b">
            <v>0</v>
          </cell>
          <cell r="CG340" t="b">
            <v>0</v>
          </cell>
          <cell r="CH340" t="b">
            <v>0</v>
          </cell>
          <cell r="CP340" t="str">
            <v>ECSTRBPD</v>
          </cell>
          <cell r="CT340" t="b">
            <v>0</v>
          </cell>
          <cell r="CV340" t="b">
            <v>0</v>
          </cell>
          <cell r="CX340" t="b">
            <v>0</v>
          </cell>
          <cell r="CZ340" t="b">
            <v>0</v>
          </cell>
          <cell r="DB340" t="b">
            <v>0</v>
          </cell>
          <cell r="DD340" t="b">
            <v>0</v>
          </cell>
          <cell r="DF340" t="b">
            <v>0</v>
          </cell>
          <cell r="DH340" t="b">
            <v>0</v>
          </cell>
          <cell r="DJ340" t="b">
            <v>0</v>
          </cell>
          <cell r="DL340" t="b">
            <v>0</v>
          </cell>
          <cell r="DN340" t="b">
            <v>0</v>
          </cell>
          <cell r="DP340" t="b">
            <v>0</v>
          </cell>
          <cell r="DV340">
            <v>0</v>
          </cell>
          <cell r="DX340">
            <v>0</v>
          </cell>
          <cell r="DZ340">
            <v>0</v>
          </cell>
          <cell r="EB340">
            <v>0</v>
          </cell>
          <cell r="ED340">
            <v>0</v>
          </cell>
          <cell r="EF340">
            <v>0</v>
          </cell>
          <cell r="EJ340">
            <v>0</v>
          </cell>
          <cell r="EL340">
            <v>0</v>
          </cell>
          <cell r="EN340">
            <v>0</v>
          </cell>
          <cell r="EP340">
            <v>0</v>
          </cell>
          <cell r="ER340">
            <v>0</v>
          </cell>
          <cell r="ET340">
            <v>0</v>
          </cell>
          <cell r="EX340">
            <v>0</v>
          </cell>
          <cell r="EZ340">
            <v>0</v>
          </cell>
          <cell r="FD340">
            <v>0</v>
          </cell>
          <cell r="FF340">
            <v>0</v>
          </cell>
        </row>
        <row r="341">
          <cell r="A341" t="str">
            <v>Gaskedler_DKE0-5</v>
          </cell>
          <cell r="B341" t="str">
            <v>DK-East</v>
          </cell>
          <cell r="G341">
            <v>0</v>
          </cell>
          <cell r="H341">
            <v>164</v>
          </cell>
          <cell r="AK341">
            <v>0</v>
          </cell>
          <cell r="AL341">
            <v>160.22800000000001</v>
          </cell>
          <cell r="AN341">
            <v>0</v>
          </cell>
          <cell r="AO341">
            <v>0</v>
          </cell>
          <cell r="AP341">
            <v>1771.2</v>
          </cell>
          <cell r="AQ341">
            <v>0</v>
          </cell>
          <cell r="BG341" t="b">
            <v>0</v>
          </cell>
          <cell r="BO341" t="b">
            <v>0</v>
          </cell>
          <cell r="CA341" t="b">
            <v>0</v>
          </cell>
          <cell r="CB341" t="b">
            <v>0</v>
          </cell>
          <cell r="CD341" t="b">
            <v>0</v>
          </cell>
          <cell r="CE341" t="b">
            <v>0</v>
          </cell>
          <cell r="CG341" t="b">
            <v>0</v>
          </cell>
          <cell r="CH341" t="b">
            <v>0</v>
          </cell>
          <cell r="CP341" t="str">
            <v>EHGASBOD</v>
          </cell>
          <cell r="CT341" t="b">
            <v>0</v>
          </cell>
          <cell r="CV341" t="b">
            <v>0</v>
          </cell>
          <cell r="CX341" t="b">
            <v>0</v>
          </cell>
          <cell r="CZ341" t="b">
            <v>0</v>
          </cell>
          <cell r="DB341" t="b">
            <v>0</v>
          </cell>
          <cell r="DD341" t="b">
            <v>0</v>
          </cell>
          <cell r="DF341" t="b">
            <v>0</v>
          </cell>
          <cell r="DH341" t="b">
            <v>0</v>
          </cell>
          <cell r="DJ341" t="b">
            <v>0</v>
          </cell>
          <cell r="DL341" t="b">
            <v>0</v>
          </cell>
          <cell r="DN341" t="b">
            <v>0</v>
          </cell>
          <cell r="DP341" t="b">
            <v>0</v>
          </cell>
          <cell r="DV341">
            <v>0</v>
          </cell>
          <cell r="DX341">
            <v>0</v>
          </cell>
          <cell r="DZ341">
            <v>0</v>
          </cell>
          <cell r="EB341">
            <v>0</v>
          </cell>
          <cell r="ED341">
            <v>0</v>
          </cell>
          <cell r="EF341">
            <v>0</v>
          </cell>
          <cell r="EJ341">
            <v>0</v>
          </cell>
          <cell r="EL341">
            <v>0</v>
          </cell>
          <cell r="EN341">
            <v>0</v>
          </cell>
          <cell r="EP341">
            <v>0</v>
          </cell>
          <cell r="ER341">
            <v>0</v>
          </cell>
          <cell r="ET341">
            <v>0</v>
          </cell>
          <cell r="EX341">
            <v>0</v>
          </cell>
          <cell r="EZ341">
            <v>0</v>
          </cell>
          <cell r="FD341">
            <v>0</v>
          </cell>
          <cell r="FF341">
            <v>0</v>
          </cell>
        </row>
        <row r="342">
          <cell r="A342" t="str">
            <v>Gaskedler_DKE0-5</v>
          </cell>
          <cell r="B342" t="str">
            <v>DK-East</v>
          </cell>
          <cell r="G342">
            <v>0</v>
          </cell>
          <cell r="H342">
            <v>164</v>
          </cell>
          <cell r="AK342">
            <v>0</v>
          </cell>
          <cell r="AL342">
            <v>160.22800000000001</v>
          </cell>
          <cell r="AN342">
            <v>0</v>
          </cell>
          <cell r="AO342">
            <v>0</v>
          </cell>
          <cell r="AP342">
            <v>1771.2</v>
          </cell>
          <cell r="AQ342">
            <v>0</v>
          </cell>
          <cell r="BG342" t="b">
            <v>0</v>
          </cell>
          <cell r="BO342" t="b">
            <v>0</v>
          </cell>
          <cell r="CA342" t="b">
            <v>0</v>
          </cell>
          <cell r="CB342" t="b">
            <v>0</v>
          </cell>
          <cell r="CD342" t="b">
            <v>0</v>
          </cell>
          <cell r="CE342" t="b">
            <v>0</v>
          </cell>
          <cell r="CG342" t="b">
            <v>0</v>
          </cell>
          <cell r="CH342" t="b">
            <v>0</v>
          </cell>
          <cell r="CP342" t="str">
            <v>EHGASBOD</v>
          </cell>
          <cell r="CT342" t="b">
            <v>0</v>
          </cell>
          <cell r="CV342" t="b">
            <v>0</v>
          </cell>
          <cell r="CX342" t="b">
            <v>0</v>
          </cell>
          <cell r="CZ342" t="b">
            <v>0</v>
          </cell>
          <cell r="DB342" t="b">
            <v>0</v>
          </cell>
          <cell r="DD342" t="b">
            <v>0</v>
          </cell>
          <cell r="DF342" t="b">
            <v>0</v>
          </cell>
          <cell r="DH342" t="b">
            <v>0</v>
          </cell>
          <cell r="DJ342" t="b">
            <v>0</v>
          </cell>
          <cell r="DL342" t="b">
            <v>0</v>
          </cell>
          <cell r="DN342" t="b">
            <v>0</v>
          </cell>
          <cell r="DP342" t="b">
            <v>0</v>
          </cell>
          <cell r="DV342">
            <v>0</v>
          </cell>
          <cell r="DX342">
            <v>0</v>
          </cell>
          <cell r="DZ342">
            <v>0</v>
          </cell>
          <cell r="EB342">
            <v>0</v>
          </cell>
          <cell r="ED342">
            <v>0</v>
          </cell>
          <cell r="EF342">
            <v>0</v>
          </cell>
          <cell r="EJ342">
            <v>0</v>
          </cell>
          <cell r="EL342">
            <v>0</v>
          </cell>
          <cell r="EN342">
            <v>0</v>
          </cell>
          <cell r="EP342">
            <v>0</v>
          </cell>
          <cell r="ER342">
            <v>0</v>
          </cell>
          <cell r="ET342">
            <v>0</v>
          </cell>
          <cell r="EX342">
            <v>0</v>
          </cell>
          <cell r="EZ342">
            <v>0</v>
          </cell>
          <cell r="FD342">
            <v>0</v>
          </cell>
          <cell r="FF342">
            <v>0</v>
          </cell>
        </row>
        <row r="343">
          <cell r="A343" t="str">
            <v>Gaskedler_DKE0-5</v>
          </cell>
          <cell r="B343" t="str">
            <v>DK-East</v>
          </cell>
          <cell r="G343">
            <v>0</v>
          </cell>
          <cell r="H343">
            <v>164</v>
          </cell>
          <cell r="AK343">
            <v>0</v>
          </cell>
          <cell r="AL343">
            <v>160.22800000000001</v>
          </cell>
          <cell r="AN343">
            <v>0</v>
          </cell>
          <cell r="AO343">
            <v>0</v>
          </cell>
          <cell r="AP343">
            <v>1771.2</v>
          </cell>
          <cell r="AQ343">
            <v>0</v>
          </cell>
          <cell r="BG343" t="b">
            <v>0</v>
          </cell>
          <cell r="BO343" t="b">
            <v>0</v>
          </cell>
          <cell r="CA343" t="b">
            <v>0</v>
          </cell>
          <cell r="CB343" t="b">
            <v>0</v>
          </cell>
          <cell r="CD343" t="b">
            <v>0</v>
          </cell>
          <cell r="CE343" t="b">
            <v>0</v>
          </cell>
          <cell r="CG343" t="b">
            <v>0</v>
          </cell>
          <cell r="CH343" t="b">
            <v>0</v>
          </cell>
          <cell r="CP343" t="str">
            <v>EHGASBOD</v>
          </cell>
          <cell r="CT343" t="b">
            <v>0</v>
          </cell>
          <cell r="CV343" t="b">
            <v>0</v>
          </cell>
          <cell r="CX343" t="b">
            <v>0</v>
          </cell>
          <cell r="CZ343" t="b">
            <v>0</v>
          </cell>
          <cell r="DB343" t="b">
            <v>0</v>
          </cell>
          <cell r="DD343" t="b">
            <v>0</v>
          </cell>
          <cell r="DF343" t="b">
            <v>0</v>
          </cell>
          <cell r="DH343" t="b">
            <v>0</v>
          </cell>
          <cell r="DJ343" t="b">
            <v>0</v>
          </cell>
          <cell r="DL343" t="b">
            <v>0</v>
          </cell>
          <cell r="DN343" t="b">
            <v>0</v>
          </cell>
          <cell r="DP343" t="b">
            <v>0</v>
          </cell>
          <cell r="DV343">
            <v>0</v>
          </cell>
          <cell r="DX343">
            <v>0</v>
          </cell>
          <cell r="DZ343">
            <v>0</v>
          </cell>
          <cell r="EB343">
            <v>0</v>
          </cell>
          <cell r="ED343">
            <v>0</v>
          </cell>
          <cell r="EF343">
            <v>0</v>
          </cell>
          <cell r="EJ343">
            <v>0</v>
          </cell>
          <cell r="EL343">
            <v>0</v>
          </cell>
          <cell r="EN343">
            <v>0</v>
          </cell>
          <cell r="EP343">
            <v>0</v>
          </cell>
          <cell r="ER343">
            <v>0</v>
          </cell>
          <cell r="ET343">
            <v>0</v>
          </cell>
          <cell r="EX343">
            <v>0</v>
          </cell>
          <cell r="EZ343">
            <v>0</v>
          </cell>
          <cell r="FD343">
            <v>0</v>
          </cell>
          <cell r="FF343">
            <v>0</v>
          </cell>
        </row>
        <row r="344">
          <cell r="A344" t="str">
            <v>Biokedler_DKE0-5</v>
          </cell>
          <cell r="B344" t="str">
            <v>DK-East</v>
          </cell>
          <cell r="G344">
            <v>0</v>
          </cell>
          <cell r="H344">
            <v>9</v>
          </cell>
          <cell r="AK344">
            <v>0</v>
          </cell>
          <cell r="AL344">
            <v>8.5410000000000004</v>
          </cell>
          <cell r="AN344">
            <v>0</v>
          </cell>
          <cell r="AO344">
            <v>1.3090909090909092E-2</v>
          </cell>
          <cell r="AP344">
            <v>162.65454545454546</v>
          </cell>
          <cell r="AQ344">
            <v>0.45</v>
          </cell>
          <cell r="BG344" t="b">
            <v>0</v>
          </cell>
          <cell r="BO344" t="b">
            <v>0</v>
          </cell>
          <cell r="CA344" t="b">
            <v>0</v>
          </cell>
          <cell r="CB344" t="b">
            <v>0</v>
          </cell>
          <cell r="CD344" t="b">
            <v>0</v>
          </cell>
          <cell r="CE344" t="b">
            <v>0</v>
          </cell>
          <cell r="CG344" t="b">
            <v>0</v>
          </cell>
          <cell r="CH344" t="b">
            <v>0</v>
          </cell>
          <cell r="CP344" t="str">
            <v>EHWOOBOD</v>
          </cell>
          <cell r="CT344" t="b">
            <v>0</v>
          </cell>
          <cell r="CV344" t="b">
            <v>0</v>
          </cell>
          <cell r="CX344" t="b">
            <v>0</v>
          </cell>
          <cell r="CZ344" t="b">
            <v>0</v>
          </cell>
          <cell r="DB344" t="b">
            <v>0</v>
          </cell>
          <cell r="DD344" t="b">
            <v>0</v>
          </cell>
          <cell r="DF344" t="b">
            <v>0</v>
          </cell>
          <cell r="DH344" t="b">
            <v>0</v>
          </cell>
          <cell r="DJ344" t="b">
            <v>0</v>
          </cell>
          <cell r="DL344" t="b">
            <v>0</v>
          </cell>
          <cell r="DN344" t="b">
            <v>0</v>
          </cell>
          <cell r="DP344" t="b">
            <v>0</v>
          </cell>
          <cell r="DV344">
            <v>0</v>
          </cell>
          <cell r="DX344">
            <v>0</v>
          </cell>
          <cell r="DZ344">
            <v>0</v>
          </cell>
          <cell r="EB344">
            <v>0</v>
          </cell>
          <cell r="ED344">
            <v>0</v>
          </cell>
          <cell r="EF344">
            <v>0</v>
          </cell>
          <cell r="EJ344">
            <v>0</v>
          </cell>
          <cell r="EL344">
            <v>0</v>
          </cell>
          <cell r="EN344">
            <v>0</v>
          </cell>
          <cell r="EP344">
            <v>0</v>
          </cell>
          <cell r="ER344">
            <v>0</v>
          </cell>
          <cell r="ET344">
            <v>0</v>
          </cell>
          <cell r="EX344">
            <v>0</v>
          </cell>
          <cell r="EZ344">
            <v>0</v>
          </cell>
          <cell r="FD344">
            <v>0</v>
          </cell>
          <cell r="FF344">
            <v>0</v>
          </cell>
        </row>
        <row r="345">
          <cell r="A345" t="str">
            <v>Elkedler_DKE0-5_2013</v>
          </cell>
          <cell r="B345" t="str">
            <v>DK-East</v>
          </cell>
          <cell r="G345">
            <v>-4.5</v>
          </cell>
          <cell r="H345">
            <v>4.5</v>
          </cell>
          <cell r="AK345">
            <v>-4.5</v>
          </cell>
          <cell r="AL345">
            <v>0</v>
          </cell>
          <cell r="AN345">
            <v>0</v>
          </cell>
          <cell r="AO345">
            <v>0</v>
          </cell>
          <cell r="AP345">
            <v>0</v>
          </cell>
          <cell r="AQ345">
            <v>0</v>
          </cell>
          <cell r="BG345" t="b">
            <v>0</v>
          </cell>
          <cell r="BO345" t="b">
            <v>0</v>
          </cell>
          <cell r="CA345" t="b">
            <v>0</v>
          </cell>
          <cell r="CB345" t="b">
            <v>0</v>
          </cell>
          <cell r="CD345" t="b">
            <v>0</v>
          </cell>
          <cell r="CE345" t="b">
            <v>0</v>
          </cell>
          <cell r="CG345" t="b">
            <v>0</v>
          </cell>
          <cell r="CH345" t="b">
            <v>0</v>
          </cell>
          <cell r="CP345">
            <v>0</v>
          </cell>
          <cell r="CT345" t="b">
            <v>0</v>
          </cell>
          <cell r="CV345" t="b">
            <v>0</v>
          </cell>
          <cell r="CX345" t="b">
            <v>0</v>
          </cell>
          <cell r="CZ345" t="b">
            <v>0</v>
          </cell>
          <cell r="DB345" t="b">
            <v>0</v>
          </cell>
          <cell r="DD345" t="b">
            <v>0</v>
          </cell>
          <cell r="DF345" t="b">
            <v>0</v>
          </cell>
          <cell r="DH345" t="b">
            <v>0</v>
          </cell>
          <cell r="DJ345" t="b">
            <v>0</v>
          </cell>
          <cell r="DL345" t="b">
            <v>0</v>
          </cell>
          <cell r="DN345" t="b">
            <v>0</v>
          </cell>
          <cell r="DP345" t="b">
            <v>0</v>
          </cell>
          <cell r="DV345">
            <v>0</v>
          </cell>
          <cell r="DX345">
            <v>0</v>
          </cell>
          <cell r="DZ345">
            <v>0</v>
          </cell>
          <cell r="EB345">
            <v>0</v>
          </cell>
          <cell r="ED345">
            <v>0</v>
          </cell>
          <cell r="EF345">
            <v>0</v>
          </cell>
          <cell r="EJ345">
            <v>0</v>
          </cell>
          <cell r="EL345">
            <v>0</v>
          </cell>
          <cell r="EN345">
            <v>0</v>
          </cell>
          <cell r="EP345">
            <v>0</v>
          </cell>
          <cell r="ER345">
            <v>0</v>
          </cell>
          <cell r="ET345">
            <v>0</v>
          </cell>
          <cell r="EX345">
            <v>0</v>
          </cell>
          <cell r="EZ345">
            <v>0</v>
          </cell>
          <cell r="FD345">
            <v>0</v>
          </cell>
          <cell r="FF345">
            <v>0</v>
          </cell>
        </row>
        <row r="346">
          <cell r="A346" t="str">
            <v>Elkedler_DKE0-5_2014</v>
          </cell>
          <cell r="B346" t="str">
            <v>DK-East</v>
          </cell>
          <cell r="G346">
            <v>-3.5</v>
          </cell>
          <cell r="H346">
            <v>3.5</v>
          </cell>
          <cell r="AK346">
            <v>-3.5</v>
          </cell>
          <cell r="AL346">
            <v>0</v>
          </cell>
          <cell r="AN346">
            <v>0</v>
          </cell>
          <cell r="AO346">
            <v>0</v>
          </cell>
          <cell r="AP346">
            <v>0</v>
          </cell>
          <cell r="AQ346">
            <v>0</v>
          </cell>
          <cell r="BG346" t="b">
            <v>0</v>
          </cell>
          <cell r="BO346" t="b">
            <v>0</v>
          </cell>
          <cell r="CA346" t="b">
            <v>0</v>
          </cell>
          <cell r="CB346" t="b">
            <v>0</v>
          </cell>
          <cell r="CD346" t="b">
            <v>0</v>
          </cell>
          <cell r="CE346" t="b">
            <v>0</v>
          </cell>
          <cell r="CG346" t="b">
            <v>0</v>
          </cell>
          <cell r="CH346" t="b">
            <v>0</v>
          </cell>
          <cell r="CP346">
            <v>0</v>
          </cell>
          <cell r="CT346" t="b">
            <v>0</v>
          </cell>
          <cell r="CV346" t="b">
            <v>0</v>
          </cell>
          <cell r="CX346" t="b">
            <v>0</v>
          </cell>
          <cell r="CZ346" t="b">
            <v>0</v>
          </cell>
          <cell r="DB346" t="b">
            <v>0</v>
          </cell>
          <cell r="DD346" t="b">
            <v>0</v>
          </cell>
          <cell r="DF346" t="b">
            <v>0</v>
          </cell>
          <cell r="DH346" t="b">
            <v>0</v>
          </cell>
          <cell r="DJ346" t="b">
            <v>0</v>
          </cell>
          <cell r="DL346" t="b">
            <v>0</v>
          </cell>
          <cell r="DN346" t="b">
            <v>0</v>
          </cell>
          <cell r="DP346" t="b">
            <v>0</v>
          </cell>
          <cell r="DV346">
            <v>0</v>
          </cell>
          <cell r="DX346">
            <v>0</v>
          </cell>
          <cell r="DZ346">
            <v>0</v>
          </cell>
          <cell r="EB346">
            <v>0</v>
          </cell>
          <cell r="ED346">
            <v>0</v>
          </cell>
          <cell r="EF346">
            <v>0</v>
          </cell>
          <cell r="EJ346">
            <v>0</v>
          </cell>
          <cell r="EL346">
            <v>0</v>
          </cell>
          <cell r="EN346">
            <v>0</v>
          </cell>
          <cell r="EP346">
            <v>0</v>
          </cell>
          <cell r="ER346">
            <v>0</v>
          </cell>
          <cell r="ET346">
            <v>0</v>
          </cell>
          <cell r="EX346">
            <v>0</v>
          </cell>
          <cell r="EZ346">
            <v>0</v>
          </cell>
          <cell r="FD346">
            <v>0</v>
          </cell>
          <cell r="FF346">
            <v>0</v>
          </cell>
        </row>
        <row r="347">
          <cell r="A347" t="str">
            <v>Elkedler_DKE0-5_2015</v>
          </cell>
          <cell r="B347" t="str">
            <v>DK-East</v>
          </cell>
          <cell r="G347">
            <v>-3.5</v>
          </cell>
          <cell r="H347">
            <v>3.5</v>
          </cell>
          <cell r="AK347">
            <v>-3.5</v>
          </cell>
          <cell r="AL347">
            <v>0</v>
          </cell>
          <cell r="AN347">
            <v>0</v>
          </cell>
          <cell r="AO347">
            <v>0</v>
          </cell>
          <cell r="AP347">
            <v>0</v>
          </cell>
          <cell r="AQ347">
            <v>0</v>
          </cell>
          <cell r="BG347" t="b">
            <v>0</v>
          </cell>
          <cell r="BO347" t="b">
            <v>0</v>
          </cell>
          <cell r="CA347" t="b">
            <v>0</v>
          </cell>
          <cell r="CB347" t="b">
            <v>0</v>
          </cell>
          <cell r="CD347" t="b">
            <v>0</v>
          </cell>
          <cell r="CE347" t="b">
            <v>0</v>
          </cell>
          <cell r="CG347" t="b">
            <v>0</v>
          </cell>
          <cell r="CH347" t="b">
            <v>0</v>
          </cell>
          <cell r="CP347">
            <v>0</v>
          </cell>
          <cell r="CT347" t="b">
            <v>0</v>
          </cell>
          <cell r="CV347" t="b">
            <v>0</v>
          </cell>
          <cell r="CX347" t="b">
            <v>0</v>
          </cell>
          <cell r="CZ347" t="b">
            <v>0</v>
          </cell>
          <cell r="DB347" t="b">
            <v>0</v>
          </cell>
          <cell r="DD347" t="b">
            <v>0</v>
          </cell>
          <cell r="DF347" t="b">
            <v>0</v>
          </cell>
          <cell r="DH347" t="b">
            <v>0</v>
          </cell>
          <cell r="DJ347" t="b">
            <v>0</v>
          </cell>
          <cell r="DL347" t="b">
            <v>0</v>
          </cell>
          <cell r="DN347" t="b">
            <v>0</v>
          </cell>
          <cell r="DP347" t="b">
            <v>0</v>
          </cell>
          <cell r="DV347">
            <v>0</v>
          </cell>
          <cell r="DX347">
            <v>0</v>
          </cell>
          <cell r="DZ347">
            <v>0</v>
          </cell>
          <cell r="EB347">
            <v>0</v>
          </cell>
          <cell r="ED347">
            <v>0</v>
          </cell>
          <cell r="EF347">
            <v>0</v>
          </cell>
          <cell r="EJ347">
            <v>0</v>
          </cell>
          <cell r="EL347">
            <v>0</v>
          </cell>
          <cell r="EN347">
            <v>0</v>
          </cell>
          <cell r="EP347">
            <v>0</v>
          </cell>
          <cell r="ER347">
            <v>0</v>
          </cell>
          <cell r="ET347">
            <v>0</v>
          </cell>
          <cell r="EX347">
            <v>0</v>
          </cell>
          <cell r="EZ347">
            <v>0</v>
          </cell>
          <cell r="FD347">
            <v>0</v>
          </cell>
          <cell r="FF347">
            <v>0</v>
          </cell>
        </row>
        <row r="348">
          <cell r="A348" t="str">
            <v>Elkedler_DKE0-5_2016</v>
          </cell>
          <cell r="B348" t="str">
            <v>DK-East</v>
          </cell>
          <cell r="G348">
            <v>-3.5</v>
          </cell>
          <cell r="H348">
            <v>3.5</v>
          </cell>
          <cell r="AK348">
            <v>-3.5</v>
          </cell>
          <cell r="AL348">
            <v>0</v>
          </cell>
          <cell r="AN348">
            <v>0</v>
          </cell>
          <cell r="AO348">
            <v>0</v>
          </cell>
          <cell r="AP348">
            <v>0</v>
          </cell>
          <cell r="AQ348">
            <v>0</v>
          </cell>
          <cell r="BG348" t="b">
            <v>0</v>
          </cell>
          <cell r="BO348" t="b">
            <v>0</v>
          </cell>
          <cell r="CA348" t="b">
            <v>0</v>
          </cell>
          <cell r="CB348" t="b">
            <v>0</v>
          </cell>
          <cell r="CD348" t="b">
            <v>0</v>
          </cell>
          <cell r="CE348" t="b">
            <v>0</v>
          </cell>
          <cell r="CG348" t="b">
            <v>0</v>
          </cell>
          <cell r="CH348" t="b">
            <v>0</v>
          </cell>
          <cell r="CP348">
            <v>0</v>
          </cell>
          <cell r="CT348" t="b">
            <v>0</v>
          </cell>
          <cell r="CV348" t="b">
            <v>0</v>
          </cell>
          <cell r="CX348" t="b">
            <v>0</v>
          </cell>
          <cell r="CZ348" t="b">
            <v>0</v>
          </cell>
          <cell r="DB348" t="b">
            <v>0</v>
          </cell>
          <cell r="DD348" t="b">
            <v>0</v>
          </cell>
          <cell r="DF348" t="b">
            <v>0</v>
          </cell>
          <cell r="DH348" t="b">
            <v>0</v>
          </cell>
          <cell r="DJ348" t="b">
            <v>0</v>
          </cell>
          <cell r="DL348" t="b">
            <v>0</v>
          </cell>
          <cell r="DN348" t="b">
            <v>0</v>
          </cell>
          <cell r="DP348" t="b">
            <v>0</v>
          </cell>
          <cell r="DV348">
            <v>0</v>
          </cell>
          <cell r="DX348">
            <v>0</v>
          </cell>
          <cell r="DZ348">
            <v>0</v>
          </cell>
          <cell r="EB348">
            <v>0</v>
          </cell>
          <cell r="ED348">
            <v>0</v>
          </cell>
          <cell r="EF348">
            <v>0</v>
          </cell>
          <cell r="EJ348">
            <v>0</v>
          </cell>
          <cell r="EL348">
            <v>0</v>
          </cell>
          <cell r="EN348">
            <v>0</v>
          </cell>
          <cell r="EP348">
            <v>0</v>
          </cell>
          <cell r="ER348">
            <v>0</v>
          </cell>
          <cell r="ET348">
            <v>0</v>
          </cell>
          <cell r="EX348">
            <v>0</v>
          </cell>
          <cell r="EZ348">
            <v>0</v>
          </cell>
          <cell r="FD348">
            <v>0</v>
          </cell>
          <cell r="FF348">
            <v>0</v>
          </cell>
        </row>
        <row r="349">
          <cell r="A349" t="str">
            <v>Elkedler_DKE0-5_2017</v>
          </cell>
          <cell r="B349" t="str">
            <v>DK-East</v>
          </cell>
          <cell r="G349">
            <v>-3.5</v>
          </cell>
          <cell r="H349">
            <v>3.5</v>
          </cell>
          <cell r="AK349">
            <v>-3.5</v>
          </cell>
          <cell r="AL349">
            <v>0</v>
          </cell>
          <cell r="AN349">
            <v>0</v>
          </cell>
          <cell r="AO349">
            <v>0</v>
          </cell>
          <cell r="AP349">
            <v>0</v>
          </cell>
          <cell r="AQ349">
            <v>0</v>
          </cell>
          <cell r="BG349" t="b">
            <v>0</v>
          </cell>
          <cell r="BO349" t="b">
            <v>0</v>
          </cell>
          <cell r="CA349" t="b">
            <v>0</v>
          </cell>
          <cell r="CB349" t="b">
            <v>0</v>
          </cell>
          <cell r="CD349" t="b">
            <v>0</v>
          </cell>
          <cell r="CE349" t="b">
            <v>0</v>
          </cell>
          <cell r="CG349" t="b">
            <v>0</v>
          </cell>
          <cell r="CH349" t="b">
            <v>0</v>
          </cell>
          <cell r="CP349">
            <v>0</v>
          </cell>
          <cell r="CT349" t="b">
            <v>0</v>
          </cell>
          <cell r="CV349" t="b">
            <v>0</v>
          </cell>
          <cell r="CX349" t="b">
            <v>0</v>
          </cell>
          <cell r="CZ349" t="b">
            <v>0</v>
          </cell>
          <cell r="DB349" t="b">
            <v>0</v>
          </cell>
          <cell r="DD349" t="b">
            <v>0</v>
          </cell>
          <cell r="DF349" t="b">
            <v>0</v>
          </cell>
          <cell r="DH349" t="b">
            <v>0</v>
          </cell>
          <cell r="DJ349" t="b">
            <v>0</v>
          </cell>
          <cell r="DL349" t="b">
            <v>0</v>
          </cell>
          <cell r="DN349" t="b">
            <v>0</v>
          </cell>
          <cell r="DP349" t="b">
            <v>0</v>
          </cell>
          <cell r="DV349">
            <v>0</v>
          </cell>
          <cell r="DX349">
            <v>0</v>
          </cell>
          <cell r="DZ349">
            <v>0</v>
          </cell>
          <cell r="EB349">
            <v>0</v>
          </cell>
          <cell r="ED349">
            <v>0</v>
          </cell>
          <cell r="EF349">
            <v>0</v>
          </cell>
          <cell r="EJ349">
            <v>0</v>
          </cell>
          <cell r="EL349">
            <v>0</v>
          </cell>
          <cell r="EN349">
            <v>0</v>
          </cell>
          <cell r="EP349">
            <v>0</v>
          </cell>
          <cell r="ER349">
            <v>0</v>
          </cell>
          <cell r="ET349">
            <v>0</v>
          </cell>
          <cell r="EX349">
            <v>0</v>
          </cell>
          <cell r="EZ349">
            <v>0</v>
          </cell>
          <cell r="FD349">
            <v>0</v>
          </cell>
          <cell r="FF349">
            <v>0</v>
          </cell>
        </row>
        <row r="350">
          <cell r="A350" t="str">
            <v>Elkedler_DKE0-5_2018</v>
          </cell>
          <cell r="B350" t="str">
            <v>DK-East</v>
          </cell>
          <cell r="G350">
            <v>-3.5</v>
          </cell>
          <cell r="H350">
            <v>3.5</v>
          </cell>
          <cell r="AK350">
            <v>-3.5</v>
          </cell>
          <cell r="AL350">
            <v>0</v>
          </cell>
          <cell r="AN350">
            <v>0</v>
          </cell>
          <cell r="AO350">
            <v>0</v>
          </cell>
          <cell r="AP350">
            <v>0</v>
          </cell>
          <cell r="AQ350">
            <v>0</v>
          </cell>
          <cell r="BG350" t="b">
            <v>0</v>
          </cell>
          <cell r="BO350" t="b">
            <v>0</v>
          </cell>
          <cell r="CA350" t="b">
            <v>0</v>
          </cell>
          <cell r="CB350" t="b">
            <v>0</v>
          </cell>
          <cell r="CD350" t="b">
            <v>0</v>
          </cell>
          <cell r="CE350" t="b">
            <v>0</v>
          </cell>
          <cell r="CG350" t="b">
            <v>0</v>
          </cell>
          <cell r="CH350" t="b">
            <v>0</v>
          </cell>
          <cell r="CP350">
            <v>0</v>
          </cell>
          <cell r="CT350" t="b">
            <v>0</v>
          </cell>
          <cell r="CV350" t="b">
            <v>0</v>
          </cell>
          <cell r="CX350" t="b">
            <v>0</v>
          </cell>
          <cell r="CZ350" t="b">
            <v>0</v>
          </cell>
          <cell r="DB350" t="b">
            <v>0</v>
          </cell>
          <cell r="DD350" t="b">
            <v>0</v>
          </cell>
          <cell r="DF350" t="b">
            <v>0</v>
          </cell>
          <cell r="DH350" t="b">
            <v>0</v>
          </cell>
          <cell r="DJ350" t="b">
            <v>0</v>
          </cell>
          <cell r="DL350" t="b">
            <v>0</v>
          </cell>
          <cell r="DN350" t="b">
            <v>0</v>
          </cell>
          <cell r="DP350" t="b">
            <v>0</v>
          </cell>
          <cell r="DV350">
            <v>0</v>
          </cell>
          <cell r="DX350">
            <v>0</v>
          </cell>
          <cell r="DZ350">
            <v>0</v>
          </cell>
          <cell r="EB350">
            <v>0</v>
          </cell>
          <cell r="ED350">
            <v>0</v>
          </cell>
          <cell r="EF350">
            <v>0</v>
          </cell>
          <cell r="EJ350">
            <v>0</v>
          </cell>
          <cell r="EL350">
            <v>0</v>
          </cell>
          <cell r="EN350">
            <v>0</v>
          </cell>
          <cell r="EP350">
            <v>0</v>
          </cell>
          <cell r="ER350">
            <v>0</v>
          </cell>
          <cell r="ET350">
            <v>0</v>
          </cell>
          <cell r="EX350">
            <v>0</v>
          </cell>
          <cell r="EZ350">
            <v>0</v>
          </cell>
          <cell r="FD350">
            <v>0</v>
          </cell>
          <cell r="FF350">
            <v>0</v>
          </cell>
        </row>
        <row r="351">
          <cell r="A351" t="str">
            <v>Elkedler_DKE0-5_2019</v>
          </cell>
          <cell r="B351" t="str">
            <v>DK-East</v>
          </cell>
          <cell r="G351">
            <v>-3.5</v>
          </cell>
          <cell r="H351">
            <v>3.5</v>
          </cell>
          <cell r="AK351">
            <v>-3.5</v>
          </cell>
          <cell r="AL351">
            <v>0</v>
          </cell>
          <cell r="AN351">
            <v>0</v>
          </cell>
          <cell r="AO351">
            <v>0</v>
          </cell>
          <cell r="AP351">
            <v>0</v>
          </cell>
          <cell r="AQ351">
            <v>0</v>
          </cell>
          <cell r="BG351" t="b">
            <v>0</v>
          </cell>
          <cell r="BO351" t="b">
            <v>0</v>
          </cell>
          <cell r="CA351" t="b">
            <v>0</v>
          </cell>
          <cell r="CB351" t="b">
            <v>0</v>
          </cell>
          <cell r="CD351" t="b">
            <v>0</v>
          </cell>
          <cell r="CE351" t="b">
            <v>0</v>
          </cell>
          <cell r="CG351" t="b">
            <v>0</v>
          </cell>
          <cell r="CH351" t="b">
            <v>0</v>
          </cell>
          <cell r="CP351">
            <v>0</v>
          </cell>
          <cell r="CT351" t="b">
            <v>0</v>
          </cell>
          <cell r="CV351" t="b">
            <v>0</v>
          </cell>
          <cell r="CX351" t="b">
            <v>0</v>
          </cell>
          <cell r="CZ351" t="b">
            <v>0</v>
          </cell>
          <cell r="DB351" t="b">
            <v>0</v>
          </cell>
          <cell r="DD351" t="b">
            <v>0</v>
          </cell>
          <cell r="DF351" t="b">
            <v>0</v>
          </cell>
          <cell r="DH351" t="b">
            <v>0</v>
          </cell>
          <cell r="DJ351" t="b">
            <v>0</v>
          </cell>
          <cell r="DL351" t="b">
            <v>0</v>
          </cell>
          <cell r="DN351" t="b">
            <v>0</v>
          </cell>
          <cell r="DP351" t="b">
            <v>0</v>
          </cell>
          <cell r="DV351">
            <v>0</v>
          </cell>
          <cell r="DX351">
            <v>0</v>
          </cell>
          <cell r="DZ351">
            <v>0</v>
          </cell>
          <cell r="EB351">
            <v>0</v>
          </cell>
          <cell r="ED351">
            <v>0</v>
          </cell>
          <cell r="EF351">
            <v>0</v>
          </cell>
          <cell r="EJ351">
            <v>0</v>
          </cell>
          <cell r="EL351">
            <v>0</v>
          </cell>
          <cell r="EN351">
            <v>0</v>
          </cell>
          <cell r="EP351">
            <v>0</v>
          </cell>
          <cell r="ER351">
            <v>0</v>
          </cell>
          <cell r="ET351">
            <v>0</v>
          </cell>
          <cell r="EX351">
            <v>0</v>
          </cell>
          <cell r="EZ351">
            <v>0</v>
          </cell>
          <cell r="FD351">
            <v>0</v>
          </cell>
          <cell r="FF351">
            <v>0</v>
          </cell>
        </row>
        <row r="352">
          <cell r="A352" t="str">
            <v>Elkedler_DKE0-5_2020</v>
          </cell>
          <cell r="B352" t="str">
            <v>DK-East</v>
          </cell>
          <cell r="G352">
            <v>-3.5</v>
          </cell>
          <cell r="H352">
            <v>3.5</v>
          </cell>
          <cell r="AK352">
            <v>-3.5</v>
          </cell>
          <cell r="AL352">
            <v>0</v>
          </cell>
          <cell r="AN352">
            <v>0</v>
          </cell>
          <cell r="AO352">
            <v>0</v>
          </cell>
          <cell r="AP352">
            <v>0</v>
          </cell>
          <cell r="AQ352">
            <v>0</v>
          </cell>
          <cell r="BG352" t="b">
            <v>0</v>
          </cell>
          <cell r="BO352" t="b">
            <v>0</v>
          </cell>
          <cell r="CA352" t="b">
            <v>0</v>
          </cell>
          <cell r="CB352" t="b">
            <v>0</v>
          </cell>
          <cell r="CD352" t="b">
            <v>0</v>
          </cell>
          <cell r="CE352" t="b">
            <v>0</v>
          </cell>
          <cell r="CG352" t="b">
            <v>0</v>
          </cell>
          <cell r="CH352" t="b">
            <v>0</v>
          </cell>
          <cell r="CP352">
            <v>0</v>
          </cell>
          <cell r="CT352" t="b">
            <v>0</v>
          </cell>
          <cell r="CV352" t="b">
            <v>0</v>
          </cell>
          <cell r="CX352" t="b">
            <v>0</v>
          </cell>
          <cell r="CZ352" t="b">
            <v>0</v>
          </cell>
          <cell r="DB352" t="b">
            <v>0</v>
          </cell>
          <cell r="DD352" t="b">
            <v>0</v>
          </cell>
          <cell r="DF352" t="b">
            <v>0</v>
          </cell>
          <cell r="DH352" t="b">
            <v>0</v>
          </cell>
          <cell r="DJ352" t="b">
            <v>0</v>
          </cell>
          <cell r="DL352" t="b">
            <v>0</v>
          </cell>
          <cell r="DN352" t="b">
            <v>0</v>
          </cell>
          <cell r="DP352" t="b">
            <v>0</v>
          </cell>
          <cell r="DV352">
            <v>0</v>
          </cell>
          <cell r="DX352">
            <v>0</v>
          </cell>
          <cell r="DZ352">
            <v>0</v>
          </cell>
          <cell r="EB352">
            <v>0</v>
          </cell>
          <cell r="ED352">
            <v>0</v>
          </cell>
          <cell r="EF352">
            <v>0</v>
          </cell>
          <cell r="EJ352">
            <v>0</v>
          </cell>
          <cell r="EL352">
            <v>0</v>
          </cell>
          <cell r="EN352">
            <v>0</v>
          </cell>
          <cell r="EP352">
            <v>0</v>
          </cell>
          <cell r="ER352">
            <v>0</v>
          </cell>
          <cell r="ET352">
            <v>0</v>
          </cell>
          <cell r="EX352">
            <v>0</v>
          </cell>
          <cell r="EZ352">
            <v>0</v>
          </cell>
          <cell r="FD352">
            <v>0</v>
          </cell>
          <cell r="FF352">
            <v>0</v>
          </cell>
        </row>
        <row r="353">
          <cell r="A353" t="str">
            <v>VarmelagerDKE0-5</v>
          </cell>
          <cell r="B353" t="str">
            <v>DK-East</v>
          </cell>
          <cell r="G353">
            <v>0</v>
          </cell>
          <cell r="H353">
            <v>10</v>
          </cell>
          <cell r="AK353">
            <v>0</v>
          </cell>
          <cell r="AL353">
            <v>0</v>
          </cell>
          <cell r="AN353">
            <v>0</v>
          </cell>
          <cell r="AO353">
            <v>0</v>
          </cell>
          <cell r="AP353">
            <v>0</v>
          </cell>
          <cell r="AQ353">
            <v>0</v>
          </cell>
          <cell r="BG353" t="b">
            <v>0</v>
          </cell>
          <cell r="BO353" t="b">
            <v>0</v>
          </cell>
          <cell r="CA353" t="b">
            <v>0</v>
          </cell>
          <cell r="CB353" t="b">
            <v>0</v>
          </cell>
          <cell r="CD353" t="b">
            <v>0</v>
          </cell>
          <cell r="CE353" t="b">
            <v>0</v>
          </cell>
          <cell r="CG353" t="b">
            <v>0</v>
          </cell>
          <cell r="CH353" t="b">
            <v>0</v>
          </cell>
          <cell r="CP353">
            <v>0</v>
          </cell>
          <cell r="CT353" t="b">
            <v>0</v>
          </cell>
          <cell r="CV353" t="b">
            <v>0</v>
          </cell>
          <cell r="CX353" t="b">
            <v>0</v>
          </cell>
          <cell r="CZ353" t="b">
            <v>0</v>
          </cell>
          <cell r="DB353" t="b">
            <v>0</v>
          </cell>
          <cell r="DD353" t="b">
            <v>0</v>
          </cell>
          <cell r="DF353" t="b">
            <v>0</v>
          </cell>
          <cell r="DH353" t="b">
            <v>0</v>
          </cell>
          <cell r="DJ353" t="b">
            <v>0</v>
          </cell>
          <cell r="DL353" t="b">
            <v>0</v>
          </cell>
          <cell r="DN353" t="b">
            <v>0</v>
          </cell>
          <cell r="DP353" t="b">
            <v>0</v>
          </cell>
          <cell r="DV353">
            <v>0</v>
          </cell>
          <cell r="DX353">
            <v>0</v>
          </cell>
          <cell r="DZ353">
            <v>0</v>
          </cell>
          <cell r="EB353">
            <v>0</v>
          </cell>
          <cell r="ED353">
            <v>0</v>
          </cell>
          <cell r="EF353">
            <v>0</v>
          </cell>
          <cell r="EJ353">
            <v>0</v>
          </cell>
          <cell r="EL353">
            <v>0</v>
          </cell>
          <cell r="EN353">
            <v>0</v>
          </cell>
          <cell r="EP353">
            <v>0</v>
          </cell>
          <cell r="ER353">
            <v>0</v>
          </cell>
          <cell r="ET353">
            <v>0</v>
          </cell>
          <cell r="EX353">
            <v>0</v>
          </cell>
          <cell r="EZ353">
            <v>0</v>
          </cell>
          <cell r="FD353">
            <v>0</v>
          </cell>
          <cell r="FF353">
            <v>0</v>
          </cell>
        </row>
        <row r="354">
          <cell r="A354" t="str">
            <v>Affaldskedler_DKE0</v>
          </cell>
          <cell r="B354" t="str">
            <v>DK-East</v>
          </cell>
          <cell r="G354">
            <v>0</v>
          </cell>
          <cell r="H354">
            <v>2</v>
          </cell>
          <cell r="AK354">
            <v>0</v>
          </cell>
          <cell r="AL354">
            <v>1.3360000000000001</v>
          </cell>
          <cell r="AN354">
            <v>0</v>
          </cell>
          <cell r="AO354">
            <v>0.39600000000000002</v>
          </cell>
          <cell r="AP354">
            <v>0</v>
          </cell>
          <cell r="AQ354">
            <v>0.14000000000000001</v>
          </cell>
          <cell r="BG354" t="b">
            <v>0</v>
          </cell>
          <cell r="BO354" t="b">
            <v>0</v>
          </cell>
          <cell r="CA354" t="b">
            <v>0</v>
          </cell>
          <cell r="CB354" t="b">
            <v>0</v>
          </cell>
          <cell r="CD354" t="b">
            <v>0</v>
          </cell>
          <cell r="CE354" t="b">
            <v>0</v>
          </cell>
          <cell r="CG354" t="b">
            <v>0</v>
          </cell>
          <cell r="CH354" t="b">
            <v>0</v>
          </cell>
          <cell r="CP354" t="str">
            <v>EHWSTBOD</v>
          </cell>
          <cell r="CT354" t="b">
            <v>0</v>
          </cell>
          <cell r="CV354" t="b">
            <v>0</v>
          </cell>
          <cell r="CX354" t="b">
            <v>0</v>
          </cell>
          <cell r="CZ354" t="b">
            <v>0</v>
          </cell>
          <cell r="DB354" t="b">
            <v>0</v>
          </cell>
          <cell r="DD354" t="b">
            <v>0</v>
          </cell>
          <cell r="DF354" t="b">
            <v>0</v>
          </cell>
          <cell r="DH354" t="b">
            <v>0</v>
          </cell>
          <cell r="DJ354" t="b">
            <v>0</v>
          </cell>
          <cell r="DL354" t="b">
            <v>0</v>
          </cell>
          <cell r="DN354" t="b">
            <v>0</v>
          </cell>
          <cell r="DP354" t="b">
            <v>0</v>
          </cell>
          <cell r="DV354">
            <v>0</v>
          </cell>
          <cell r="DX354">
            <v>0</v>
          </cell>
          <cell r="DZ354">
            <v>0</v>
          </cell>
          <cell r="EB354">
            <v>0</v>
          </cell>
          <cell r="ED354">
            <v>0</v>
          </cell>
          <cell r="EF354">
            <v>0</v>
          </cell>
          <cell r="EJ354">
            <v>0</v>
          </cell>
          <cell r="EL354">
            <v>0</v>
          </cell>
          <cell r="EN354">
            <v>0</v>
          </cell>
          <cell r="EP354">
            <v>0</v>
          </cell>
          <cell r="ER354">
            <v>0</v>
          </cell>
          <cell r="ET354">
            <v>0</v>
          </cell>
          <cell r="EX354">
            <v>0</v>
          </cell>
          <cell r="EZ354">
            <v>0</v>
          </cell>
          <cell r="FD354">
            <v>0</v>
          </cell>
          <cell r="FF354">
            <v>0</v>
          </cell>
        </row>
        <row r="355">
          <cell r="A355" t="str">
            <v>Affaldskedler_DKE0</v>
          </cell>
          <cell r="B355" t="str">
            <v>DK-East</v>
          </cell>
          <cell r="G355">
            <v>0</v>
          </cell>
          <cell r="H355">
            <v>2</v>
          </cell>
          <cell r="AK355">
            <v>0</v>
          </cell>
          <cell r="AL355">
            <v>1.3360000000000001</v>
          </cell>
          <cell r="AN355">
            <v>0</v>
          </cell>
          <cell r="AO355">
            <v>0.39600000000000002</v>
          </cell>
          <cell r="AP355">
            <v>0</v>
          </cell>
          <cell r="AQ355">
            <v>0.14000000000000001</v>
          </cell>
          <cell r="BG355" t="b">
            <v>0</v>
          </cell>
          <cell r="BO355" t="b">
            <v>0</v>
          </cell>
          <cell r="CA355" t="b">
            <v>0</v>
          </cell>
          <cell r="CB355" t="b">
            <v>0</v>
          </cell>
          <cell r="CD355" t="b">
            <v>0</v>
          </cell>
          <cell r="CE355" t="b">
            <v>0</v>
          </cell>
          <cell r="CG355" t="b">
            <v>0</v>
          </cell>
          <cell r="CH355" t="b">
            <v>0</v>
          </cell>
          <cell r="CP355" t="str">
            <v>EHWSTBOD</v>
          </cell>
          <cell r="CT355" t="b">
            <v>0</v>
          </cell>
          <cell r="CV355" t="b">
            <v>0</v>
          </cell>
          <cell r="CX355" t="b">
            <v>0</v>
          </cell>
          <cell r="CZ355" t="b">
            <v>0</v>
          </cell>
          <cell r="DB355" t="b">
            <v>0</v>
          </cell>
          <cell r="DD355" t="b">
            <v>0</v>
          </cell>
          <cell r="DF355" t="b">
            <v>0</v>
          </cell>
          <cell r="DH355" t="b">
            <v>0</v>
          </cell>
          <cell r="DJ355" t="b">
            <v>0</v>
          </cell>
          <cell r="DL355" t="b">
            <v>0</v>
          </cell>
          <cell r="DN355" t="b">
            <v>0</v>
          </cell>
          <cell r="DP355" t="b">
            <v>0</v>
          </cell>
          <cell r="DV355">
            <v>0</v>
          </cell>
          <cell r="DX355">
            <v>0</v>
          </cell>
          <cell r="DZ355">
            <v>0</v>
          </cell>
          <cell r="EB355">
            <v>0</v>
          </cell>
          <cell r="ED355">
            <v>0</v>
          </cell>
          <cell r="EF355">
            <v>0</v>
          </cell>
          <cell r="EJ355">
            <v>0</v>
          </cell>
          <cell r="EL355">
            <v>0</v>
          </cell>
          <cell r="EN355">
            <v>0</v>
          </cell>
          <cell r="EP355">
            <v>0</v>
          </cell>
          <cell r="ER355">
            <v>0</v>
          </cell>
          <cell r="ET355">
            <v>0</v>
          </cell>
          <cell r="EX355">
            <v>0</v>
          </cell>
          <cell r="EZ355">
            <v>0</v>
          </cell>
          <cell r="FD355">
            <v>0</v>
          </cell>
          <cell r="FF355">
            <v>0</v>
          </cell>
        </row>
        <row r="356">
          <cell r="A356" t="str">
            <v>Gaskedler_DKE0</v>
          </cell>
          <cell r="B356" t="str">
            <v>DK-East</v>
          </cell>
          <cell r="G356">
            <v>0</v>
          </cell>
          <cell r="H356">
            <v>207</v>
          </cell>
          <cell r="AK356">
            <v>0</v>
          </cell>
          <cell r="AL356">
            <v>188.577</v>
          </cell>
          <cell r="AN356">
            <v>0</v>
          </cell>
          <cell r="AO356">
            <v>0</v>
          </cell>
          <cell r="AP356">
            <v>2321.85</v>
          </cell>
          <cell r="AQ356">
            <v>0</v>
          </cell>
          <cell r="BG356" t="b">
            <v>0</v>
          </cell>
          <cell r="BO356" t="b">
            <v>0</v>
          </cell>
          <cell r="CA356" t="b">
            <v>0</v>
          </cell>
          <cell r="CB356" t="b">
            <v>0</v>
          </cell>
          <cell r="CD356" t="b">
            <v>0</v>
          </cell>
          <cell r="CE356" t="b">
            <v>0</v>
          </cell>
          <cell r="CG356" t="b">
            <v>0</v>
          </cell>
          <cell r="CH356" t="b">
            <v>0</v>
          </cell>
          <cell r="CP356" t="str">
            <v>EHGASBOD</v>
          </cell>
          <cell r="CT356" t="b">
            <v>0</v>
          </cell>
          <cell r="CV356" t="b">
            <v>0</v>
          </cell>
          <cell r="CX356" t="b">
            <v>0</v>
          </cell>
          <cell r="CZ356" t="b">
            <v>0</v>
          </cell>
          <cell r="DB356" t="b">
            <v>0</v>
          </cell>
          <cell r="DD356" t="b">
            <v>0</v>
          </cell>
          <cell r="DF356" t="b">
            <v>0</v>
          </cell>
          <cell r="DH356" t="b">
            <v>0</v>
          </cell>
          <cell r="DJ356" t="b">
            <v>0</v>
          </cell>
          <cell r="DL356" t="b">
            <v>0</v>
          </cell>
          <cell r="DN356" t="b">
            <v>0</v>
          </cell>
          <cell r="DP356" t="b">
            <v>0</v>
          </cell>
          <cell r="DV356">
            <v>0</v>
          </cell>
          <cell r="DX356">
            <v>0</v>
          </cell>
          <cell r="DZ356">
            <v>0</v>
          </cell>
          <cell r="EB356">
            <v>0</v>
          </cell>
          <cell r="ED356">
            <v>0</v>
          </cell>
          <cell r="EF356">
            <v>0</v>
          </cell>
          <cell r="EJ356">
            <v>0</v>
          </cell>
          <cell r="EL356">
            <v>0</v>
          </cell>
          <cell r="EN356">
            <v>0</v>
          </cell>
          <cell r="EP356">
            <v>0</v>
          </cell>
          <cell r="ER356">
            <v>0</v>
          </cell>
          <cell r="ET356">
            <v>0</v>
          </cell>
          <cell r="EX356">
            <v>0</v>
          </cell>
          <cell r="EZ356">
            <v>0</v>
          </cell>
          <cell r="FD356">
            <v>0</v>
          </cell>
          <cell r="FF356">
            <v>0</v>
          </cell>
        </row>
        <row r="357">
          <cell r="A357" t="str">
            <v>Gaskedler_DKE0</v>
          </cell>
          <cell r="B357" t="str">
            <v>DK-East</v>
          </cell>
          <cell r="G357">
            <v>0</v>
          </cell>
          <cell r="H357">
            <v>207</v>
          </cell>
          <cell r="AK357">
            <v>0</v>
          </cell>
          <cell r="AL357">
            <v>188.577</v>
          </cell>
          <cell r="AN357">
            <v>0</v>
          </cell>
          <cell r="AO357">
            <v>0</v>
          </cell>
          <cell r="AP357">
            <v>2321.85</v>
          </cell>
          <cell r="AQ357">
            <v>0</v>
          </cell>
          <cell r="BG357" t="b">
            <v>0</v>
          </cell>
          <cell r="BO357" t="b">
            <v>0</v>
          </cell>
          <cell r="CA357" t="b">
            <v>0</v>
          </cell>
          <cell r="CB357" t="b">
            <v>0</v>
          </cell>
          <cell r="CD357" t="b">
            <v>0</v>
          </cell>
          <cell r="CE357" t="b">
            <v>0</v>
          </cell>
          <cell r="CG357" t="b">
            <v>0</v>
          </cell>
          <cell r="CH357" t="b">
            <v>0</v>
          </cell>
          <cell r="CP357" t="str">
            <v>EHGASBOD</v>
          </cell>
          <cell r="CT357" t="b">
            <v>0</v>
          </cell>
          <cell r="CV357" t="b">
            <v>0</v>
          </cell>
          <cell r="CX357" t="b">
            <v>0</v>
          </cell>
          <cell r="CZ357" t="b">
            <v>0</v>
          </cell>
          <cell r="DB357" t="b">
            <v>0</v>
          </cell>
          <cell r="DD357" t="b">
            <v>0</v>
          </cell>
          <cell r="DF357" t="b">
            <v>0</v>
          </cell>
          <cell r="DH357" t="b">
            <v>0</v>
          </cell>
          <cell r="DJ357" t="b">
            <v>0</v>
          </cell>
          <cell r="DL357" t="b">
            <v>0</v>
          </cell>
          <cell r="DN357" t="b">
            <v>0</v>
          </cell>
          <cell r="DP357" t="b">
            <v>0</v>
          </cell>
          <cell r="DV357">
            <v>0</v>
          </cell>
          <cell r="DX357">
            <v>0</v>
          </cell>
          <cell r="DZ357">
            <v>0</v>
          </cell>
          <cell r="EB357">
            <v>0</v>
          </cell>
          <cell r="ED357">
            <v>0</v>
          </cell>
          <cell r="EF357">
            <v>0</v>
          </cell>
          <cell r="EJ357">
            <v>0</v>
          </cell>
          <cell r="EL357">
            <v>0</v>
          </cell>
          <cell r="EN357">
            <v>0</v>
          </cell>
          <cell r="EP357">
            <v>0</v>
          </cell>
          <cell r="ER357">
            <v>0</v>
          </cell>
          <cell r="ET357">
            <v>0</v>
          </cell>
          <cell r="EX357">
            <v>0</v>
          </cell>
          <cell r="EZ357">
            <v>0</v>
          </cell>
          <cell r="FD357">
            <v>0</v>
          </cell>
          <cell r="FF357">
            <v>0</v>
          </cell>
        </row>
        <row r="358">
          <cell r="A358" t="str">
            <v>Gaskedler_DKE0</v>
          </cell>
          <cell r="B358" t="str">
            <v>DK-East</v>
          </cell>
          <cell r="G358">
            <v>0</v>
          </cell>
          <cell r="H358">
            <v>207</v>
          </cell>
          <cell r="AK358">
            <v>0</v>
          </cell>
          <cell r="AL358">
            <v>188.577</v>
          </cell>
          <cell r="AN358">
            <v>0</v>
          </cell>
          <cell r="AO358">
            <v>0</v>
          </cell>
          <cell r="AP358">
            <v>2321.85</v>
          </cell>
          <cell r="AQ358">
            <v>0</v>
          </cell>
          <cell r="BG358" t="b">
            <v>0</v>
          </cell>
          <cell r="BO358" t="b">
            <v>0</v>
          </cell>
          <cell r="CA358" t="b">
            <v>0</v>
          </cell>
          <cell r="CB358" t="b">
            <v>0</v>
          </cell>
          <cell r="CD358" t="b">
            <v>0</v>
          </cell>
          <cell r="CE358" t="b">
            <v>0</v>
          </cell>
          <cell r="CG358" t="b">
            <v>0</v>
          </cell>
          <cell r="CH358" t="b">
            <v>0</v>
          </cell>
          <cell r="CP358" t="str">
            <v>EHGASBOD</v>
          </cell>
          <cell r="CT358" t="b">
            <v>0</v>
          </cell>
          <cell r="CV358" t="b">
            <v>0</v>
          </cell>
          <cell r="CX358" t="b">
            <v>0</v>
          </cell>
          <cell r="CZ358" t="b">
            <v>0</v>
          </cell>
          <cell r="DB358" t="b">
            <v>0</v>
          </cell>
          <cell r="DD358" t="b">
            <v>0</v>
          </cell>
          <cell r="DF358" t="b">
            <v>0</v>
          </cell>
          <cell r="DH358" t="b">
            <v>0</v>
          </cell>
          <cell r="DJ358" t="b">
            <v>0</v>
          </cell>
          <cell r="DL358" t="b">
            <v>0</v>
          </cell>
          <cell r="DN358" t="b">
            <v>0</v>
          </cell>
          <cell r="DP358" t="b">
            <v>0</v>
          </cell>
          <cell r="DV358">
            <v>0</v>
          </cell>
          <cell r="DX358">
            <v>0</v>
          </cell>
          <cell r="DZ358">
            <v>0</v>
          </cell>
          <cell r="EB358">
            <v>0</v>
          </cell>
          <cell r="ED358">
            <v>0</v>
          </cell>
          <cell r="EF358">
            <v>0</v>
          </cell>
          <cell r="EJ358">
            <v>0</v>
          </cell>
          <cell r="EL358">
            <v>0</v>
          </cell>
          <cell r="EN358">
            <v>0</v>
          </cell>
          <cell r="EP358">
            <v>0</v>
          </cell>
          <cell r="ER358">
            <v>0</v>
          </cell>
          <cell r="ET358">
            <v>0</v>
          </cell>
          <cell r="EX358">
            <v>0</v>
          </cell>
          <cell r="EZ358">
            <v>0</v>
          </cell>
          <cell r="FD358">
            <v>0</v>
          </cell>
          <cell r="FF358">
            <v>0</v>
          </cell>
        </row>
        <row r="359">
          <cell r="A359" t="str">
            <v>Biokedler_DKE0</v>
          </cell>
          <cell r="B359" t="str">
            <v>DK-East</v>
          </cell>
          <cell r="G359">
            <v>0</v>
          </cell>
          <cell r="H359">
            <v>224</v>
          </cell>
          <cell r="AK359">
            <v>0</v>
          </cell>
          <cell r="AL359">
            <v>215.93599999999998</v>
          </cell>
          <cell r="AN359">
            <v>0</v>
          </cell>
          <cell r="AO359">
            <v>5.5596800000000002</v>
          </cell>
          <cell r="AP359">
            <v>7235.1999999999989</v>
          </cell>
          <cell r="AQ359">
            <v>11.200000000000001</v>
          </cell>
          <cell r="BG359" t="b">
            <v>0</v>
          </cell>
          <cell r="BO359" t="b">
            <v>0</v>
          </cell>
          <cell r="CA359" t="b">
            <v>0</v>
          </cell>
          <cell r="CB359" t="b">
            <v>0</v>
          </cell>
          <cell r="CD359" t="b">
            <v>0</v>
          </cell>
          <cell r="CE359" t="b">
            <v>0</v>
          </cell>
          <cell r="CG359" t="b">
            <v>0</v>
          </cell>
          <cell r="CH359" t="b">
            <v>0</v>
          </cell>
          <cell r="CP359" t="str">
            <v>EHSTRBOD</v>
          </cell>
          <cell r="CT359" t="b">
            <v>0</v>
          </cell>
          <cell r="CV359" t="b">
            <v>0</v>
          </cell>
          <cell r="CX359" t="b">
            <v>0</v>
          </cell>
          <cell r="CZ359" t="b">
            <v>0</v>
          </cell>
          <cell r="DB359" t="b">
            <v>0</v>
          </cell>
          <cell r="DD359" t="b">
            <v>0</v>
          </cell>
          <cell r="DF359" t="b">
            <v>0</v>
          </cell>
          <cell r="DH359" t="b">
            <v>0</v>
          </cell>
          <cell r="DJ359" t="b">
            <v>0</v>
          </cell>
          <cell r="DL359" t="b">
            <v>0</v>
          </cell>
          <cell r="DN359" t="b">
            <v>0</v>
          </cell>
          <cell r="DP359" t="b">
            <v>0</v>
          </cell>
          <cell r="DV359">
            <v>0</v>
          </cell>
          <cell r="DX359">
            <v>0</v>
          </cell>
          <cell r="DZ359">
            <v>0</v>
          </cell>
          <cell r="EB359">
            <v>0</v>
          </cell>
          <cell r="ED359">
            <v>0</v>
          </cell>
          <cell r="EF359">
            <v>0</v>
          </cell>
          <cell r="EJ359">
            <v>0</v>
          </cell>
          <cell r="EL359">
            <v>0</v>
          </cell>
          <cell r="EN359">
            <v>0</v>
          </cell>
          <cell r="EP359">
            <v>0</v>
          </cell>
          <cell r="ER359">
            <v>0</v>
          </cell>
          <cell r="ET359">
            <v>0</v>
          </cell>
          <cell r="EX359">
            <v>0</v>
          </cell>
          <cell r="EZ359">
            <v>0</v>
          </cell>
          <cell r="FD359">
            <v>0</v>
          </cell>
          <cell r="FF359">
            <v>0</v>
          </cell>
        </row>
        <row r="360">
          <cell r="A360" t="str">
            <v>OVV_DKE0</v>
          </cell>
          <cell r="B360" t="str">
            <v>DK-East</v>
          </cell>
          <cell r="G360">
            <v>0</v>
          </cell>
          <cell r="H360">
            <v>2</v>
          </cell>
          <cell r="N360">
            <v>11.667464117575319</v>
          </cell>
          <cell r="AK360">
            <v>0</v>
          </cell>
          <cell r="AL360">
            <v>0</v>
          </cell>
          <cell r="AN360">
            <v>0</v>
          </cell>
          <cell r="AO360">
            <v>0</v>
          </cell>
          <cell r="AP360">
            <v>0</v>
          </cell>
          <cell r="AQ360">
            <v>0</v>
          </cell>
          <cell r="BG360" t="b">
            <v>0</v>
          </cell>
          <cell r="BO360" t="b">
            <v>0</v>
          </cell>
          <cell r="CA360" t="b">
            <v>0</v>
          </cell>
          <cell r="CB360" t="b">
            <v>0</v>
          </cell>
          <cell r="CD360" t="b">
            <v>0</v>
          </cell>
          <cell r="CE360" t="b">
            <v>0</v>
          </cell>
          <cell r="CG360" t="b">
            <v>0</v>
          </cell>
          <cell r="CH360" t="b">
            <v>0</v>
          </cell>
          <cell r="CP360">
            <v>0</v>
          </cell>
          <cell r="CT360" t="b">
            <v>0</v>
          </cell>
          <cell r="CV360" t="b">
            <v>0</v>
          </cell>
          <cell r="CX360" t="b">
            <v>0</v>
          </cell>
          <cell r="CZ360" t="b">
            <v>0</v>
          </cell>
          <cell r="DB360" t="b">
            <v>0</v>
          </cell>
          <cell r="DD360" t="b">
            <v>0</v>
          </cell>
          <cell r="DF360" t="b">
            <v>0</v>
          </cell>
          <cell r="DH360" t="b">
            <v>0</v>
          </cell>
          <cell r="DJ360" t="b">
            <v>0</v>
          </cell>
          <cell r="DL360" t="b">
            <v>0</v>
          </cell>
          <cell r="DN360" t="b">
            <v>0</v>
          </cell>
          <cell r="DP360" t="b">
            <v>0</v>
          </cell>
          <cell r="DV360">
            <v>0</v>
          </cell>
          <cell r="DX360">
            <v>0</v>
          </cell>
          <cell r="DZ360">
            <v>0</v>
          </cell>
          <cell r="EB360">
            <v>0</v>
          </cell>
          <cell r="ED360">
            <v>0</v>
          </cell>
          <cell r="EF360">
            <v>0</v>
          </cell>
          <cell r="EJ360">
            <v>0</v>
          </cell>
          <cell r="EL360">
            <v>0</v>
          </cell>
          <cell r="EN360">
            <v>0</v>
          </cell>
          <cell r="EP360">
            <v>0</v>
          </cell>
          <cell r="ER360">
            <v>0</v>
          </cell>
          <cell r="ET360">
            <v>0</v>
          </cell>
          <cell r="EX360">
            <v>0</v>
          </cell>
          <cell r="EZ360">
            <v>0</v>
          </cell>
          <cell r="FD360">
            <v>0</v>
          </cell>
          <cell r="FF360">
            <v>0</v>
          </cell>
        </row>
        <row r="361">
          <cell r="A361" t="str">
            <v>Elkedler_DKE0_2013</v>
          </cell>
          <cell r="B361" t="str">
            <v>DK-East</v>
          </cell>
          <cell r="G361">
            <v>0</v>
          </cell>
          <cell r="H361">
            <v>0</v>
          </cell>
          <cell r="AK361">
            <v>0</v>
          </cell>
          <cell r="AL361">
            <v>0</v>
          </cell>
          <cell r="AN361">
            <v>0</v>
          </cell>
          <cell r="AO361">
            <v>0</v>
          </cell>
          <cell r="AP361">
            <v>0</v>
          </cell>
          <cell r="AQ361">
            <v>0</v>
          </cell>
          <cell r="BG361" t="b">
            <v>0</v>
          </cell>
          <cell r="BO361" t="b">
            <v>0</v>
          </cell>
          <cell r="CA361" t="b">
            <v>0</v>
          </cell>
          <cell r="CB361" t="b">
            <v>0</v>
          </cell>
          <cell r="CD361" t="b">
            <v>0</v>
          </cell>
          <cell r="CE361" t="b">
            <v>0</v>
          </cell>
          <cell r="CG361" t="b">
            <v>0</v>
          </cell>
          <cell r="CH361" t="b">
            <v>0</v>
          </cell>
          <cell r="CP361">
            <v>0</v>
          </cell>
          <cell r="CT361" t="b">
            <v>0</v>
          </cell>
          <cell r="CV361" t="b">
            <v>0</v>
          </cell>
          <cell r="CX361" t="b">
            <v>0</v>
          </cell>
          <cell r="CZ361" t="b">
            <v>0</v>
          </cell>
          <cell r="DB361" t="b">
            <v>0</v>
          </cell>
          <cell r="DD361" t="b">
            <v>0</v>
          </cell>
          <cell r="DF361" t="b">
            <v>0</v>
          </cell>
          <cell r="DH361" t="b">
            <v>0</v>
          </cell>
          <cell r="DJ361" t="b">
            <v>0</v>
          </cell>
          <cell r="DL361" t="b">
            <v>0</v>
          </cell>
          <cell r="DN361" t="b">
            <v>0</v>
          </cell>
          <cell r="DP361" t="b">
            <v>0</v>
          </cell>
          <cell r="DV361">
            <v>0</v>
          </cell>
          <cell r="DX361">
            <v>0</v>
          </cell>
          <cell r="DZ361">
            <v>0</v>
          </cell>
          <cell r="EB361">
            <v>0</v>
          </cell>
          <cell r="ED361">
            <v>0</v>
          </cell>
          <cell r="EF361">
            <v>0</v>
          </cell>
          <cell r="EJ361">
            <v>0</v>
          </cell>
          <cell r="EL361">
            <v>0</v>
          </cell>
          <cell r="EN361">
            <v>0</v>
          </cell>
          <cell r="EP361">
            <v>0</v>
          </cell>
          <cell r="ER361">
            <v>0</v>
          </cell>
          <cell r="ET361">
            <v>0</v>
          </cell>
          <cell r="EX361">
            <v>0</v>
          </cell>
          <cell r="EZ361">
            <v>0</v>
          </cell>
          <cell r="FD361">
            <v>0</v>
          </cell>
          <cell r="FF361">
            <v>0</v>
          </cell>
        </row>
        <row r="362">
          <cell r="A362" t="str">
            <v>Elkedler_DKE0_2014</v>
          </cell>
          <cell r="B362" t="str">
            <v>DK-East</v>
          </cell>
          <cell r="G362">
            <v>-3.5</v>
          </cell>
          <cell r="H362">
            <v>3.5</v>
          </cell>
          <cell r="AK362">
            <v>-3.5</v>
          </cell>
          <cell r="AL362">
            <v>0</v>
          </cell>
          <cell r="AN362">
            <v>0</v>
          </cell>
          <cell r="AO362">
            <v>0</v>
          </cell>
          <cell r="AP362">
            <v>0</v>
          </cell>
          <cell r="AQ362">
            <v>0</v>
          </cell>
          <cell r="BG362" t="b">
            <v>0</v>
          </cell>
          <cell r="BO362" t="b">
            <v>0</v>
          </cell>
          <cell r="CA362" t="b">
            <v>0</v>
          </cell>
          <cell r="CB362" t="b">
            <v>0</v>
          </cell>
          <cell r="CD362" t="b">
            <v>0</v>
          </cell>
          <cell r="CE362" t="b">
            <v>0</v>
          </cell>
          <cell r="CG362" t="b">
            <v>0</v>
          </cell>
          <cell r="CH362" t="b">
            <v>0</v>
          </cell>
          <cell r="CP362">
            <v>0</v>
          </cell>
          <cell r="CT362" t="b">
            <v>0</v>
          </cell>
          <cell r="CV362" t="b">
            <v>0</v>
          </cell>
          <cell r="CX362" t="b">
            <v>0</v>
          </cell>
          <cell r="CZ362" t="b">
            <v>0</v>
          </cell>
          <cell r="DB362" t="b">
            <v>0</v>
          </cell>
          <cell r="DD362" t="b">
            <v>0</v>
          </cell>
          <cell r="DF362" t="b">
            <v>0</v>
          </cell>
          <cell r="DH362" t="b">
            <v>0</v>
          </cell>
          <cell r="DJ362" t="b">
            <v>0</v>
          </cell>
          <cell r="DL362" t="b">
            <v>0</v>
          </cell>
          <cell r="DN362" t="b">
            <v>0</v>
          </cell>
          <cell r="DP362" t="b">
            <v>0</v>
          </cell>
          <cell r="DV362">
            <v>0</v>
          </cell>
          <cell r="DX362">
            <v>0</v>
          </cell>
          <cell r="DZ362">
            <v>0</v>
          </cell>
          <cell r="EB362">
            <v>0</v>
          </cell>
          <cell r="ED362">
            <v>0</v>
          </cell>
          <cell r="EF362">
            <v>0</v>
          </cell>
          <cell r="EJ362">
            <v>0</v>
          </cell>
          <cell r="EL362">
            <v>0</v>
          </cell>
          <cell r="EN362">
            <v>0</v>
          </cell>
          <cell r="EP362">
            <v>0</v>
          </cell>
          <cell r="ER362">
            <v>0</v>
          </cell>
          <cell r="ET362">
            <v>0</v>
          </cell>
          <cell r="EX362">
            <v>0</v>
          </cell>
          <cell r="EZ362">
            <v>0</v>
          </cell>
          <cell r="FD362">
            <v>0</v>
          </cell>
          <cell r="FF362">
            <v>0</v>
          </cell>
        </row>
        <row r="363">
          <cell r="A363" t="str">
            <v>Elkedler_DKE0_2015</v>
          </cell>
          <cell r="B363" t="str">
            <v>DK-East</v>
          </cell>
          <cell r="G363">
            <v>-3.5</v>
          </cell>
          <cell r="H363">
            <v>3.5</v>
          </cell>
          <cell r="AK363">
            <v>-3.5</v>
          </cell>
          <cell r="AL363">
            <v>0</v>
          </cell>
          <cell r="AN363">
            <v>0</v>
          </cell>
          <cell r="AO363">
            <v>0</v>
          </cell>
          <cell r="AP363">
            <v>0</v>
          </cell>
          <cell r="AQ363">
            <v>0</v>
          </cell>
          <cell r="BG363" t="b">
            <v>0</v>
          </cell>
          <cell r="BO363" t="b">
            <v>0</v>
          </cell>
          <cell r="CA363" t="b">
            <v>0</v>
          </cell>
          <cell r="CB363" t="b">
            <v>0</v>
          </cell>
          <cell r="CD363" t="b">
            <v>0</v>
          </cell>
          <cell r="CE363" t="b">
            <v>0</v>
          </cell>
          <cell r="CG363" t="b">
            <v>0</v>
          </cell>
          <cell r="CH363" t="b">
            <v>0</v>
          </cell>
          <cell r="CP363">
            <v>0</v>
          </cell>
          <cell r="CT363" t="b">
            <v>0</v>
          </cell>
          <cell r="CV363" t="b">
            <v>0</v>
          </cell>
          <cell r="CX363" t="b">
            <v>0</v>
          </cell>
          <cell r="CZ363" t="b">
            <v>0</v>
          </cell>
          <cell r="DB363" t="b">
            <v>0</v>
          </cell>
          <cell r="DD363" t="b">
            <v>0</v>
          </cell>
          <cell r="DF363" t="b">
            <v>0</v>
          </cell>
          <cell r="DH363" t="b">
            <v>0</v>
          </cell>
          <cell r="DJ363" t="b">
            <v>0</v>
          </cell>
          <cell r="DL363" t="b">
            <v>0</v>
          </cell>
          <cell r="DN363" t="b">
            <v>0</v>
          </cell>
          <cell r="DP363" t="b">
            <v>0</v>
          </cell>
          <cell r="DV363">
            <v>0</v>
          </cell>
          <cell r="DX363">
            <v>0</v>
          </cell>
          <cell r="DZ363">
            <v>0</v>
          </cell>
          <cell r="EB363">
            <v>0</v>
          </cell>
          <cell r="ED363">
            <v>0</v>
          </cell>
          <cell r="EF363">
            <v>0</v>
          </cell>
          <cell r="EJ363">
            <v>0</v>
          </cell>
          <cell r="EL363">
            <v>0</v>
          </cell>
          <cell r="EN363">
            <v>0</v>
          </cell>
          <cell r="EP363">
            <v>0</v>
          </cell>
          <cell r="ER363">
            <v>0</v>
          </cell>
          <cell r="ET363">
            <v>0</v>
          </cell>
          <cell r="EX363">
            <v>0</v>
          </cell>
          <cell r="EZ363">
            <v>0</v>
          </cell>
          <cell r="FD363">
            <v>0</v>
          </cell>
          <cell r="FF363">
            <v>0</v>
          </cell>
        </row>
        <row r="364">
          <cell r="A364" t="str">
            <v>Elkedler_DKE0_2016</v>
          </cell>
          <cell r="B364" t="str">
            <v>DK-East</v>
          </cell>
          <cell r="G364">
            <v>-3.5</v>
          </cell>
          <cell r="H364">
            <v>3.5</v>
          </cell>
          <cell r="AK364">
            <v>-3.5</v>
          </cell>
          <cell r="AL364">
            <v>0</v>
          </cell>
          <cell r="AN364">
            <v>0</v>
          </cell>
          <cell r="AO364">
            <v>0</v>
          </cell>
          <cell r="AP364">
            <v>0</v>
          </cell>
          <cell r="AQ364">
            <v>0</v>
          </cell>
          <cell r="BG364" t="b">
            <v>0</v>
          </cell>
          <cell r="BO364" t="b">
            <v>0</v>
          </cell>
          <cell r="CA364" t="b">
            <v>0</v>
          </cell>
          <cell r="CB364" t="b">
            <v>0</v>
          </cell>
          <cell r="CD364" t="b">
            <v>0</v>
          </cell>
          <cell r="CE364" t="b">
            <v>0</v>
          </cell>
          <cell r="CG364" t="b">
            <v>0</v>
          </cell>
          <cell r="CH364" t="b">
            <v>0</v>
          </cell>
          <cell r="CP364">
            <v>0</v>
          </cell>
          <cell r="CT364" t="b">
            <v>0</v>
          </cell>
          <cell r="CV364" t="b">
            <v>0</v>
          </cell>
          <cell r="CX364" t="b">
            <v>0</v>
          </cell>
          <cell r="CZ364" t="b">
            <v>0</v>
          </cell>
          <cell r="DB364" t="b">
            <v>0</v>
          </cell>
          <cell r="DD364" t="b">
            <v>0</v>
          </cell>
          <cell r="DF364" t="b">
            <v>0</v>
          </cell>
          <cell r="DH364" t="b">
            <v>0</v>
          </cell>
          <cell r="DJ364" t="b">
            <v>0</v>
          </cell>
          <cell r="DL364" t="b">
            <v>0</v>
          </cell>
          <cell r="DN364" t="b">
            <v>0</v>
          </cell>
          <cell r="DP364" t="b">
            <v>0</v>
          </cell>
          <cell r="DV364">
            <v>0</v>
          </cell>
          <cell r="DX364">
            <v>0</v>
          </cell>
          <cell r="DZ364">
            <v>0</v>
          </cell>
          <cell r="EB364">
            <v>0</v>
          </cell>
          <cell r="ED364">
            <v>0</v>
          </cell>
          <cell r="EF364">
            <v>0</v>
          </cell>
          <cell r="EJ364">
            <v>0</v>
          </cell>
          <cell r="EL364">
            <v>0</v>
          </cell>
          <cell r="EN364">
            <v>0</v>
          </cell>
          <cell r="EP364">
            <v>0</v>
          </cell>
          <cell r="ER364">
            <v>0</v>
          </cell>
          <cell r="ET364">
            <v>0</v>
          </cell>
          <cell r="EX364">
            <v>0</v>
          </cell>
          <cell r="EZ364">
            <v>0</v>
          </cell>
          <cell r="FD364">
            <v>0</v>
          </cell>
          <cell r="FF364">
            <v>0</v>
          </cell>
        </row>
        <row r="365">
          <cell r="A365" t="str">
            <v>Elkedler_DKE0_2017</v>
          </cell>
          <cell r="B365" t="str">
            <v>DK-East</v>
          </cell>
          <cell r="G365">
            <v>-3.5</v>
          </cell>
          <cell r="H365">
            <v>3.5</v>
          </cell>
          <cell r="AK365">
            <v>-3.5</v>
          </cell>
          <cell r="AL365">
            <v>0</v>
          </cell>
          <cell r="AN365">
            <v>0</v>
          </cell>
          <cell r="AO365">
            <v>0</v>
          </cell>
          <cell r="AP365">
            <v>0</v>
          </cell>
          <cell r="AQ365">
            <v>0</v>
          </cell>
          <cell r="BG365" t="b">
            <v>0</v>
          </cell>
          <cell r="BO365" t="b">
            <v>0</v>
          </cell>
          <cell r="CA365" t="b">
            <v>0</v>
          </cell>
          <cell r="CB365" t="b">
            <v>0</v>
          </cell>
          <cell r="CD365" t="b">
            <v>0</v>
          </cell>
          <cell r="CE365" t="b">
            <v>0</v>
          </cell>
          <cell r="CG365" t="b">
            <v>0</v>
          </cell>
          <cell r="CH365" t="b">
            <v>0</v>
          </cell>
          <cell r="CP365">
            <v>0</v>
          </cell>
          <cell r="CT365" t="b">
            <v>0</v>
          </cell>
          <cell r="CV365" t="b">
            <v>0</v>
          </cell>
          <cell r="CX365" t="b">
            <v>0</v>
          </cell>
          <cell r="CZ365" t="b">
            <v>0</v>
          </cell>
          <cell r="DB365" t="b">
            <v>0</v>
          </cell>
          <cell r="DD365" t="b">
            <v>0</v>
          </cell>
          <cell r="DF365" t="b">
            <v>0</v>
          </cell>
          <cell r="DH365" t="b">
            <v>0</v>
          </cell>
          <cell r="DJ365" t="b">
            <v>0</v>
          </cell>
          <cell r="DL365" t="b">
            <v>0</v>
          </cell>
          <cell r="DN365" t="b">
            <v>0</v>
          </cell>
          <cell r="DP365" t="b">
            <v>0</v>
          </cell>
          <cell r="DV365">
            <v>0</v>
          </cell>
          <cell r="DX365">
            <v>0</v>
          </cell>
          <cell r="DZ365">
            <v>0</v>
          </cell>
          <cell r="EB365">
            <v>0</v>
          </cell>
          <cell r="ED365">
            <v>0</v>
          </cell>
          <cell r="EF365">
            <v>0</v>
          </cell>
          <cell r="EJ365">
            <v>0</v>
          </cell>
          <cell r="EL365">
            <v>0</v>
          </cell>
          <cell r="EN365">
            <v>0</v>
          </cell>
          <cell r="EP365">
            <v>0</v>
          </cell>
          <cell r="ER365">
            <v>0</v>
          </cell>
          <cell r="ET365">
            <v>0</v>
          </cell>
          <cell r="EX365">
            <v>0</v>
          </cell>
          <cell r="EZ365">
            <v>0</v>
          </cell>
          <cell r="FD365">
            <v>0</v>
          </cell>
          <cell r="FF365">
            <v>0</v>
          </cell>
        </row>
        <row r="366">
          <cell r="A366" t="str">
            <v>Elkedler_DKE0_2018</v>
          </cell>
          <cell r="B366" t="str">
            <v>DK-East</v>
          </cell>
          <cell r="G366">
            <v>-3.5</v>
          </cell>
          <cell r="H366">
            <v>3.5</v>
          </cell>
          <cell r="AK366">
            <v>-3.5</v>
          </cell>
          <cell r="AL366">
            <v>0</v>
          </cell>
          <cell r="AN366">
            <v>0</v>
          </cell>
          <cell r="AO366">
            <v>0</v>
          </cell>
          <cell r="AP366">
            <v>0</v>
          </cell>
          <cell r="AQ366">
            <v>0</v>
          </cell>
          <cell r="BG366" t="b">
            <v>0</v>
          </cell>
          <cell r="BO366" t="b">
            <v>0</v>
          </cell>
          <cell r="CA366" t="b">
            <v>0</v>
          </cell>
          <cell r="CB366" t="b">
            <v>0</v>
          </cell>
          <cell r="CD366" t="b">
            <v>0</v>
          </cell>
          <cell r="CE366" t="b">
            <v>0</v>
          </cell>
          <cell r="CG366" t="b">
            <v>0</v>
          </cell>
          <cell r="CH366" t="b">
            <v>0</v>
          </cell>
          <cell r="CP366">
            <v>0</v>
          </cell>
          <cell r="CT366" t="b">
            <v>0</v>
          </cell>
          <cell r="CV366" t="b">
            <v>0</v>
          </cell>
          <cell r="CX366" t="b">
            <v>0</v>
          </cell>
          <cell r="CZ366" t="b">
            <v>0</v>
          </cell>
          <cell r="DB366" t="b">
            <v>0</v>
          </cell>
          <cell r="DD366" t="b">
            <v>0</v>
          </cell>
          <cell r="DF366" t="b">
            <v>0</v>
          </cell>
          <cell r="DH366" t="b">
            <v>0</v>
          </cell>
          <cell r="DJ366" t="b">
            <v>0</v>
          </cell>
          <cell r="DL366" t="b">
            <v>0</v>
          </cell>
          <cell r="DN366" t="b">
            <v>0</v>
          </cell>
          <cell r="DP366" t="b">
            <v>0</v>
          </cell>
          <cell r="DV366">
            <v>0</v>
          </cell>
          <cell r="DX366">
            <v>0</v>
          </cell>
          <cell r="DZ366">
            <v>0</v>
          </cell>
          <cell r="EB366">
            <v>0</v>
          </cell>
          <cell r="ED366">
            <v>0</v>
          </cell>
          <cell r="EF366">
            <v>0</v>
          </cell>
          <cell r="EJ366">
            <v>0</v>
          </cell>
          <cell r="EL366">
            <v>0</v>
          </cell>
          <cell r="EN366">
            <v>0</v>
          </cell>
          <cell r="EP366">
            <v>0</v>
          </cell>
          <cell r="ER366">
            <v>0</v>
          </cell>
          <cell r="ET366">
            <v>0</v>
          </cell>
          <cell r="EX366">
            <v>0</v>
          </cell>
          <cell r="EZ366">
            <v>0</v>
          </cell>
          <cell r="FD366">
            <v>0</v>
          </cell>
          <cell r="FF366">
            <v>0</v>
          </cell>
        </row>
        <row r="367">
          <cell r="A367" t="str">
            <v>Elkedler_DKE0_2019</v>
          </cell>
          <cell r="B367" t="str">
            <v>DK-East</v>
          </cell>
          <cell r="G367">
            <v>-3.5</v>
          </cell>
          <cell r="H367">
            <v>3.5</v>
          </cell>
          <cell r="AK367">
            <v>-3.5</v>
          </cell>
          <cell r="AL367">
            <v>0</v>
          </cell>
          <cell r="AN367">
            <v>0</v>
          </cell>
          <cell r="AO367">
            <v>0</v>
          </cell>
          <cell r="AP367">
            <v>0</v>
          </cell>
          <cell r="AQ367">
            <v>0</v>
          </cell>
          <cell r="BG367" t="b">
            <v>0</v>
          </cell>
          <cell r="BO367" t="b">
            <v>0</v>
          </cell>
          <cell r="CA367" t="b">
            <v>0</v>
          </cell>
          <cell r="CB367" t="b">
            <v>0</v>
          </cell>
          <cell r="CD367" t="b">
            <v>0</v>
          </cell>
          <cell r="CE367" t="b">
            <v>0</v>
          </cell>
          <cell r="CG367" t="b">
            <v>0</v>
          </cell>
          <cell r="CH367" t="b">
            <v>0</v>
          </cell>
          <cell r="CP367">
            <v>0</v>
          </cell>
          <cell r="CT367" t="b">
            <v>0</v>
          </cell>
          <cell r="CV367" t="b">
            <v>0</v>
          </cell>
          <cell r="CX367" t="b">
            <v>0</v>
          </cell>
          <cell r="CZ367" t="b">
            <v>0</v>
          </cell>
          <cell r="DB367" t="b">
            <v>0</v>
          </cell>
          <cell r="DD367" t="b">
            <v>0</v>
          </cell>
          <cell r="DF367" t="b">
            <v>0</v>
          </cell>
          <cell r="DH367" t="b">
            <v>0</v>
          </cell>
          <cell r="DJ367" t="b">
            <v>0</v>
          </cell>
          <cell r="DL367" t="b">
            <v>0</v>
          </cell>
          <cell r="DN367" t="b">
            <v>0</v>
          </cell>
          <cell r="DP367" t="b">
            <v>0</v>
          </cell>
          <cell r="DV367">
            <v>0</v>
          </cell>
          <cell r="DX367">
            <v>0</v>
          </cell>
          <cell r="DZ367">
            <v>0</v>
          </cell>
          <cell r="EB367">
            <v>0</v>
          </cell>
          <cell r="ED367">
            <v>0</v>
          </cell>
          <cell r="EF367">
            <v>0</v>
          </cell>
          <cell r="EJ367">
            <v>0</v>
          </cell>
          <cell r="EL367">
            <v>0</v>
          </cell>
          <cell r="EN367">
            <v>0</v>
          </cell>
          <cell r="EP367">
            <v>0</v>
          </cell>
          <cell r="ER367">
            <v>0</v>
          </cell>
          <cell r="ET367">
            <v>0</v>
          </cell>
          <cell r="EX367">
            <v>0</v>
          </cell>
          <cell r="EZ367">
            <v>0</v>
          </cell>
          <cell r="FD367">
            <v>0</v>
          </cell>
          <cell r="FF367">
            <v>0</v>
          </cell>
        </row>
        <row r="368">
          <cell r="A368" t="str">
            <v>Elkedler_DKE0_2020</v>
          </cell>
          <cell r="B368" t="str">
            <v>DK-East</v>
          </cell>
          <cell r="G368">
            <v>-3.5</v>
          </cell>
          <cell r="H368">
            <v>3.5</v>
          </cell>
          <cell r="AK368">
            <v>-3.5</v>
          </cell>
          <cell r="AL368">
            <v>0</v>
          </cell>
          <cell r="AN368">
            <v>0</v>
          </cell>
          <cell r="AO368">
            <v>0</v>
          </cell>
          <cell r="AP368">
            <v>0</v>
          </cell>
          <cell r="AQ368">
            <v>0</v>
          </cell>
          <cell r="BG368" t="b">
            <v>0</v>
          </cell>
          <cell r="BO368" t="b">
            <v>0</v>
          </cell>
          <cell r="CA368" t="b">
            <v>0</v>
          </cell>
          <cell r="CB368" t="b">
            <v>0</v>
          </cell>
          <cell r="CD368" t="b">
            <v>0</v>
          </cell>
          <cell r="CE368" t="b">
            <v>0</v>
          </cell>
          <cell r="CG368" t="b">
            <v>0</v>
          </cell>
          <cell r="CH368" t="b">
            <v>0</v>
          </cell>
          <cell r="CP368">
            <v>0</v>
          </cell>
          <cell r="CT368" t="b">
            <v>0</v>
          </cell>
          <cell r="CV368" t="b">
            <v>0</v>
          </cell>
          <cell r="CX368" t="b">
            <v>0</v>
          </cell>
          <cell r="CZ368" t="b">
            <v>0</v>
          </cell>
          <cell r="DB368" t="b">
            <v>0</v>
          </cell>
          <cell r="DD368" t="b">
            <v>0</v>
          </cell>
          <cell r="DF368" t="b">
            <v>0</v>
          </cell>
          <cell r="DH368" t="b">
            <v>0</v>
          </cell>
          <cell r="DJ368" t="b">
            <v>0</v>
          </cell>
          <cell r="DL368" t="b">
            <v>0</v>
          </cell>
          <cell r="DN368" t="b">
            <v>0</v>
          </cell>
          <cell r="DP368" t="b">
            <v>0</v>
          </cell>
          <cell r="DV368">
            <v>0</v>
          </cell>
          <cell r="DX368">
            <v>0</v>
          </cell>
          <cell r="DZ368">
            <v>0</v>
          </cell>
          <cell r="EB368">
            <v>0</v>
          </cell>
          <cell r="ED368">
            <v>0</v>
          </cell>
          <cell r="EF368">
            <v>0</v>
          </cell>
          <cell r="EJ368">
            <v>0</v>
          </cell>
          <cell r="EL368">
            <v>0</v>
          </cell>
          <cell r="EN368">
            <v>0</v>
          </cell>
          <cell r="EP368">
            <v>0</v>
          </cell>
          <cell r="ER368">
            <v>0</v>
          </cell>
          <cell r="ET368">
            <v>0</v>
          </cell>
          <cell r="EX368">
            <v>0</v>
          </cell>
          <cell r="EZ368">
            <v>0</v>
          </cell>
          <cell r="FD368">
            <v>0</v>
          </cell>
          <cell r="FF368">
            <v>0</v>
          </cell>
        </row>
        <row r="369">
          <cell r="A369" t="str">
            <v>IndustryCHP_DKE_2000</v>
          </cell>
          <cell r="B369" t="str">
            <v>DK-East</v>
          </cell>
          <cell r="G369">
            <v>207.65000051353127</v>
          </cell>
          <cell r="H369">
            <v>0</v>
          </cell>
          <cell r="N369">
            <v>637.93617400000016</v>
          </cell>
          <cell r="AK369">
            <v>207.65000051353127</v>
          </cell>
          <cell r="AL369">
            <v>0</v>
          </cell>
          <cell r="AN369">
            <v>0</v>
          </cell>
          <cell r="AO369">
            <v>0</v>
          </cell>
          <cell r="AP369">
            <v>0</v>
          </cell>
          <cell r="AQ369">
            <v>0</v>
          </cell>
          <cell r="BG369" t="b">
            <v>0</v>
          </cell>
          <cell r="BO369" t="b">
            <v>0</v>
          </cell>
          <cell r="CA369" t="b">
            <v>0</v>
          </cell>
          <cell r="CB369" t="b">
            <v>0</v>
          </cell>
          <cell r="CD369" t="b">
            <v>0</v>
          </cell>
          <cell r="CE369" t="b">
            <v>0</v>
          </cell>
          <cell r="CG369" t="b">
            <v>0</v>
          </cell>
          <cell r="CH369" t="b">
            <v>0</v>
          </cell>
          <cell r="CP369">
            <v>0</v>
          </cell>
          <cell r="CT369" t="b">
            <v>0</v>
          </cell>
          <cell r="CV369" t="b">
            <v>0</v>
          </cell>
          <cell r="CX369" t="b">
            <v>0</v>
          </cell>
          <cell r="CZ369" t="b">
            <v>0</v>
          </cell>
          <cell r="DB369" t="b">
            <v>0</v>
          </cell>
          <cell r="DD369" t="b">
            <v>0</v>
          </cell>
          <cell r="DF369" t="b">
            <v>0</v>
          </cell>
          <cell r="DH369" t="b">
            <v>0</v>
          </cell>
          <cell r="DJ369" t="b">
            <v>0</v>
          </cell>
          <cell r="DL369" t="b">
            <v>0</v>
          </cell>
          <cell r="DN369" t="b">
            <v>0</v>
          </cell>
          <cell r="DP369" t="b">
            <v>0</v>
          </cell>
          <cell r="DV369">
            <v>0</v>
          </cell>
          <cell r="DX369">
            <v>0</v>
          </cell>
          <cell r="DZ369">
            <v>0</v>
          </cell>
          <cell r="EB369">
            <v>0</v>
          </cell>
          <cell r="ED369">
            <v>0</v>
          </cell>
          <cell r="EF369">
            <v>0</v>
          </cell>
          <cell r="EJ369">
            <v>0</v>
          </cell>
          <cell r="EL369">
            <v>0</v>
          </cell>
          <cell r="EN369">
            <v>0</v>
          </cell>
          <cell r="EP369">
            <v>0</v>
          </cell>
          <cell r="ER369">
            <v>0</v>
          </cell>
          <cell r="ET369">
            <v>0</v>
          </cell>
          <cell r="EX369">
            <v>0</v>
          </cell>
          <cell r="EZ369">
            <v>0</v>
          </cell>
          <cell r="FD369">
            <v>0</v>
          </cell>
          <cell r="FF369">
            <v>0</v>
          </cell>
        </row>
        <row r="370">
          <cell r="A370" t="str">
            <v>IndustryCHP_DKE_2001</v>
          </cell>
          <cell r="B370" t="str">
            <v>DK-East</v>
          </cell>
          <cell r="G370">
            <v>208.98300047870725</v>
          </cell>
          <cell r="H370">
            <v>0</v>
          </cell>
          <cell r="N370">
            <v>563.72201699999994</v>
          </cell>
          <cell r="AK370">
            <v>208.98300047870725</v>
          </cell>
          <cell r="AL370">
            <v>0</v>
          </cell>
          <cell r="AN370">
            <v>0</v>
          </cell>
          <cell r="AO370">
            <v>0</v>
          </cell>
          <cell r="AP370">
            <v>0</v>
          </cell>
          <cell r="AQ370">
            <v>0</v>
          </cell>
          <cell r="BG370" t="b">
            <v>0</v>
          </cell>
          <cell r="BO370" t="b">
            <v>0</v>
          </cell>
          <cell r="CA370" t="b">
            <v>0</v>
          </cell>
          <cell r="CB370" t="b">
            <v>0</v>
          </cell>
          <cell r="CD370" t="b">
            <v>0</v>
          </cell>
          <cell r="CE370" t="b">
            <v>0</v>
          </cell>
          <cell r="CG370" t="b">
            <v>0</v>
          </cell>
          <cell r="CH370" t="b">
            <v>0</v>
          </cell>
          <cell r="CP370">
            <v>0</v>
          </cell>
          <cell r="CT370" t="b">
            <v>0</v>
          </cell>
          <cell r="CV370" t="b">
            <v>0</v>
          </cell>
          <cell r="CX370" t="b">
            <v>0</v>
          </cell>
          <cell r="CZ370" t="b">
            <v>0</v>
          </cell>
          <cell r="DB370" t="b">
            <v>0</v>
          </cell>
          <cell r="DD370" t="b">
            <v>0</v>
          </cell>
          <cell r="DF370" t="b">
            <v>0</v>
          </cell>
          <cell r="DH370" t="b">
            <v>0</v>
          </cell>
          <cell r="DJ370" t="b">
            <v>0</v>
          </cell>
          <cell r="DL370" t="b">
            <v>0</v>
          </cell>
          <cell r="DN370" t="b">
            <v>0</v>
          </cell>
          <cell r="DP370" t="b">
            <v>0</v>
          </cell>
          <cell r="DV370">
            <v>0</v>
          </cell>
          <cell r="DX370">
            <v>0</v>
          </cell>
          <cell r="DZ370">
            <v>0</v>
          </cell>
          <cell r="EB370">
            <v>0</v>
          </cell>
          <cell r="ED370">
            <v>0</v>
          </cell>
          <cell r="EF370">
            <v>0</v>
          </cell>
          <cell r="EJ370">
            <v>0</v>
          </cell>
          <cell r="EL370">
            <v>0</v>
          </cell>
          <cell r="EN370">
            <v>0</v>
          </cell>
          <cell r="EP370">
            <v>0</v>
          </cell>
          <cell r="ER370">
            <v>0</v>
          </cell>
          <cell r="ET370">
            <v>0</v>
          </cell>
          <cell r="EX370">
            <v>0</v>
          </cell>
          <cell r="EZ370">
            <v>0</v>
          </cell>
          <cell r="FD370">
            <v>0</v>
          </cell>
          <cell r="FF370">
            <v>0</v>
          </cell>
        </row>
        <row r="371">
          <cell r="A371" t="str">
            <v>IndustryCHP_DKE_2002</v>
          </cell>
          <cell r="B371" t="str">
            <v>DK-East</v>
          </cell>
          <cell r="G371">
            <v>223.36250045453198</v>
          </cell>
          <cell r="H371">
            <v>0</v>
          </cell>
          <cell r="N371">
            <v>613.93670200000008</v>
          </cell>
          <cell r="AK371">
            <v>223.36250045453198</v>
          </cell>
          <cell r="AL371">
            <v>0</v>
          </cell>
          <cell r="AN371">
            <v>0</v>
          </cell>
          <cell r="AO371">
            <v>0</v>
          </cell>
          <cell r="AP371">
            <v>0</v>
          </cell>
          <cell r="AQ371">
            <v>0</v>
          </cell>
          <cell r="BG371" t="b">
            <v>0</v>
          </cell>
          <cell r="BO371" t="b">
            <v>0</v>
          </cell>
          <cell r="CA371" t="b">
            <v>0</v>
          </cell>
          <cell r="CB371" t="b">
            <v>0</v>
          </cell>
          <cell r="CD371" t="b">
            <v>0</v>
          </cell>
          <cell r="CE371" t="b">
            <v>0</v>
          </cell>
          <cell r="CG371" t="b">
            <v>0</v>
          </cell>
          <cell r="CH371" t="b">
            <v>0</v>
          </cell>
          <cell r="CP371">
            <v>0</v>
          </cell>
          <cell r="CT371" t="b">
            <v>0</v>
          </cell>
          <cell r="CV371" t="b">
            <v>0</v>
          </cell>
          <cell r="CX371" t="b">
            <v>0</v>
          </cell>
          <cell r="CZ371" t="b">
            <v>0</v>
          </cell>
          <cell r="DB371" t="b">
            <v>0</v>
          </cell>
          <cell r="DD371" t="b">
            <v>0</v>
          </cell>
          <cell r="DF371" t="b">
            <v>0</v>
          </cell>
          <cell r="DH371" t="b">
            <v>0</v>
          </cell>
          <cell r="DJ371" t="b">
            <v>0</v>
          </cell>
          <cell r="DL371" t="b">
            <v>0</v>
          </cell>
          <cell r="DN371" t="b">
            <v>0</v>
          </cell>
          <cell r="DP371" t="b">
            <v>0</v>
          </cell>
          <cell r="DV371">
            <v>0</v>
          </cell>
          <cell r="DX371">
            <v>0</v>
          </cell>
          <cell r="DZ371">
            <v>0</v>
          </cell>
          <cell r="EB371">
            <v>0</v>
          </cell>
          <cell r="ED371">
            <v>0</v>
          </cell>
          <cell r="EF371">
            <v>0</v>
          </cell>
          <cell r="EJ371">
            <v>0</v>
          </cell>
          <cell r="EL371">
            <v>0</v>
          </cell>
          <cell r="EN371">
            <v>0</v>
          </cell>
          <cell r="EP371">
            <v>0</v>
          </cell>
          <cell r="ER371">
            <v>0</v>
          </cell>
          <cell r="ET371">
            <v>0</v>
          </cell>
          <cell r="EX371">
            <v>0</v>
          </cell>
          <cell r="EZ371">
            <v>0</v>
          </cell>
          <cell r="FD371">
            <v>0</v>
          </cell>
          <cell r="FF371">
            <v>0</v>
          </cell>
        </row>
        <row r="372">
          <cell r="A372" t="str">
            <v>IndustryCHP_DKE_2003</v>
          </cell>
          <cell r="B372" t="str">
            <v>DK-East</v>
          </cell>
          <cell r="G372">
            <v>219.78250077855773</v>
          </cell>
          <cell r="H372">
            <v>0</v>
          </cell>
          <cell r="N372">
            <v>641.67767099999969</v>
          </cell>
          <cell r="AK372">
            <v>219.78250077855773</v>
          </cell>
          <cell r="AL372">
            <v>0</v>
          </cell>
          <cell r="AN372">
            <v>0</v>
          </cell>
          <cell r="AO372">
            <v>0</v>
          </cell>
          <cell r="AP372">
            <v>0</v>
          </cell>
          <cell r="AQ372">
            <v>0</v>
          </cell>
          <cell r="BG372" t="b">
            <v>0</v>
          </cell>
          <cell r="BO372" t="b">
            <v>0</v>
          </cell>
          <cell r="CA372" t="b">
            <v>0</v>
          </cell>
          <cell r="CB372" t="b">
            <v>0</v>
          </cell>
          <cell r="CD372" t="b">
            <v>0</v>
          </cell>
          <cell r="CE372" t="b">
            <v>0</v>
          </cell>
          <cell r="CG372" t="b">
            <v>0</v>
          </cell>
          <cell r="CH372" t="b">
            <v>0</v>
          </cell>
          <cell r="CP372">
            <v>0</v>
          </cell>
          <cell r="CT372" t="b">
            <v>0</v>
          </cell>
          <cell r="CV372" t="b">
            <v>0</v>
          </cell>
          <cell r="CX372" t="b">
            <v>0</v>
          </cell>
          <cell r="CZ372" t="b">
            <v>0</v>
          </cell>
          <cell r="DB372" t="b">
            <v>0</v>
          </cell>
          <cell r="DD372" t="b">
            <v>0</v>
          </cell>
          <cell r="DF372" t="b">
            <v>0</v>
          </cell>
          <cell r="DH372" t="b">
            <v>0</v>
          </cell>
          <cell r="DJ372" t="b">
            <v>0</v>
          </cell>
          <cell r="DL372" t="b">
            <v>0</v>
          </cell>
          <cell r="DN372" t="b">
            <v>0</v>
          </cell>
          <cell r="DP372" t="b">
            <v>0</v>
          </cell>
          <cell r="DV372">
            <v>0</v>
          </cell>
          <cell r="DX372">
            <v>0</v>
          </cell>
          <cell r="DZ372">
            <v>0</v>
          </cell>
          <cell r="EB372">
            <v>0</v>
          </cell>
          <cell r="ED372">
            <v>0</v>
          </cell>
          <cell r="EF372">
            <v>0</v>
          </cell>
          <cell r="EJ372">
            <v>0</v>
          </cell>
          <cell r="EL372">
            <v>0</v>
          </cell>
          <cell r="EN372">
            <v>0</v>
          </cell>
          <cell r="EP372">
            <v>0</v>
          </cell>
          <cell r="ER372">
            <v>0</v>
          </cell>
          <cell r="ET372">
            <v>0</v>
          </cell>
          <cell r="EX372">
            <v>0</v>
          </cell>
          <cell r="EZ372">
            <v>0</v>
          </cell>
          <cell r="FD372">
            <v>0</v>
          </cell>
          <cell r="FF372">
            <v>0</v>
          </cell>
        </row>
        <row r="373">
          <cell r="A373" t="str">
            <v>IndustryCHP_DKE_2004</v>
          </cell>
          <cell r="B373" t="str">
            <v>DK-East</v>
          </cell>
          <cell r="G373">
            <v>217.95450081513263</v>
          </cell>
          <cell r="H373">
            <v>0</v>
          </cell>
          <cell r="N373">
            <v>654.77353150653289</v>
          </cell>
          <cell r="AK373">
            <v>217.95450081513263</v>
          </cell>
          <cell r="AL373">
            <v>0</v>
          </cell>
          <cell r="AN373">
            <v>0</v>
          </cell>
          <cell r="AO373">
            <v>0</v>
          </cell>
          <cell r="AP373">
            <v>0</v>
          </cell>
          <cell r="AQ373">
            <v>0</v>
          </cell>
          <cell r="BG373" t="b">
            <v>0</v>
          </cell>
          <cell r="BO373" t="b">
            <v>0</v>
          </cell>
          <cell r="CA373" t="b">
            <v>0</v>
          </cell>
          <cell r="CB373" t="b">
            <v>0</v>
          </cell>
          <cell r="CD373" t="b">
            <v>0</v>
          </cell>
          <cell r="CE373" t="b">
            <v>0</v>
          </cell>
          <cell r="CG373" t="b">
            <v>0</v>
          </cell>
          <cell r="CH373" t="b">
            <v>0</v>
          </cell>
          <cell r="CP373">
            <v>0</v>
          </cell>
          <cell r="CT373" t="b">
            <v>0</v>
          </cell>
          <cell r="CV373" t="b">
            <v>0</v>
          </cell>
          <cell r="CX373" t="b">
            <v>0</v>
          </cell>
          <cell r="CZ373" t="b">
            <v>0</v>
          </cell>
          <cell r="DB373" t="b">
            <v>0</v>
          </cell>
          <cell r="DD373" t="b">
            <v>0</v>
          </cell>
          <cell r="DF373" t="b">
            <v>0</v>
          </cell>
          <cell r="DH373" t="b">
            <v>0</v>
          </cell>
          <cell r="DJ373" t="b">
            <v>0</v>
          </cell>
          <cell r="DL373" t="b">
            <v>0</v>
          </cell>
          <cell r="DN373" t="b">
            <v>0</v>
          </cell>
          <cell r="DP373" t="b">
            <v>0</v>
          </cell>
          <cell r="DV373">
            <v>0</v>
          </cell>
          <cell r="DX373">
            <v>0</v>
          </cell>
          <cell r="DZ373">
            <v>0</v>
          </cell>
          <cell r="EB373">
            <v>0</v>
          </cell>
          <cell r="ED373">
            <v>0</v>
          </cell>
          <cell r="EF373">
            <v>0</v>
          </cell>
          <cell r="EJ373">
            <v>0</v>
          </cell>
          <cell r="EL373">
            <v>0</v>
          </cell>
          <cell r="EN373">
            <v>0</v>
          </cell>
          <cell r="EP373">
            <v>0</v>
          </cell>
          <cell r="ER373">
            <v>0</v>
          </cell>
          <cell r="ET373">
            <v>0</v>
          </cell>
          <cell r="EX373">
            <v>0</v>
          </cell>
          <cell r="EZ373">
            <v>0</v>
          </cell>
          <cell r="FD373">
            <v>0</v>
          </cell>
          <cell r="FF373">
            <v>0</v>
          </cell>
        </row>
        <row r="374">
          <cell r="A374" t="str">
            <v>IndustryCHP_DKE_2005</v>
          </cell>
          <cell r="B374" t="str">
            <v>DK-East</v>
          </cell>
          <cell r="G374">
            <v>217.76950081181712</v>
          </cell>
          <cell r="H374">
            <v>0</v>
          </cell>
          <cell r="N374">
            <v>657.76871092653073</v>
          </cell>
          <cell r="AK374">
            <v>217.76950081181712</v>
          </cell>
          <cell r="AL374">
            <v>0</v>
          </cell>
          <cell r="AN374">
            <v>0</v>
          </cell>
          <cell r="AO374">
            <v>0</v>
          </cell>
          <cell r="AP374">
            <v>0</v>
          </cell>
          <cell r="AQ374">
            <v>0</v>
          </cell>
          <cell r="BG374" t="b">
            <v>0</v>
          </cell>
          <cell r="BO374" t="b">
            <v>0</v>
          </cell>
          <cell r="CA374" t="b">
            <v>0</v>
          </cell>
          <cell r="CB374" t="b">
            <v>0</v>
          </cell>
          <cell r="CD374" t="b">
            <v>0</v>
          </cell>
          <cell r="CE374" t="b">
            <v>0</v>
          </cell>
          <cell r="CG374" t="b">
            <v>0</v>
          </cell>
          <cell r="CH374" t="b">
            <v>0</v>
          </cell>
          <cell r="CP374">
            <v>0</v>
          </cell>
          <cell r="CT374" t="b">
            <v>0</v>
          </cell>
          <cell r="CV374" t="b">
            <v>0</v>
          </cell>
          <cell r="CX374" t="b">
            <v>0</v>
          </cell>
          <cell r="CZ374" t="b">
            <v>0</v>
          </cell>
          <cell r="DB374" t="b">
            <v>0</v>
          </cell>
          <cell r="DD374" t="b">
            <v>0</v>
          </cell>
          <cell r="DF374" t="b">
            <v>0</v>
          </cell>
          <cell r="DH374" t="b">
            <v>0</v>
          </cell>
          <cell r="DJ374" t="b">
            <v>0</v>
          </cell>
          <cell r="DL374" t="b">
            <v>0</v>
          </cell>
          <cell r="DN374" t="b">
            <v>0</v>
          </cell>
          <cell r="DP374" t="b">
            <v>0</v>
          </cell>
          <cell r="DV374">
            <v>0</v>
          </cell>
          <cell r="DX374">
            <v>0</v>
          </cell>
          <cell r="DZ374">
            <v>0</v>
          </cell>
          <cell r="EB374">
            <v>0</v>
          </cell>
          <cell r="ED374">
            <v>0</v>
          </cell>
          <cell r="EF374">
            <v>0</v>
          </cell>
          <cell r="EJ374">
            <v>0</v>
          </cell>
          <cell r="EL374">
            <v>0</v>
          </cell>
          <cell r="EN374">
            <v>0</v>
          </cell>
          <cell r="EP374">
            <v>0</v>
          </cell>
          <cell r="ER374">
            <v>0</v>
          </cell>
          <cell r="ET374">
            <v>0</v>
          </cell>
          <cell r="EX374">
            <v>0</v>
          </cell>
          <cell r="EZ374">
            <v>0</v>
          </cell>
          <cell r="FD374">
            <v>0</v>
          </cell>
          <cell r="FF374">
            <v>0</v>
          </cell>
        </row>
        <row r="375">
          <cell r="A375" t="str">
            <v>IndustryCHP_DKE_2006</v>
          </cell>
          <cell r="B375" t="str">
            <v>DK-East</v>
          </cell>
          <cell r="G375">
            <v>219.34450075798668</v>
          </cell>
          <cell r="H375">
            <v>0</v>
          </cell>
          <cell r="N375">
            <v>584.96740393874836</v>
          </cell>
          <cell r="AK375">
            <v>219.34450075798668</v>
          </cell>
          <cell r="AL375">
            <v>0</v>
          </cell>
          <cell r="AN375">
            <v>0</v>
          </cell>
          <cell r="AO375">
            <v>0</v>
          </cell>
          <cell r="AP375">
            <v>0</v>
          </cell>
          <cell r="AQ375">
            <v>0</v>
          </cell>
          <cell r="BG375" t="b">
            <v>0</v>
          </cell>
          <cell r="BO375" t="b">
            <v>0</v>
          </cell>
          <cell r="CA375" t="b">
            <v>0</v>
          </cell>
          <cell r="CB375" t="b">
            <v>0</v>
          </cell>
          <cell r="CD375" t="b">
            <v>0</v>
          </cell>
          <cell r="CE375" t="b">
            <v>0</v>
          </cell>
          <cell r="CG375" t="b">
            <v>0</v>
          </cell>
          <cell r="CH375" t="b">
            <v>0</v>
          </cell>
          <cell r="CP375">
            <v>0</v>
          </cell>
          <cell r="CT375" t="b">
            <v>0</v>
          </cell>
          <cell r="CV375" t="b">
            <v>0</v>
          </cell>
          <cell r="CX375" t="b">
            <v>0</v>
          </cell>
          <cell r="CZ375" t="b">
            <v>0</v>
          </cell>
          <cell r="DB375" t="b">
            <v>0</v>
          </cell>
          <cell r="DD375" t="b">
            <v>0</v>
          </cell>
          <cell r="DF375" t="b">
            <v>0</v>
          </cell>
          <cell r="DH375" t="b">
            <v>0</v>
          </cell>
          <cell r="DJ375" t="b">
            <v>0</v>
          </cell>
          <cell r="DL375" t="b">
            <v>0</v>
          </cell>
          <cell r="DN375" t="b">
            <v>0</v>
          </cell>
          <cell r="DP375" t="b">
            <v>0</v>
          </cell>
          <cell r="DV375">
            <v>0</v>
          </cell>
          <cell r="DX375">
            <v>0</v>
          </cell>
          <cell r="DZ375">
            <v>0</v>
          </cell>
          <cell r="EB375">
            <v>0</v>
          </cell>
          <cell r="ED375">
            <v>0</v>
          </cell>
          <cell r="EF375">
            <v>0</v>
          </cell>
          <cell r="EJ375">
            <v>0</v>
          </cell>
          <cell r="EL375">
            <v>0</v>
          </cell>
          <cell r="EN375">
            <v>0</v>
          </cell>
          <cell r="EP375">
            <v>0</v>
          </cell>
          <cell r="ER375">
            <v>0</v>
          </cell>
          <cell r="ET375">
            <v>0</v>
          </cell>
          <cell r="EX375">
            <v>0</v>
          </cell>
          <cell r="EZ375">
            <v>0</v>
          </cell>
          <cell r="FD375">
            <v>0</v>
          </cell>
          <cell r="FF375">
            <v>0</v>
          </cell>
        </row>
        <row r="376">
          <cell r="A376" t="str">
            <v>IndustryCHP_DKE_2007</v>
          </cell>
          <cell r="B376" t="str">
            <v>DK-East</v>
          </cell>
          <cell r="G376">
            <v>219.34450075798668</v>
          </cell>
          <cell r="H376">
            <v>0</v>
          </cell>
          <cell r="N376">
            <v>508.62690000000003</v>
          </cell>
          <cell r="AK376">
            <v>219.34450075798668</v>
          </cell>
          <cell r="AL376">
            <v>0</v>
          </cell>
          <cell r="AN376">
            <v>0</v>
          </cell>
          <cell r="AO376">
            <v>0</v>
          </cell>
          <cell r="AP376">
            <v>0</v>
          </cell>
          <cell r="AQ376">
            <v>0</v>
          </cell>
          <cell r="BG376" t="b">
            <v>0</v>
          </cell>
          <cell r="BO376" t="b">
            <v>0</v>
          </cell>
          <cell r="CA376" t="b">
            <v>0</v>
          </cell>
          <cell r="CB376" t="b">
            <v>0</v>
          </cell>
          <cell r="CD376" t="b">
            <v>0</v>
          </cell>
          <cell r="CE376" t="b">
            <v>0</v>
          </cell>
          <cell r="CG376" t="b">
            <v>0</v>
          </cell>
          <cell r="CH376" t="b">
            <v>0</v>
          </cell>
          <cell r="CP376">
            <v>0</v>
          </cell>
          <cell r="CT376" t="b">
            <v>0</v>
          </cell>
          <cell r="CV376" t="b">
            <v>0</v>
          </cell>
          <cell r="CX376" t="b">
            <v>0</v>
          </cell>
          <cell r="CZ376" t="b">
            <v>0</v>
          </cell>
          <cell r="DB376" t="b">
            <v>0</v>
          </cell>
          <cell r="DD376" t="b">
            <v>0</v>
          </cell>
          <cell r="DF376" t="b">
            <v>0</v>
          </cell>
          <cell r="DH376" t="b">
            <v>0</v>
          </cell>
          <cell r="DJ376" t="b">
            <v>0</v>
          </cell>
          <cell r="DL376" t="b">
            <v>0</v>
          </cell>
          <cell r="DN376" t="b">
            <v>0</v>
          </cell>
          <cell r="DP376" t="b">
            <v>0</v>
          </cell>
          <cell r="DV376">
            <v>0</v>
          </cell>
          <cell r="DX376">
            <v>0</v>
          </cell>
          <cell r="DZ376">
            <v>0</v>
          </cell>
          <cell r="EB376">
            <v>0</v>
          </cell>
          <cell r="ED376">
            <v>0</v>
          </cell>
          <cell r="EF376">
            <v>0</v>
          </cell>
          <cell r="EJ376">
            <v>0</v>
          </cell>
          <cell r="EL376">
            <v>0</v>
          </cell>
          <cell r="EN376">
            <v>0</v>
          </cell>
          <cell r="EP376">
            <v>0</v>
          </cell>
          <cell r="ER376">
            <v>0</v>
          </cell>
          <cell r="ET376">
            <v>0</v>
          </cell>
          <cell r="EX376">
            <v>0</v>
          </cell>
          <cell r="EZ376">
            <v>0</v>
          </cell>
          <cell r="FD376">
            <v>0</v>
          </cell>
          <cell r="FF376">
            <v>0</v>
          </cell>
        </row>
        <row r="377">
          <cell r="A377" t="str">
            <v>IndustryCHP_DKE_2008</v>
          </cell>
          <cell r="B377" t="str">
            <v>DK-East</v>
          </cell>
          <cell r="G377">
            <v>219.34450075798668</v>
          </cell>
          <cell r="H377">
            <v>0</v>
          </cell>
          <cell r="N377">
            <v>454.02276357427314</v>
          </cell>
          <cell r="AK377">
            <v>219.34450075798668</v>
          </cell>
          <cell r="AL377">
            <v>0</v>
          </cell>
          <cell r="AN377">
            <v>0</v>
          </cell>
          <cell r="AO377">
            <v>0</v>
          </cell>
          <cell r="AP377">
            <v>0</v>
          </cell>
          <cell r="AQ377">
            <v>0</v>
          </cell>
          <cell r="BG377" t="b">
            <v>0</v>
          </cell>
          <cell r="BO377" t="b">
            <v>0</v>
          </cell>
          <cell r="CA377" t="b">
            <v>0</v>
          </cell>
          <cell r="CB377" t="b">
            <v>0</v>
          </cell>
          <cell r="CD377" t="b">
            <v>0</v>
          </cell>
          <cell r="CE377" t="b">
            <v>0</v>
          </cell>
          <cell r="CG377" t="b">
            <v>0</v>
          </cell>
          <cell r="CH377" t="b">
            <v>0</v>
          </cell>
          <cell r="CP377">
            <v>0</v>
          </cell>
          <cell r="CT377" t="b">
            <v>0</v>
          </cell>
          <cell r="CV377" t="b">
            <v>0</v>
          </cell>
          <cell r="CX377" t="b">
            <v>0</v>
          </cell>
          <cell r="CZ377" t="b">
            <v>0</v>
          </cell>
          <cell r="DB377" t="b">
            <v>0</v>
          </cell>
          <cell r="DD377" t="b">
            <v>0</v>
          </cell>
          <cell r="DF377" t="b">
            <v>0</v>
          </cell>
          <cell r="DH377" t="b">
            <v>0</v>
          </cell>
          <cell r="DJ377" t="b">
            <v>0</v>
          </cell>
          <cell r="DL377" t="b">
            <v>0</v>
          </cell>
          <cell r="DN377" t="b">
            <v>0</v>
          </cell>
          <cell r="DP377" t="b">
            <v>0</v>
          </cell>
          <cell r="DV377">
            <v>0</v>
          </cell>
          <cell r="DX377">
            <v>0</v>
          </cell>
          <cell r="DZ377">
            <v>0</v>
          </cell>
          <cell r="EB377">
            <v>0</v>
          </cell>
          <cell r="ED377">
            <v>0</v>
          </cell>
          <cell r="EF377">
            <v>0</v>
          </cell>
          <cell r="EJ377">
            <v>0</v>
          </cell>
          <cell r="EL377">
            <v>0</v>
          </cell>
          <cell r="EN377">
            <v>0</v>
          </cell>
          <cell r="EP377">
            <v>0</v>
          </cell>
          <cell r="ER377">
            <v>0</v>
          </cell>
          <cell r="ET377">
            <v>0</v>
          </cell>
          <cell r="EX377">
            <v>0</v>
          </cell>
          <cell r="EZ377">
            <v>0</v>
          </cell>
          <cell r="FD377">
            <v>0</v>
          </cell>
          <cell r="FF377">
            <v>0</v>
          </cell>
        </row>
        <row r="378">
          <cell r="A378" t="str">
            <v>IndustryCHP_DKE_2009</v>
          </cell>
          <cell r="B378" t="str">
            <v>DK-East</v>
          </cell>
          <cell r="G378">
            <v>219.34450075798668</v>
          </cell>
          <cell r="H378">
            <v>0</v>
          </cell>
          <cell r="N378">
            <v>448.12568376641099</v>
          </cell>
          <cell r="AK378">
            <v>219.34450075798668</v>
          </cell>
          <cell r="AL378">
            <v>0</v>
          </cell>
          <cell r="AN378">
            <v>0</v>
          </cell>
          <cell r="AO378">
            <v>0</v>
          </cell>
          <cell r="AP378">
            <v>0</v>
          </cell>
          <cell r="AQ378">
            <v>0</v>
          </cell>
          <cell r="BG378" t="b">
            <v>0</v>
          </cell>
          <cell r="BO378" t="b">
            <v>0</v>
          </cell>
          <cell r="CA378" t="b">
            <v>0</v>
          </cell>
          <cell r="CB378" t="b">
            <v>0</v>
          </cell>
          <cell r="CD378" t="b">
            <v>0</v>
          </cell>
          <cell r="CE378" t="b">
            <v>0</v>
          </cell>
          <cell r="CG378" t="b">
            <v>0</v>
          </cell>
          <cell r="CH378" t="b">
            <v>0</v>
          </cell>
          <cell r="CP378">
            <v>0</v>
          </cell>
          <cell r="CT378" t="b">
            <v>0</v>
          </cell>
          <cell r="CV378" t="b">
            <v>0</v>
          </cell>
          <cell r="CX378" t="b">
            <v>0</v>
          </cell>
          <cell r="CZ378" t="b">
            <v>0</v>
          </cell>
          <cell r="DB378" t="b">
            <v>0</v>
          </cell>
          <cell r="DD378" t="b">
            <v>0</v>
          </cell>
          <cell r="DF378" t="b">
            <v>0</v>
          </cell>
          <cell r="DH378" t="b">
            <v>0</v>
          </cell>
          <cell r="DJ378" t="b">
            <v>0</v>
          </cell>
          <cell r="DL378" t="b">
            <v>0</v>
          </cell>
          <cell r="DN378" t="b">
            <v>0</v>
          </cell>
          <cell r="DP378" t="b">
            <v>0</v>
          </cell>
          <cell r="DV378">
            <v>0</v>
          </cell>
          <cell r="DX378">
            <v>0</v>
          </cell>
          <cell r="DZ378">
            <v>0</v>
          </cell>
          <cell r="EB378">
            <v>0</v>
          </cell>
          <cell r="ED378">
            <v>0</v>
          </cell>
          <cell r="EF378">
            <v>0</v>
          </cell>
          <cell r="EJ378">
            <v>0</v>
          </cell>
          <cell r="EL378">
            <v>0</v>
          </cell>
          <cell r="EN378">
            <v>0</v>
          </cell>
          <cell r="EP378">
            <v>0</v>
          </cell>
          <cell r="ER378">
            <v>0</v>
          </cell>
          <cell r="ET378">
            <v>0</v>
          </cell>
          <cell r="EX378">
            <v>0</v>
          </cell>
          <cell r="EZ378">
            <v>0</v>
          </cell>
          <cell r="FD378">
            <v>0</v>
          </cell>
          <cell r="FF378">
            <v>0</v>
          </cell>
        </row>
        <row r="379">
          <cell r="A379" t="str">
            <v>IndustryCHP_DKE_2010</v>
          </cell>
          <cell r="B379" t="str">
            <v>DK-East</v>
          </cell>
          <cell r="G379">
            <v>136</v>
          </cell>
          <cell r="H379">
            <v>0</v>
          </cell>
          <cell r="N379">
            <v>448.91946154418798</v>
          </cell>
          <cell r="AK379">
            <v>136</v>
          </cell>
          <cell r="AL379">
            <v>0</v>
          </cell>
          <cell r="AN379">
            <v>0</v>
          </cell>
          <cell r="AO379">
            <v>0</v>
          </cell>
          <cell r="AP379">
            <v>0</v>
          </cell>
          <cell r="AQ379">
            <v>0</v>
          </cell>
          <cell r="BG379" t="b">
            <v>0</v>
          </cell>
          <cell r="BO379" t="b">
            <v>0</v>
          </cell>
          <cell r="CA379" t="b">
            <v>0</v>
          </cell>
          <cell r="CB379" t="b">
            <v>0</v>
          </cell>
          <cell r="CD379" t="b">
            <v>0</v>
          </cell>
          <cell r="CE379" t="b">
            <v>0</v>
          </cell>
          <cell r="CG379" t="b">
            <v>0</v>
          </cell>
          <cell r="CH379" t="b">
            <v>0</v>
          </cell>
          <cell r="CP379">
            <v>0</v>
          </cell>
          <cell r="CT379" t="b">
            <v>0</v>
          </cell>
          <cell r="CV379" t="b">
            <v>0</v>
          </cell>
          <cell r="CX379" t="b">
            <v>0</v>
          </cell>
          <cell r="CZ379" t="b">
            <v>0</v>
          </cell>
          <cell r="DB379" t="b">
            <v>0</v>
          </cell>
          <cell r="DD379" t="b">
            <v>0</v>
          </cell>
          <cell r="DF379" t="b">
            <v>0</v>
          </cell>
          <cell r="DH379" t="b">
            <v>0</v>
          </cell>
          <cell r="DJ379" t="b">
            <v>0</v>
          </cell>
          <cell r="DL379" t="b">
            <v>0</v>
          </cell>
          <cell r="DN379" t="b">
            <v>0</v>
          </cell>
          <cell r="DP379" t="b">
            <v>0</v>
          </cell>
          <cell r="DV379">
            <v>0</v>
          </cell>
          <cell r="DX379">
            <v>0</v>
          </cell>
          <cell r="DZ379">
            <v>0</v>
          </cell>
          <cell r="EB379">
            <v>0</v>
          </cell>
          <cell r="ED379">
            <v>0</v>
          </cell>
          <cell r="EF379">
            <v>0</v>
          </cell>
          <cell r="EJ379">
            <v>0</v>
          </cell>
          <cell r="EL379">
            <v>0</v>
          </cell>
          <cell r="EN379">
            <v>0</v>
          </cell>
          <cell r="EP379">
            <v>0</v>
          </cell>
          <cell r="ER379">
            <v>0</v>
          </cell>
          <cell r="ET379">
            <v>0</v>
          </cell>
          <cell r="EX379">
            <v>0</v>
          </cell>
          <cell r="EZ379">
            <v>0</v>
          </cell>
          <cell r="FD379">
            <v>0</v>
          </cell>
          <cell r="FF379">
            <v>0</v>
          </cell>
        </row>
        <row r="380">
          <cell r="A380" t="str">
            <v>IndustryCHP_DKE_2011</v>
          </cell>
          <cell r="B380" t="str">
            <v>DK-East</v>
          </cell>
          <cell r="G380">
            <v>129</v>
          </cell>
          <cell r="H380">
            <v>0</v>
          </cell>
          <cell r="N380">
            <v>255.88678708297803</v>
          </cell>
          <cell r="AK380">
            <v>129</v>
          </cell>
          <cell r="AL380">
            <v>0</v>
          </cell>
          <cell r="AN380">
            <v>0</v>
          </cell>
          <cell r="AO380">
            <v>0</v>
          </cell>
          <cell r="AP380">
            <v>0</v>
          </cell>
          <cell r="AQ380">
            <v>0</v>
          </cell>
          <cell r="BG380" t="b">
            <v>0</v>
          </cell>
          <cell r="BO380" t="b">
            <v>0</v>
          </cell>
          <cell r="CA380" t="b">
            <v>0</v>
          </cell>
          <cell r="CB380" t="b">
            <v>0</v>
          </cell>
          <cell r="CD380" t="b">
            <v>0</v>
          </cell>
          <cell r="CE380" t="b">
            <v>0</v>
          </cell>
          <cell r="CG380" t="b">
            <v>0</v>
          </cell>
          <cell r="CH380" t="b">
            <v>0</v>
          </cell>
          <cell r="CP380">
            <v>0</v>
          </cell>
          <cell r="CT380" t="b">
            <v>0</v>
          </cell>
          <cell r="CV380" t="b">
            <v>0</v>
          </cell>
          <cell r="CX380" t="b">
            <v>0</v>
          </cell>
          <cell r="CZ380" t="b">
            <v>0</v>
          </cell>
          <cell r="DB380" t="b">
            <v>0</v>
          </cell>
          <cell r="DD380" t="b">
            <v>0</v>
          </cell>
          <cell r="DF380" t="b">
            <v>0</v>
          </cell>
          <cell r="DH380" t="b">
            <v>0</v>
          </cell>
          <cell r="DJ380" t="b">
            <v>0</v>
          </cell>
          <cell r="DL380" t="b">
            <v>0</v>
          </cell>
          <cell r="DN380" t="b">
            <v>0</v>
          </cell>
          <cell r="DP380" t="b">
            <v>0</v>
          </cell>
          <cell r="DV380">
            <v>0</v>
          </cell>
          <cell r="DX380">
            <v>0</v>
          </cell>
          <cell r="DZ380">
            <v>0</v>
          </cell>
          <cell r="EB380">
            <v>0</v>
          </cell>
          <cell r="ED380">
            <v>0</v>
          </cell>
          <cell r="EF380">
            <v>0</v>
          </cell>
          <cell r="EJ380">
            <v>0</v>
          </cell>
          <cell r="EL380">
            <v>0</v>
          </cell>
          <cell r="EN380">
            <v>0</v>
          </cell>
          <cell r="EP380">
            <v>0</v>
          </cell>
          <cell r="ER380">
            <v>0</v>
          </cell>
          <cell r="ET380">
            <v>0</v>
          </cell>
          <cell r="EX380">
            <v>0</v>
          </cell>
          <cell r="EZ380">
            <v>0</v>
          </cell>
          <cell r="FD380">
            <v>0</v>
          </cell>
          <cell r="FF380">
            <v>0</v>
          </cell>
        </row>
        <row r="381">
          <cell r="A381" t="str">
            <v>IndustryCHP_DKE_2012</v>
          </cell>
          <cell r="B381" t="str">
            <v>DK-East</v>
          </cell>
          <cell r="G381">
            <v>0</v>
          </cell>
          <cell r="H381">
            <v>0</v>
          </cell>
          <cell r="N381">
            <v>0</v>
          </cell>
          <cell r="AK381">
            <v>0</v>
          </cell>
          <cell r="AL381">
            <v>0</v>
          </cell>
          <cell r="AN381">
            <v>0</v>
          </cell>
          <cell r="AO381">
            <v>0</v>
          </cell>
          <cell r="AP381">
            <v>0</v>
          </cell>
          <cell r="AQ381">
            <v>0</v>
          </cell>
          <cell r="BG381" t="b">
            <v>0</v>
          </cell>
          <cell r="BO381" t="b">
            <v>0</v>
          </cell>
          <cell r="CA381" t="b">
            <v>0</v>
          </cell>
          <cell r="CB381" t="b">
            <v>0</v>
          </cell>
          <cell r="CD381" t="b">
            <v>0</v>
          </cell>
          <cell r="CE381" t="b">
            <v>0</v>
          </cell>
          <cell r="CG381" t="b">
            <v>0</v>
          </cell>
          <cell r="CH381" t="b">
            <v>0</v>
          </cell>
          <cell r="CP381">
            <v>0</v>
          </cell>
          <cell r="CT381" t="b">
            <v>0</v>
          </cell>
          <cell r="CV381" t="b">
            <v>0</v>
          </cell>
          <cell r="CX381" t="b">
            <v>0</v>
          </cell>
          <cell r="CZ381" t="b">
            <v>0</v>
          </cell>
          <cell r="DB381" t="b">
            <v>0</v>
          </cell>
          <cell r="DD381" t="b">
            <v>0</v>
          </cell>
          <cell r="DF381" t="b">
            <v>0</v>
          </cell>
          <cell r="DH381" t="b">
            <v>0</v>
          </cell>
          <cell r="DJ381" t="b">
            <v>0</v>
          </cell>
          <cell r="DL381" t="b">
            <v>0</v>
          </cell>
          <cell r="DN381" t="b">
            <v>0</v>
          </cell>
          <cell r="DP381" t="b">
            <v>0</v>
          </cell>
          <cell r="DV381">
            <v>0</v>
          </cell>
          <cell r="DX381">
            <v>0</v>
          </cell>
          <cell r="DZ381">
            <v>0</v>
          </cell>
          <cell r="EB381">
            <v>0</v>
          </cell>
          <cell r="ED381">
            <v>0</v>
          </cell>
          <cell r="EF381">
            <v>0</v>
          </cell>
          <cell r="EJ381">
            <v>0</v>
          </cell>
          <cell r="EL381">
            <v>0</v>
          </cell>
          <cell r="EN381">
            <v>0</v>
          </cell>
          <cell r="EP381">
            <v>0</v>
          </cell>
          <cell r="ER381">
            <v>0</v>
          </cell>
          <cell r="ET381">
            <v>0</v>
          </cell>
          <cell r="EX381">
            <v>0</v>
          </cell>
          <cell r="EZ381">
            <v>0</v>
          </cell>
          <cell r="FD381">
            <v>0</v>
          </cell>
          <cell r="FF381">
            <v>0</v>
          </cell>
        </row>
        <row r="382">
          <cell r="A382" t="str">
            <v>IndustryCHP_DKE_2013</v>
          </cell>
          <cell r="B382" t="str">
            <v>DK-East</v>
          </cell>
          <cell r="G382">
            <v>0.16177719489248582</v>
          </cell>
          <cell r="H382">
            <v>0</v>
          </cell>
          <cell r="N382">
            <v>3.4666541762675536</v>
          </cell>
          <cell r="AK382">
            <v>0.16177719489248582</v>
          </cell>
          <cell r="AL382">
            <v>0</v>
          </cell>
          <cell r="AN382">
            <v>0</v>
          </cell>
          <cell r="AO382">
            <v>0</v>
          </cell>
          <cell r="AP382">
            <v>0</v>
          </cell>
          <cell r="AQ382">
            <v>0</v>
          </cell>
          <cell r="BG382" t="b">
            <v>0</v>
          </cell>
          <cell r="BO382" t="b">
            <v>0</v>
          </cell>
          <cell r="CA382" t="b">
            <v>0</v>
          </cell>
          <cell r="CB382" t="b">
            <v>0</v>
          </cell>
          <cell r="CD382" t="b">
            <v>0</v>
          </cell>
          <cell r="CE382" t="b">
            <v>0</v>
          </cell>
          <cell r="CG382" t="b">
            <v>0</v>
          </cell>
          <cell r="CH382" t="b">
            <v>0</v>
          </cell>
          <cell r="CP382">
            <v>0</v>
          </cell>
          <cell r="CT382" t="b">
            <v>0</v>
          </cell>
          <cell r="CV382" t="b">
            <v>0</v>
          </cell>
          <cell r="CX382" t="b">
            <v>0</v>
          </cell>
          <cell r="CZ382" t="b">
            <v>0</v>
          </cell>
          <cell r="DB382" t="b">
            <v>0</v>
          </cell>
          <cell r="DD382" t="b">
            <v>0</v>
          </cell>
          <cell r="DF382" t="b">
            <v>0</v>
          </cell>
          <cell r="DH382" t="b">
            <v>0</v>
          </cell>
          <cell r="DJ382" t="b">
            <v>0</v>
          </cell>
          <cell r="DL382" t="b">
            <v>0</v>
          </cell>
          <cell r="DN382" t="b">
            <v>0</v>
          </cell>
          <cell r="DP382" t="b">
            <v>0</v>
          </cell>
          <cell r="DV382">
            <v>0</v>
          </cell>
          <cell r="DX382">
            <v>0</v>
          </cell>
          <cell r="DZ382">
            <v>0</v>
          </cell>
          <cell r="EB382">
            <v>0</v>
          </cell>
          <cell r="ED382">
            <v>0</v>
          </cell>
          <cell r="EF382">
            <v>0</v>
          </cell>
          <cell r="EJ382">
            <v>0</v>
          </cell>
          <cell r="EL382">
            <v>0</v>
          </cell>
          <cell r="EN382">
            <v>0</v>
          </cell>
          <cell r="EP382">
            <v>0</v>
          </cell>
          <cell r="ER382">
            <v>0</v>
          </cell>
          <cell r="ET382">
            <v>0</v>
          </cell>
          <cell r="EX382">
            <v>0</v>
          </cell>
          <cell r="EZ382">
            <v>0</v>
          </cell>
          <cell r="FD382">
            <v>0</v>
          </cell>
          <cell r="FF382">
            <v>0</v>
          </cell>
        </row>
        <row r="383">
          <cell r="A383" t="str">
            <v>IndustryCHP_DKE_2014</v>
          </cell>
          <cell r="B383" t="str">
            <v>DK-East</v>
          </cell>
          <cell r="G383">
            <v>0.15335185185185385</v>
          </cell>
          <cell r="H383">
            <v>0</v>
          </cell>
          <cell r="N383">
            <v>3.2861111111111541</v>
          </cell>
          <cell r="AK383">
            <v>0.15335185185185385</v>
          </cell>
          <cell r="AL383">
            <v>0</v>
          </cell>
          <cell r="AN383">
            <v>0</v>
          </cell>
          <cell r="AO383">
            <v>0</v>
          </cell>
          <cell r="AP383">
            <v>0</v>
          </cell>
          <cell r="AQ383">
            <v>0</v>
          </cell>
          <cell r="BG383" t="b">
            <v>0</v>
          </cell>
          <cell r="BO383" t="b">
            <v>0</v>
          </cell>
          <cell r="CA383" t="b">
            <v>0</v>
          </cell>
          <cell r="CB383" t="b">
            <v>0</v>
          </cell>
          <cell r="CD383" t="b">
            <v>0</v>
          </cell>
          <cell r="CE383" t="b">
            <v>0</v>
          </cell>
          <cell r="CG383" t="b">
            <v>0</v>
          </cell>
          <cell r="CH383" t="b">
            <v>0</v>
          </cell>
          <cell r="CP383">
            <v>0</v>
          </cell>
          <cell r="CT383" t="b">
            <v>0</v>
          </cell>
          <cell r="CV383" t="b">
            <v>0</v>
          </cell>
          <cell r="CX383" t="b">
            <v>0</v>
          </cell>
          <cell r="CZ383" t="b">
            <v>0</v>
          </cell>
          <cell r="DB383" t="b">
            <v>0</v>
          </cell>
          <cell r="DD383" t="b">
            <v>0</v>
          </cell>
          <cell r="DF383" t="b">
            <v>0</v>
          </cell>
          <cell r="DH383" t="b">
            <v>0</v>
          </cell>
          <cell r="DJ383" t="b">
            <v>0</v>
          </cell>
          <cell r="DL383" t="b">
            <v>0</v>
          </cell>
          <cell r="DN383" t="b">
            <v>0</v>
          </cell>
          <cell r="DP383" t="b">
            <v>0</v>
          </cell>
          <cell r="DV383">
            <v>0</v>
          </cell>
          <cell r="DX383">
            <v>0</v>
          </cell>
          <cell r="DZ383">
            <v>0</v>
          </cell>
          <cell r="EB383">
            <v>0</v>
          </cell>
          <cell r="ED383">
            <v>0</v>
          </cell>
          <cell r="EF383">
            <v>0</v>
          </cell>
          <cell r="EJ383">
            <v>0</v>
          </cell>
          <cell r="EL383">
            <v>0</v>
          </cell>
          <cell r="EN383">
            <v>0</v>
          </cell>
          <cell r="EP383">
            <v>0</v>
          </cell>
          <cell r="ER383">
            <v>0</v>
          </cell>
          <cell r="ET383">
            <v>0</v>
          </cell>
          <cell r="EX383">
            <v>0</v>
          </cell>
          <cell r="EZ383">
            <v>0</v>
          </cell>
          <cell r="FD383">
            <v>0</v>
          </cell>
          <cell r="FF383">
            <v>0</v>
          </cell>
        </row>
        <row r="384">
          <cell r="A384" t="str">
            <v>IndustryCHP_DKE_2015</v>
          </cell>
          <cell r="B384" t="str">
            <v>DK-East</v>
          </cell>
          <cell r="G384">
            <v>0.16514814814814827</v>
          </cell>
          <cell r="H384">
            <v>0</v>
          </cell>
          <cell r="N384">
            <v>3.5388888888888914</v>
          </cell>
          <cell r="AK384">
            <v>0.16514814814814827</v>
          </cell>
          <cell r="AL384">
            <v>0</v>
          </cell>
          <cell r="AN384">
            <v>0</v>
          </cell>
          <cell r="AO384">
            <v>0</v>
          </cell>
          <cell r="AP384">
            <v>0</v>
          </cell>
          <cell r="AQ384">
            <v>0</v>
          </cell>
          <cell r="BG384" t="b">
            <v>0</v>
          </cell>
          <cell r="BO384" t="b">
            <v>0</v>
          </cell>
          <cell r="CA384" t="b">
            <v>0</v>
          </cell>
          <cell r="CB384" t="b">
            <v>0</v>
          </cell>
          <cell r="CD384" t="b">
            <v>0</v>
          </cell>
          <cell r="CE384" t="b">
            <v>0</v>
          </cell>
          <cell r="CG384" t="b">
            <v>0</v>
          </cell>
          <cell r="CH384" t="b">
            <v>0</v>
          </cell>
          <cell r="CP384">
            <v>0</v>
          </cell>
          <cell r="CT384" t="b">
            <v>0</v>
          </cell>
          <cell r="CV384" t="b">
            <v>0</v>
          </cell>
          <cell r="CX384" t="b">
            <v>0</v>
          </cell>
          <cell r="CZ384" t="b">
            <v>0</v>
          </cell>
          <cell r="DB384" t="b">
            <v>0</v>
          </cell>
          <cell r="DD384" t="b">
            <v>0</v>
          </cell>
          <cell r="DF384" t="b">
            <v>0</v>
          </cell>
          <cell r="DH384" t="b">
            <v>0</v>
          </cell>
          <cell r="DJ384" t="b">
            <v>0</v>
          </cell>
          <cell r="DL384" t="b">
            <v>0</v>
          </cell>
          <cell r="DN384" t="b">
            <v>0</v>
          </cell>
          <cell r="DP384" t="b">
            <v>0</v>
          </cell>
          <cell r="DV384">
            <v>0</v>
          </cell>
          <cell r="DX384">
            <v>0</v>
          </cell>
          <cell r="DZ384">
            <v>0</v>
          </cell>
          <cell r="EB384">
            <v>0</v>
          </cell>
          <cell r="ED384">
            <v>0</v>
          </cell>
          <cell r="EF384">
            <v>0</v>
          </cell>
          <cell r="EJ384">
            <v>0</v>
          </cell>
          <cell r="EL384">
            <v>0</v>
          </cell>
          <cell r="EN384">
            <v>0</v>
          </cell>
          <cell r="EP384">
            <v>0</v>
          </cell>
          <cell r="ER384">
            <v>0</v>
          </cell>
          <cell r="ET384">
            <v>0</v>
          </cell>
          <cell r="EX384">
            <v>0</v>
          </cell>
          <cell r="EZ384">
            <v>0</v>
          </cell>
          <cell r="FD384">
            <v>0</v>
          </cell>
          <cell r="FF384">
            <v>0</v>
          </cell>
        </row>
        <row r="385">
          <cell r="A385" t="str">
            <v>IndustryCHP_DKE_2016</v>
          </cell>
          <cell r="B385" t="str">
            <v>DK-East</v>
          </cell>
          <cell r="G385">
            <v>0.17694444444444532</v>
          </cell>
          <cell r="H385">
            <v>0</v>
          </cell>
          <cell r="N385">
            <v>3.7916666666666856</v>
          </cell>
          <cell r="AK385">
            <v>0.17694444444444532</v>
          </cell>
          <cell r="AL385">
            <v>0</v>
          </cell>
          <cell r="AN385">
            <v>0</v>
          </cell>
          <cell r="AO385">
            <v>0</v>
          </cell>
          <cell r="AP385">
            <v>0</v>
          </cell>
          <cell r="AQ385">
            <v>0</v>
          </cell>
          <cell r="BG385" t="b">
            <v>0</v>
          </cell>
          <cell r="BO385" t="b">
            <v>0</v>
          </cell>
          <cell r="CA385" t="b">
            <v>0</v>
          </cell>
          <cell r="CB385" t="b">
            <v>0</v>
          </cell>
          <cell r="CD385" t="b">
            <v>0</v>
          </cell>
          <cell r="CE385" t="b">
            <v>0</v>
          </cell>
          <cell r="CG385" t="b">
            <v>0</v>
          </cell>
          <cell r="CH385" t="b">
            <v>0</v>
          </cell>
          <cell r="CP385">
            <v>0</v>
          </cell>
          <cell r="CT385" t="b">
            <v>0</v>
          </cell>
          <cell r="CV385" t="b">
            <v>0</v>
          </cell>
          <cell r="CX385" t="b">
            <v>0</v>
          </cell>
          <cell r="CZ385" t="b">
            <v>0</v>
          </cell>
          <cell r="DB385" t="b">
            <v>0</v>
          </cell>
          <cell r="DD385" t="b">
            <v>0</v>
          </cell>
          <cell r="DF385" t="b">
            <v>0</v>
          </cell>
          <cell r="DH385" t="b">
            <v>0</v>
          </cell>
          <cell r="DJ385" t="b">
            <v>0</v>
          </cell>
          <cell r="DL385" t="b">
            <v>0</v>
          </cell>
          <cell r="DN385" t="b">
            <v>0</v>
          </cell>
          <cell r="DP385" t="b">
            <v>0</v>
          </cell>
          <cell r="DV385">
            <v>0</v>
          </cell>
          <cell r="DX385">
            <v>0</v>
          </cell>
          <cell r="DZ385">
            <v>0</v>
          </cell>
          <cell r="EB385">
            <v>0</v>
          </cell>
          <cell r="ED385">
            <v>0</v>
          </cell>
          <cell r="EF385">
            <v>0</v>
          </cell>
          <cell r="EJ385">
            <v>0</v>
          </cell>
          <cell r="EL385">
            <v>0</v>
          </cell>
          <cell r="EN385">
            <v>0</v>
          </cell>
          <cell r="EP385">
            <v>0</v>
          </cell>
          <cell r="ER385">
            <v>0</v>
          </cell>
          <cell r="ET385">
            <v>0</v>
          </cell>
          <cell r="EX385">
            <v>0</v>
          </cell>
          <cell r="EZ385">
            <v>0</v>
          </cell>
          <cell r="FD385">
            <v>0</v>
          </cell>
          <cell r="FF385">
            <v>0</v>
          </cell>
        </row>
        <row r="386">
          <cell r="A386" t="str">
            <v>IndustryCHP_DKE_2017</v>
          </cell>
          <cell r="B386" t="str">
            <v>DK-East</v>
          </cell>
          <cell r="G386">
            <v>0.20053703703703413</v>
          </cell>
          <cell r="H386">
            <v>0</v>
          </cell>
          <cell r="N386">
            <v>4.2972222222221603</v>
          </cell>
          <cell r="AK386">
            <v>0.20053703703703413</v>
          </cell>
          <cell r="AL386">
            <v>0</v>
          </cell>
          <cell r="AN386">
            <v>0</v>
          </cell>
          <cell r="AO386">
            <v>0</v>
          </cell>
          <cell r="AP386">
            <v>0</v>
          </cell>
          <cell r="AQ386">
            <v>0</v>
          </cell>
          <cell r="BG386" t="b">
            <v>0</v>
          </cell>
          <cell r="BO386" t="b">
            <v>0</v>
          </cell>
          <cell r="CA386" t="b">
            <v>0</v>
          </cell>
          <cell r="CB386" t="b">
            <v>0</v>
          </cell>
          <cell r="CD386" t="b">
            <v>0</v>
          </cell>
          <cell r="CE386" t="b">
            <v>0</v>
          </cell>
          <cell r="CG386" t="b">
            <v>0</v>
          </cell>
          <cell r="CH386" t="b">
            <v>0</v>
          </cell>
          <cell r="CP386">
            <v>0</v>
          </cell>
          <cell r="CT386" t="b">
            <v>0</v>
          </cell>
          <cell r="CV386" t="b">
            <v>0</v>
          </cell>
          <cell r="CX386" t="b">
            <v>0</v>
          </cell>
          <cell r="CZ386" t="b">
            <v>0</v>
          </cell>
          <cell r="DB386" t="b">
            <v>0</v>
          </cell>
          <cell r="DD386" t="b">
            <v>0</v>
          </cell>
          <cell r="DF386" t="b">
            <v>0</v>
          </cell>
          <cell r="DH386" t="b">
            <v>0</v>
          </cell>
          <cell r="DJ386" t="b">
            <v>0</v>
          </cell>
          <cell r="DL386" t="b">
            <v>0</v>
          </cell>
          <cell r="DN386" t="b">
            <v>0</v>
          </cell>
          <cell r="DP386" t="b">
            <v>0</v>
          </cell>
          <cell r="DV386">
            <v>0</v>
          </cell>
          <cell r="DX386">
            <v>0</v>
          </cell>
          <cell r="DZ386">
            <v>0</v>
          </cell>
          <cell r="EB386">
            <v>0</v>
          </cell>
          <cell r="ED386">
            <v>0</v>
          </cell>
          <cell r="EF386">
            <v>0</v>
          </cell>
          <cell r="EJ386">
            <v>0</v>
          </cell>
          <cell r="EL386">
            <v>0</v>
          </cell>
          <cell r="EN386">
            <v>0</v>
          </cell>
          <cell r="EP386">
            <v>0</v>
          </cell>
          <cell r="ER386">
            <v>0</v>
          </cell>
          <cell r="ET386">
            <v>0</v>
          </cell>
          <cell r="EX386">
            <v>0</v>
          </cell>
          <cell r="EZ386">
            <v>0</v>
          </cell>
          <cell r="FD386">
            <v>0</v>
          </cell>
          <cell r="FF386">
            <v>0</v>
          </cell>
        </row>
        <row r="387">
          <cell r="A387" t="str">
            <v>IndustryCHP_DKE_2018</v>
          </cell>
          <cell r="B387" t="str">
            <v>DK-East</v>
          </cell>
          <cell r="G387">
            <v>0.1887407407407424</v>
          </cell>
          <cell r="H387">
            <v>0</v>
          </cell>
          <cell r="N387">
            <v>4.0444444444444798</v>
          </cell>
          <cell r="AK387">
            <v>0.1887407407407424</v>
          </cell>
          <cell r="AL387">
            <v>0</v>
          </cell>
          <cell r="AN387">
            <v>0</v>
          </cell>
          <cell r="AO387">
            <v>0</v>
          </cell>
          <cell r="AP387">
            <v>0</v>
          </cell>
          <cell r="AQ387">
            <v>0</v>
          </cell>
          <cell r="BG387" t="b">
            <v>0</v>
          </cell>
          <cell r="BO387" t="b">
            <v>0</v>
          </cell>
          <cell r="CA387" t="b">
            <v>0</v>
          </cell>
          <cell r="CB387" t="b">
            <v>0</v>
          </cell>
          <cell r="CD387" t="b">
            <v>0</v>
          </cell>
          <cell r="CE387" t="b">
            <v>0</v>
          </cell>
          <cell r="CG387" t="b">
            <v>0</v>
          </cell>
          <cell r="CH387" t="b">
            <v>0</v>
          </cell>
          <cell r="CP387">
            <v>0</v>
          </cell>
          <cell r="CT387" t="b">
            <v>0</v>
          </cell>
          <cell r="CV387" t="b">
            <v>0</v>
          </cell>
          <cell r="CX387" t="b">
            <v>0</v>
          </cell>
          <cell r="CZ387" t="b">
            <v>0</v>
          </cell>
          <cell r="DB387" t="b">
            <v>0</v>
          </cell>
          <cell r="DD387" t="b">
            <v>0</v>
          </cell>
          <cell r="DF387" t="b">
            <v>0</v>
          </cell>
          <cell r="DH387" t="b">
            <v>0</v>
          </cell>
          <cell r="DJ387" t="b">
            <v>0</v>
          </cell>
          <cell r="DL387" t="b">
            <v>0</v>
          </cell>
          <cell r="DN387" t="b">
            <v>0</v>
          </cell>
          <cell r="DP387" t="b">
            <v>0</v>
          </cell>
          <cell r="DV387">
            <v>0</v>
          </cell>
          <cell r="DX387">
            <v>0</v>
          </cell>
          <cell r="DZ387">
            <v>0</v>
          </cell>
          <cell r="EB387">
            <v>0</v>
          </cell>
          <cell r="ED387">
            <v>0</v>
          </cell>
          <cell r="EF387">
            <v>0</v>
          </cell>
          <cell r="EJ387">
            <v>0</v>
          </cell>
          <cell r="EL387">
            <v>0</v>
          </cell>
          <cell r="EN387">
            <v>0</v>
          </cell>
          <cell r="EP387">
            <v>0</v>
          </cell>
          <cell r="ER387">
            <v>0</v>
          </cell>
          <cell r="ET387">
            <v>0</v>
          </cell>
          <cell r="EX387">
            <v>0</v>
          </cell>
          <cell r="EZ387">
            <v>0</v>
          </cell>
          <cell r="FD387">
            <v>0</v>
          </cell>
          <cell r="FF387">
            <v>0</v>
          </cell>
        </row>
        <row r="388">
          <cell r="A388" t="str">
            <v>IndustryCHP_DKE_2019</v>
          </cell>
          <cell r="B388" t="str">
            <v>DK-East</v>
          </cell>
          <cell r="G388">
            <v>0.12975925925925971</v>
          </cell>
          <cell r="H388">
            <v>0</v>
          </cell>
          <cell r="N388">
            <v>2.7805555555555657</v>
          </cell>
          <cell r="AK388">
            <v>0.12975925925925971</v>
          </cell>
          <cell r="AL388">
            <v>0</v>
          </cell>
          <cell r="AN388">
            <v>0</v>
          </cell>
          <cell r="AO388">
            <v>0</v>
          </cell>
          <cell r="AP388">
            <v>0</v>
          </cell>
          <cell r="AQ388">
            <v>0</v>
          </cell>
          <cell r="BG388" t="b">
            <v>0</v>
          </cell>
          <cell r="BO388" t="b">
            <v>0</v>
          </cell>
          <cell r="CA388" t="b">
            <v>0</v>
          </cell>
          <cell r="CB388" t="b">
            <v>0</v>
          </cell>
          <cell r="CD388" t="b">
            <v>0</v>
          </cell>
          <cell r="CE388" t="b">
            <v>0</v>
          </cell>
          <cell r="CG388" t="b">
            <v>0</v>
          </cell>
          <cell r="CH388" t="b">
            <v>0</v>
          </cell>
          <cell r="CP388">
            <v>0</v>
          </cell>
          <cell r="CT388" t="b">
            <v>0</v>
          </cell>
          <cell r="CV388" t="b">
            <v>0</v>
          </cell>
          <cell r="CX388" t="b">
            <v>0</v>
          </cell>
          <cell r="CZ388" t="b">
            <v>0</v>
          </cell>
          <cell r="DB388" t="b">
            <v>0</v>
          </cell>
          <cell r="DD388" t="b">
            <v>0</v>
          </cell>
          <cell r="DF388" t="b">
            <v>0</v>
          </cell>
          <cell r="DH388" t="b">
            <v>0</v>
          </cell>
          <cell r="DJ388" t="b">
            <v>0</v>
          </cell>
          <cell r="DL388" t="b">
            <v>0</v>
          </cell>
          <cell r="DN388" t="b">
            <v>0</v>
          </cell>
          <cell r="DP388" t="b">
            <v>0</v>
          </cell>
          <cell r="DV388">
            <v>0</v>
          </cell>
          <cell r="DX388">
            <v>0</v>
          </cell>
          <cell r="DZ388">
            <v>0</v>
          </cell>
          <cell r="EB388">
            <v>0</v>
          </cell>
          <cell r="ED388">
            <v>0</v>
          </cell>
          <cell r="EF388">
            <v>0</v>
          </cell>
          <cell r="EJ388">
            <v>0</v>
          </cell>
          <cell r="EL388">
            <v>0</v>
          </cell>
          <cell r="EN388">
            <v>0</v>
          </cell>
          <cell r="EP388">
            <v>0</v>
          </cell>
          <cell r="ER388">
            <v>0</v>
          </cell>
          <cell r="ET388">
            <v>0</v>
          </cell>
          <cell r="EX388">
            <v>0</v>
          </cell>
          <cell r="EZ388">
            <v>0</v>
          </cell>
          <cell r="FD388">
            <v>0</v>
          </cell>
          <cell r="FF388">
            <v>0</v>
          </cell>
        </row>
        <row r="389">
          <cell r="A389" t="str">
            <v>IndustryCHP_DKE_2020</v>
          </cell>
          <cell r="B389" t="str">
            <v>DK-East</v>
          </cell>
          <cell r="G389">
            <v>0.1887407407407424</v>
          </cell>
          <cell r="H389">
            <v>0</v>
          </cell>
          <cell r="N389">
            <v>4.0444444444444798</v>
          </cell>
          <cell r="AK389">
            <v>0.1887407407407424</v>
          </cell>
          <cell r="AL389">
            <v>0</v>
          </cell>
          <cell r="AN389">
            <v>0</v>
          </cell>
          <cell r="AO389">
            <v>0</v>
          </cell>
          <cell r="AP389">
            <v>0</v>
          </cell>
          <cell r="AQ389">
            <v>0</v>
          </cell>
          <cell r="BG389" t="b">
            <v>0</v>
          </cell>
          <cell r="BO389" t="b">
            <v>0</v>
          </cell>
          <cell r="CA389" t="b">
            <v>0</v>
          </cell>
          <cell r="CB389" t="b">
            <v>0</v>
          </cell>
          <cell r="CD389" t="b">
            <v>0</v>
          </cell>
          <cell r="CE389" t="b">
            <v>0</v>
          </cell>
          <cell r="CG389" t="b">
            <v>0</v>
          </cell>
          <cell r="CH389" t="b">
            <v>0</v>
          </cell>
          <cell r="CP389">
            <v>0</v>
          </cell>
          <cell r="CT389" t="b">
            <v>0</v>
          </cell>
          <cell r="CV389" t="b">
            <v>0</v>
          </cell>
          <cell r="CX389" t="b">
            <v>0</v>
          </cell>
          <cell r="CZ389" t="b">
            <v>0</v>
          </cell>
          <cell r="DB389" t="b">
            <v>0</v>
          </cell>
          <cell r="DD389" t="b">
            <v>0</v>
          </cell>
          <cell r="DF389" t="b">
            <v>0</v>
          </cell>
          <cell r="DH389" t="b">
            <v>0</v>
          </cell>
          <cell r="DJ389" t="b">
            <v>0</v>
          </cell>
          <cell r="DL389" t="b">
            <v>0</v>
          </cell>
          <cell r="DN389" t="b">
            <v>0</v>
          </cell>
          <cell r="DP389" t="b">
            <v>0</v>
          </cell>
          <cell r="DV389">
            <v>0</v>
          </cell>
          <cell r="DX389">
            <v>0</v>
          </cell>
          <cell r="DZ389">
            <v>0</v>
          </cell>
          <cell r="EB389">
            <v>0</v>
          </cell>
          <cell r="ED389">
            <v>0</v>
          </cell>
          <cell r="EF389">
            <v>0</v>
          </cell>
          <cell r="EJ389">
            <v>0</v>
          </cell>
          <cell r="EL389">
            <v>0</v>
          </cell>
          <cell r="EN389">
            <v>0</v>
          </cell>
          <cell r="EP389">
            <v>0</v>
          </cell>
          <cell r="ER389">
            <v>0</v>
          </cell>
          <cell r="ET389">
            <v>0</v>
          </cell>
          <cell r="EX389">
            <v>0</v>
          </cell>
          <cell r="EZ389">
            <v>0</v>
          </cell>
          <cell r="FD389">
            <v>0</v>
          </cell>
          <cell r="FF389">
            <v>0</v>
          </cell>
        </row>
        <row r="390">
          <cell r="A390" t="str">
            <v>IndustryCHP_DKE_2021</v>
          </cell>
          <cell r="B390" t="str">
            <v>DK-East</v>
          </cell>
          <cell r="G390">
            <v>0.17694444444444532</v>
          </cell>
          <cell r="H390">
            <v>0</v>
          </cell>
          <cell r="N390">
            <v>3.7916666666666856</v>
          </cell>
          <cell r="AK390">
            <v>0.17694444444444532</v>
          </cell>
          <cell r="AL390">
            <v>0</v>
          </cell>
          <cell r="AN390">
            <v>0</v>
          </cell>
          <cell r="AO390">
            <v>0</v>
          </cell>
          <cell r="AP390">
            <v>0</v>
          </cell>
          <cell r="AQ390">
            <v>0</v>
          </cell>
          <cell r="BG390" t="b">
            <v>0</v>
          </cell>
          <cell r="BO390" t="b">
            <v>0</v>
          </cell>
          <cell r="CA390" t="b">
            <v>0</v>
          </cell>
          <cell r="CB390" t="b">
            <v>0</v>
          </cell>
          <cell r="CD390" t="b">
            <v>0</v>
          </cell>
          <cell r="CE390" t="b">
            <v>0</v>
          </cell>
          <cell r="CG390" t="b">
            <v>0</v>
          </cell>
          <cell r="CH390" t="b">
            <v>0</v>
          </cell>
          <cell r="CP390">
            <v>0</v>
          </cell>
          <cell r="CT390" t="b">
            <v>0</v>
          </cell>
          <cell r="CV390" t="b">
            <v>0</v>
          </cell>
          <cell r="CX390" t="b">
            <v>0</v>
          </cell>
          <cell r="CZ390" t="b">
            <v>0</v>
          </cell>
          <cell r="DB390" t="b">
            <v>0</v>
          </cell>
          <cell r="DD390" t="b">
            <v>0</v>
          </cell>
          <cell r="DF390" t="b">
            <v>0</v>
          </cell>
          <cell r="DH390" t="b">
            <v>0</v>
          </cell>
          <cell r="DJ390" t="b">
            <v>0</v>
          </cell>
          <cell r="DL390" t="b">
            <v>0</v>
          </cell>
          <cell r="DN390" t="b">
            <v>0</v>
          </cell>
          <cell r="DP390" t="b">
            <v>0</v>
          </cell>
          <cell r="DV390">
            <v>0</v>
          </cell>
          <cell r="DX390">
            <v>0</v>
          </cell>
          <cell r="DZ390">
            <v>0</v>
          </cell>
          <cell r="EB390">
            <v>0</v>
          </cell>
          <cell r="ED390">
            <v>0</v>
          </cell>
          <cell r="EF390">
            <v>0</v>
          </cell>
          <cell r="EJ390">
            <v>0</v>
          </cell>
          <cell r="EL390">
            <v>0</v>
          </cell>
          <cell r="EN390">
            <v>0</v>
          </cell>
          <cell r="EP390">
            <v>0</v>
          </cell>
          <cell r="ER390">
            <v>0</v>
          </cell>
          <cell r="ET390">
            <v>0</v>
          </cell>
          <cell r="EX390">
            <v>0</v>
          </cell>
          <cell r="EZ390">
            <v>0</v>
          </cell>
          <cell r="FD390">
            <v>0</v>
          </cell>
          <cell r="FF390">
            <v>0</v>
          </cell>
        </row>
        <row r="391">
          <cell r="A391" t="str">
            <v>IndustryCHP_DKE_2022</v>
          </cell>
          <cell r="B391" t="str">
            <v>DK-East</v>
          </cell>
          <cell r="G391">
            <v>0.17694444444444268</v>
          </cell>
          <cell r="H391">
            <v>0</v>
          </cell>
          <cell r="N391">
            <v>3.7916666666666288</v>
          </cell>
          <cell r="AK391">
            <v>0.17694444444444268</v>
          </cell>
          <cell r="AL391">
            <v>0</v>
          </cell>
          <cell r="AN391">
            <v>0</v>
          </cell>
          <cell r="AO391">
            <v>0</v>
          </cell>
          <cell r="AP391">
            <v>0</v>
          </cell>
          <cell r="AQ391">
            <v>0</v>
          </cell>
          <cell r="BG391" t="b">
            <v>0</v>
          </cell>
          <cell r="BO391" t="b">
            <v>0</v>
          </cell>
          <cell r="CA391" t="b">
            <v>0</v>
          </cell>
          <cell r="CB391" t="b">
            <v>0</v>
          </cell>
          <cell r="CD391" t="b">
            <v>0</v>
          </cell>
          <cell r="CE391" t="b">
            <v>0</v>
          </cell>
          <cell r="CG391" t="b">
            <v>0</v>
          </cell>
          <cell r="CH391" t="b">
            <v>0</v>
          </cell>
          <cell r="CP391">
            <v>0</v>
          </cell>
          <cell r="CT391" t="b">
            <v>0</v>
          </cell>
          <cell r="CV391" t="b">
            <v>0</v>
          </cell>
          <cell r="CX391" t="b">
            <v>0</v>
          </cell>
          <cell r="CZ391" t="b">
            <v>0</v>
          </cell>
          <cell r="DB391" t="b">
            <v>0</v>
          </cell>
          <cell r="DD391" t="b">
            <v>0</v>
          </cell>
          <cell r="DF391" t="b">
            <v>0</v>
          </cell>
          <cell r="DH391" t="b">
            <v>0</v>
          </cell>
          <cell r="DJ391" t="b">
            <v>0</v>
          </cell>
          <cell r="DL391" t="b">
            <v>0</v>
          </cell>
          <cell r="DN391" t="b">
            <v>0</v>
          </cell>
          <cell r="DP391" t="b">
            <v>0</v>
          </cell>
          <cell r="DV391">
            <v>0</v>
          </cell>
          <cell r="DX391">
            <v>0</v>
          </cell>
          <cell r="DZ391">
            <v>0</v>
          </cell>
          <cell r="EB391">
            <v>0</v>
          </cell>
          <cell r="ED391">
            <v>0</v>
          </cell>
          <cell r="EF391">
            <v>0</v>
          </cell>
          <cell r="EJ391">
            <v>0</v>
          </cell>
          <cell r="EL391">
            <v>0</v>
          </cell>
          <cell r="EN391">
            <v>0</v>
          </cell>
          <cell r="EP391">
            <v>0</v>
          </cell>
          <cell r="ER391">
            <v>0</v>
          </cell>
          <cell r="ET391">
            <v>0</v>
          </cell>
          <cell r="EX391">
            <v>0</v>
          </cell>
          <cell r="EZ391">
            <v>0</v>
          </cell>
          <cell r="FD391">
            <v>0</v>
          </cell>
          <cell r="FF391">
            <v>0</v>
          </cell>
        </row>
        <row r="392">
          <cell r="A392" t="str">
            <v>IndustryCHP_DKE_2023</v>
          </cell>
          <cell r="B392" t="str">
            <v>DK-East</v>
          </cell>
          <cell r="G392">
            <v>0.17694444444444532</v>
          </cell>
          <cell r="H392">
            <v>0</v>
          </cell>
          <cell r="N392">
            <v>3.7916666666666856</v>
          </cell>
          <cell r="AK392">
            <v>0.17694444444444532</v>
          </cell>
          <cell r="AL392">
            <v>0</v>
          </cell>
          <cell r="AN392">
            <v>0</v>
          </cell>
          <cell r="AO392">
            <v>0</v>
          </cell>
          <cell r="AP392">
            <v>0</v>
          </cell>
          <cell r="AQ392">
            <v>0</v>
          </cell>
          <cell r="BG392" t="b">
            <v>0</v>
          </cell>
          <cell r="BO392" t="b">
            <v>0</v>
          </cell>
          <cell r="CA392" t="b">
            <v>0</v>
          </cell>
          <cell r="CB392" t="b">
            <v>0</v>
          </cell>
          <cell r="CD392" t="b">
            <v>0</v>
          </cell>
          <cell r="CE392" t="b">
            <v>0</v>
          </cell>
          <cell r="CG392" t="b">
            <v>0</v>
          </cell>
          <cell r="CH392" t="b">
            <v>0</v>
          </cell>
          <cell r="CP392">
            <v>0</v>
          </cell>
          <cell r="CT392" t="b">
            <v>0</v>
          </cell>
          <cell r="CV392" t="b">
            <v>0</v>
          </cell>
          <cell r="CX392" t="b">
            <v>0</v>
          </cell>
          <cell r="CZ392" t="b">
            <v>0</v>
          </cell>
          <cell r="DB392" t="b">
            <v>0</v>
          </cell>
          <cell r="DD392" t="b">
            <v>0</v>
          </cell>
          <cell r="DF392" t="b">
            <v>0</v>
          </cell>
          <cell r="DH392" t="b">
            <v>0</v>
          </cell>
          <cell r="DJ392" t="b">
            <v>0</v>
          </cell>
          <cell r="DL392" t="b">
            <v>0</v>
          </cell>
          <cell r="DN392" t="b">
            <v>0</v>
          </cell>
          <cell r="DP392" t="b">
            <v>0</v>
          </cell>
          <cell r="DV392">
            <v>0</v>
          </cell>
          <cell r="DX392">
            <v>0</v>
          </cell>
          <cell r="DZ392">
            <v>0</v>
          </cell>
          <cell r="EB392">
            <v>0</v>
          </cell>
          <cell r="ED392">
            <v>0</v>
          </cell>
          <cell r="EF392">
            <v>0</v>
          </cell>
          <cell r="EJ392">
            <v>0</v>
          </cell>
          <cell r="EL392">
            <v>0</v>
          </cell>
          <cell r="EN392">
            <v>0</v>
          </cell>
          <cell r="EP392">
            <v>0</v>
          </cell>
          <cell r="ER392">
            <v>0</v>
          </cell>
          <cell r="ET392">
            <v>0</v>
          </cell>
          <cell r="EX392">
            <v>0</v>
          </cell>
          <cell r="EZ392">
            <v>0</v>
          </cell>
          <cell r="FD392">
            <v>0</v>
          </cell>
          <cell r="FF392">
            <v>0</v>
          </cell>
        </row>
        <row r="393">
          <cell r="A393" t="str">
            <v>IndustryCHP_DKE_2024</v>
          </cell>
          <cell r="B393" t="str">
            <v>DK-East</v>
          </cell>
          <cell r="G393">
            <v>0.17694444444444268</v>
          </cell>
          <cell r="H393">
            <v>0</v>
          </cell>
          <cell r="N393">
            <v>3.7916666666666288</v>
          </cell>
          <cell r="AK393">
            <v>0.17694444444444268</v>
          </cell>
          <cell r="AL393">
            <v>0</v>
          </cell>
          <cell r="AN393">
            <v>0</v>
          </cell>
          <cell r="AO393">
            <v>0</v>
          </cell>
          <cell r="AP393">
            <v>0</v>
          </cell>
          <cell r="AQ393">
            <v>0</v>
          </cell>
          <cell r="BG393" t="b">
            <v>0</v>
          </cell>
          <cell r="BO393" t="b">
            <v>0</v>
          </cell>
          <cell r="CA393" t="b">
            <v>0</v>
          </cell>
          <cell r="CB393" t="b">
            <v>0</v>
          </cell>
          <cell r="CD393" t="b">
            <v>0</v>
          </cell>
          <cell r="CE393" t="b">
            <v>0</v>
          </cell>
          <cell r="CG393" t="b">
            <v>0</v>
          </cell>
          <cell r="CH393" t="b">
            <v>0</v>
          </cell>
          <cell r="CP393">
            <v>0</v>
          </cell>
          <cell r="CT393" t="b">
            <v>0</v>
          </cell>
          <cell r="CV393" t="b">
            <v>0</v>
          </cell>
          <cell r="CX393" t="b">
            <v>0</v>
          </cell>
          <cell r="CZ393" t="b">
            <v>0</v>
          </cell>
          <cell r="DB393" t="b">
            <v>0</v>
          </cell>
          <cell r="DD393" t="b">
            <v>0</v>
          </cell>
          <cell r="DF393" t="b">
            <v>0</v>
          </cell>
          <cell r="DH393" t="b">
            <v>0</v>
          </cell>
          <cell r="DJ393" t="b">
            <v>0</v>
          </cell>
          <cell r="DL393" t="b">
            <v>0</v>
          </cell>
          <cell r="DN393" t="b">
            <v>0</v>
          </cell>
          <cell r="DP393" t="b">
            <v>0</v>
          </cell>
          <cell r="DV393">
            <v>0</v>
          </cell>
          <cell r="DX393">
            <v>0</v>
          </cell>
          <cell r="DZ393">
            <v>0</v>
          </cell>
          <cell r="EB393">
            <v>0</v>
          </cell>
          <cell r="ED393">
            <v>0</v>
          </cell>
          <cell r="EF393">
            <v>0</v>
          </cell>
          <cell r="EJ393">
            <v>0</v>
          </cell>
          <cell r="EL393">
            <v>0</v>
          </cell>
          <cell r="EN393">
            <v>0</v>
          </cell>
          <cell r="EP393">
            <v>0</v>
          </cell>
          <cell r="ER393">
            <v>0</v>
          </cell>
          <cell r="ET393">
            <v>0</v>
          </cell>
          <cell r="EX393">
            <v>0</v>
          </cell>
          <cell r="EZ393">
            <v>0</v>
          </cell>
          <cell r="FD393">
            <v>0</v>
          </cell>
          <cell r="FF393">
            <v>0</v>
          </cell>
        </row>
        <row r="394">
          <cell r="A394" t="str">
            <v>IndustryCHP_DKE_2025</v>
          </cell>
          <cell r="B394" t="str">
            <v>DK-East</v>
          </cell>
          <cell r="G394">
            <v>0.17694444444444268</v>
          </cell>
          <cell r="H394">
            <v>0</v>
          </cell>
          <cell r="N394">
            <v>3.7916666666666288</v>
          </cell>
          <cell r="AK394">
            <v>0.17694444444444268</v>
          </cell>
          <cell r="AL394">
            <v>0</v>
          </cell>
          <cell r="AN394">
            <v>0</v>
          </cell>
          <cell r="AO394">
            <v>0</v>
          </cell>
          <cell r="AP394">
            <v>0</v>
          </cell>
          <cell r="AQ394">
            <v>0</v>
          </cell>
          <cell r="BG394" t="b">
            <v>0</v>
          </cell>
          <cell r="BO394" t="b">
            <v>0</v>
          </cell>
          <cell r="CA394" t="b">
            <v>0</v>
          </cell>
          <cell r="CB394" t="b">
            <v>0</v>
          </cell>
          <cell r="CD394" t="b">
            <v>0</v>
          </cell>
          <cell r="CE394" t="b">
            <v>0</v>
          </cell>
          <cell r="CG394" t="b">
            <v>0</v>
          </cell>
          <cell r="CH394" t="b">
            <v>0</v>
          </cell>
          <cell r="CP394">
            <v>0</v>
          </cell>
          <cell r="CT394" t="b">
            <v>0</v>
          </cell>
          <cell r="CV394" t="b">
            <v>0</v>
          </cell>
          <cell r="CX394" t="b">
            <v>0</v>
          </cell>
          <cell r="CZ394" t="b">
            <v>0</v>
          </cell>
          <cell r="DB394" t="b">
            <v>0</v>
          </cell>
          <cell r="DD394" t="b">
            <v>0</v>
          </cell>
          <cell r="DF394" t="b">
            <v>0</v>
          </cell>
          <cell r="DH394" t="b">
            <v>0</v>
          </cell>
          <cell r="DJ394" t="b">
            <v>0</v>
          </cell>
          <cell r="DL394" t="b">
            <v>0</v>
          </cell>
          <cell r="DN394" t="b">
            <v>0</v>
          </cell>
          <cell r="DP394" t="b">
            <v>0</v>
          </cell>
          <cell r="DV394">
            <v>0</v>
          </cell>
          <cell r="DX394">
            <v>0</v>
          </cell>
          <cell r="DZ394">
            <v>0</v>
          </cell>
          <cell r="EB394">
            <v>0</v>
          </cell>
          <cell r="ED394">
            <v>0</v>
          </cell>
          <cell r="EF394">
            <v>0</v>
          </cell>
          <cell r="EJ394">
            <v>0</v>
          </cell>
          <cell r="EL394">
            <v>0</v>
          </cell>
          <cell r="EN394">
            <v>0</v>
          </cell>
          <cell r="EP394">
            <v>0</v>
          </cell>
          <cell r="ER394">
            <v>0</v>
          </cell>
          <cell r="ET394">
            <v>0</v>
          </cell>
          <cell r="EX394">
            <v>0</v>
          </cell>
          <cell r="EZ394">
            <v>0</v>
          </cell>
          <cell r="FD394">
            <v>0</v>
          </cell>
          <cell r="FF394">
            <v>0</v>
          </cell>
        </row>
        <row r="395">
          <cell r="A395" t="str">
            <v>IndustryCHP_DKE_2026</v>
          </cell>
          <cell r="B395" t="str">
            <v>DK-East</v>
          </cell>
          <cell r="G395">
            <v>0.17694444444444532</v>
          </cell>
          <cell r="H395">
            <v>0</v>
          </cell>
          <cell r="N395">
            <v>3.7916666666666856</v>
          </cell>
          <cell r="AK395">
            <v>0.17694444444444532</v>
          </cell>
          <cell r="AL395">
            <v>0</v>
          </cell>
          <cell r="AN395">
            <v>0</v>
          </cell>
          <cell r="AO395">
            <v>0</v>
          </cell>
          <cell r="AP395">
            <v>0</v>
          </cell>
          <cell r="AQ395">
            <v>0</v>
          </cell>
          <cell r="BG395" t="b">
            <v>0</v>
          </cell>
          <cell r="BO395" t="b">
            <v>0</v>
          </cell>
          <cell r="CA395" t="b">
            <v>0</v>
          </cell>
          <cell r="CB395" t="b">
            <v>0</v>
          </cell>
          <cell r="CD395" t="b">
            <v>0</v>
          </cell>
          <cell r="CE395" t="b">
            <v>0</v>
          </cell>
          <cell r="CG395" t="b">
            <v>0</v>
          </cell>
          <cell r="CH395" t="b">
            <v>0</v>
          </cell>
          <cell r="CP395">
            <v>0</v>
          </cell>
          <cell r="CT395" t="b">
            <v>0</v>
          </cell>
          <cell r="CV395" t="b">
            <v>0</v>
          </cell>
          <cell r="CX395" t="b">
            <v>0</v>
          </cell>
          <cell r="CZ395" t="b">
            <v>0</v>
          </cell>
          <cell r="DB395" t="b">
            <v>0</v>
          </cell>
          <cell r="DD395" t="b">
            <v>0</v>
          </cell>
          <cell r="DF395" t="b">
            <v>0</v>
          </cell>
          <cell r="DH395" t="b">
            <v>0</v>
          </cell>
          <cell r="DJ395" t="b">
            <v>0</v>
          </cell>
          <cell r="DL395" t="b">
            <v>0</v>
          </cell>
          <cell r="DN395" t="b">
            <v>0</v>
          </cell>
          <cell r="DP395" t="b">
            <v>0</v>
          </cell>
          <cell r="DV395">
            <v>0</v>
          </cell>
          <cell r="DX395">
            <v>0</v>
          </cell>
          <cell r="DZ395">
            <v>0</v>
          </cell>
          <cell r="EB395">
            <v>0</v>
          </cell>
          <cell r="ED395">
            <v>0</v>
          </cell>
          <cell r="EF395">
            <v>0</v>
          </cell>
          <cell r="EJ395">
            <v>0</v>
          </cell>
          <cell r="EL395">
            <v>0</v>
          </cell>
          <cell r="EN395">
            <v>0</v>
          </cell>
          <cell r="EP395">
            <v>0</v>
          </cell>
          <cell r="ER395">
            <v>0</v>
          </cell>
          <cell r="ET395">
            <v>0</v>
          </cell>
          <cell r="EX395">
            <v>0</v>
          </cell>
          <cell r="EZ395">
            <v>0</v>
          </cell>
          <cell r="FD395">
            <v>0</v>
          </cell>
          <cell r="FF395">
            <v>0</v>
          </cell>
        </row>
        <row r="396">
          <cell r="A396" t="str">
            <v>IndustryCHP_DKE_2027</v>
          </cell>
          <cell r="B396" t="str">
            <v>DK-East</v>
          </cell>
          <cell r="G396">
            <v>0.17694444444444268</v>
          </cell>
          <cell r="H396">
            <v>0</v>
          </cell>
          <cell r="N396">
            <v>3.7916666666666288</v>
          </cell>
          <cell r="AK396">
            <v>0.17694444444444268</v>
          </cell>
          <cell r="AL396">
            <v>0</v>
          </cell>
          <cell r="AN396">
            <v>0</v>
          </cell>
          <cell r="AO396">
            <v>0</v>
          </cell>
          <cell r="AP396">
            <v>0</v>
          </cell>
          <cell r="AQ396">
            <v>0</v>
          </cell>
          <cell r="BG396" t="b">
            <v>0</v>
          </cell>
          <cell r="BO396" t="b">
            <v>0</v>
          </cell>
          <cell r="CA396" t="b">
            <v>0</v>
          </cell>
          <cell r="CB396" t="b">
            <v>0</v>
          </cell>
          <cell r="CD396" t="b">
            <v>0</v>
          </cell>
          <cell r="CE396" t="b">
            <v>0</v>
          </cell>
          <cell r="CG396" t="b">
            <v>0</v>
          </cell>
          <cell r="CH396" t="b">
            <v>0</v>
          </cell>
          <cell r="CP396">
            <v>0</v>
          </cell>
          <cell r="CT396" t="b">
            <v>0</v>
          </cell>
          <cell r="CV396" t="b">
            <v>0</v>
          </cell>
          <cell r="CX396" t="b">
            <v>0</v>
          </cell>
          <cell r="CZ396" t="b">
            <v>0</v>
          </cell>
          <cell r="DB396" t="b">
            <v>0</v>
          </cell>
          <cell r="DD396" t="b">
            <v>0</v>
          </cell>
          <cell r="DF396" t="b">
            <v>0</v>
          </cell>
          <cell r="DH396" t="b">
            <v>0</v>
          </cell>
          <cell r="DJ396" t="b">
            <v>0</v>
          </cell>
          <cell r="DL396" t="b">
            <v>0</v>
          </cell>
          <cell r="DN396" t="b">
            <v>0</v>
          </cell>
          <cell r="DP396" t="b">
            <v>0</v>
          </cell>
          <cell r="DV396">
            <v>0</v>
          </cell>
          <cell r="DX396">
            <v>0</v>
          </cell>
          <cell r="DZ396">
            <v>0</v>
          </cell>
          <cell r="EB396">
            <v>0</v>
          </cell>
          <cell r="ED396">
            <v>0</v>
          </cell>
          <cell r="EF396">
            <v>0</v>
          </cell>
          <cell r="EJ396">
            <v>0</v>
          </cell>
          <cell r="EL396">
            <v>0</v>
          </cell>
          <cell r="EN396">
            <v>0</v>
          </cell>
          <cell r="EP396">
            <v>0</v>
          </cell>
          <cell r="ER396">
            <v>0</v>
          </cell>
          <cell r="ET396">
            <v>0</v>
          </cell>
          <cell r="EX396">
            <v>0</v>
          </cell>
          <cell r="EZ396">
            <v>0</v>
          </cell>
          <cell r="FD396">
            <v>0</v>
          </cell>
          <cell r="FF396">
            <v>0</v>
          </cell>
        </row>
        <row r="397">
          <cell r="A397" t="str">
            <v>IndustryCHP_DKE_2028</v>
          </cell>
          <cell r="B397" t="str">
            <v>DK-East</v>
          </cell>
          <cell r="G397">
            <v>0.17694444444444268</v>
          </cell>
          <cell r="H397">
            <v>0</v>
          </cell>
          <cell r="N397">
            <v>3.7916666666666288</v>
          </cell>
          <cell r="AK397">
            <v>0.17694444444444268</v>
          </cell>
          <cell r="AL397">
            <v>0</v>
          </cell>
          <cell r="AN397">
            <v>0</v>
          </cell>
          <cell r="AO397">
            <v>0</v>
          </cell>
          <cell r="AP397">
            <v>0</v>
          </cell>
          <cell r="AQ397">
            <v>0</v>
          </cell>
          <cell r="BG397" t="b">
            <v>0</v>
          </cell>
          <cell r="BO397" t="b">
            <v>0</v>
          </cell>
          <cell r="CA397" t="b">
            <v>0</v>
          </cell>
          <cell r="CB397" t="b">
            <v>0</v>
          </cell>
          <cell r="CD397" t="b">
            <v>0</v>
          </cell>
          <cell r="CE397" t="b">
            <v>0</v>
          </cell>
          <cell r="CG397" t="b">
            <v>0</v>
          </cell>
          <cell r="CH397" t="b">
            <v>0</v>
          </cell>
          <cell r="CP397">
            <v>0</v>
          </cell>
          <cell r="CT397" t="b">
            <v>0</v>
          </cell>
          <cell r="CV397" t="b">
            <v>0</v>
          </cell>
          <cell r="CX397" t="b">
            <v>0</v>
          </cell>
          <cell r="CZ397" t="b">
            <v>0</v>
          </cell>
          <cell r="DB397" t="b">
            <v>0</v>
          </cell>
          <cell r="DD397" t="b">
            <v>0</v>
          </cell>
          <cell r="DF397" t="b">
            <v>0</v>
          </cell>
          <cell r="DH397" t="b">
            <v>0</v>
          </cell>
          <cell r="DJ397" t="b">
            <v>0</v>
          </cell>
          <cell r="DL397" t="b">
            <v>0</v>
          </cell>
          <cell r="DN397" t="b">
            <v>0</v>
          </cell>
          <cell r="DP397" t="b">
            <v>0</v>
          </cell>
          <cell r="DV397">
            <v>0</v>
          </cell>
          <cell r="DX397">
            <v>0</v>
          </cell>
          <cell r="DZ397">
            <v>0</v>
          </cell>
          <cell r="EB397">
            <v>0</v>
          </cell>
          <cell r="ED397">
            <v>0</v>
          </cell>
          <cell r="EF397">
            <v>0</v>
          </cell>
          <cell r="EJ397">
            <v>0</v>
          </cell>
          <cell r="EL397">
            <v>0</v>
          </cell>
          <cell r="EN397">
            <v>0</v>
          </cell>
          <cell r="EP397">
            <v>0</v>
          </cell>
          <cell r="ER397">
            <v>0</v>
          </cell>
          <cell r="ET397">
            <v>0</v>
          </cell>
          <cell r="EX397">
            <v>0</v>
          </cell>
          <cell r="EZ397">
            <v>0</v>
          </cell>
          <cell r="FD397">
            <v>0</v>
          </cell>
          <cell r="FF397">
            <v>0</v>
          </cell>
        </row>
        <row r="398">
          <cell r="A398" t="str">
            <v>IndustryCHP_DKE_2029</v>
          </cell>
          <cell r="B398" t="str">
            <v>DK-East</v>
          </cell>
          <cell r="G398">
            <v>0.17694444444444268</v>
          </cell>
          <cell r="H398">
            <v>0</v>
          </cell>
          <cell r="N398">
            <v>3.7916666666666288</v>
          </cell>
          <cell r="AK398">
            <v>0.17694444444444268</v>
          </cell>
          <cell r="AL398">
            <v>0</v>
          </cell>
          <cell r="AN398">
            <v>0</v>
          </cell>
          <cell r="AO398">
            <v>0</v>
          </cell>
          <cell r="AP398">
            <v>0</v>
          </cell>
          <cell r="AQ398">
            <v>0</v>
          </cell>
          <cell r="BG398" t="b">
            <v>0</v>
          </cell>
          <cell r="BO398" t="b">
            <v>0</v>
          </cell>
          <cell r="CA398" t="b">
            <v>0</v>
          </cell>
          <cell r="CB398" t="b">
            <v>0</v>
          </cell>
          <cell r="CD398" t="b">
            <v>0</v>
          </cell>
          <cell r="CE398" t="b">
            <v>0</v>
          </cell>
          <cell r="CG398" t="b">
            <v>0</v>
          </cell>
          <cell r="CH398" t="b">
            <v>0</v>
          </cell>
          <cell r="CP398">
            <v>0</v>
          </cell>
          <cell r="CT398" t="b">
            <v>0</v>
          </cell>
          <cell r="CV398" t="b">
            <v>0</v>
          </cell>
          <cell r="CX398" t="b">
            <v>0</v>
          </cell>
          <cell r="CZ398" t="b">
            <v>0</v>
          </cell>
          <cell r="DB398" t="b">
            <v>0</v>
          </cell>
          <cell r="DD398" t="b">
            <v>0</v>
          </cell>
          <cell r="DF398" t="b">
            <v>0</v>
          </cell>
          <cell r="DH398" t="b">
            <v>0</v>
          </cell>
          <cell r="DJ398" t="b">
            <v>0</v>
          </cell>
          <cell r="DL398" t="b">
            <v>0</v>
          </cell>
          <cell r="DN398" t="b">
            <v>0</v>
          </cell>
          <cell r="DP398" t="b">
            <v>0</v>
          </cell>
          <cell r="DV398">
            <v>0</v>
          </cell>
          <cell r="DX398">
            <v>0</v>
          </cell>
          <cell r="DZ398">
            <v>0</v>
          </cell>
          <cell r="EB398">
            <v>0</v>
          </cell>
          <cell r="ED398">
            <v>0</v>
          </cell>
          <cell r="EF398">
            <v>0</v>
          </cell>
          <cell r="EJ398">
            <v>0</v>
          </cell>
          <cell r="EL398">
            <v>0</v>
          </cell>
          <cell r="EN398">
            <v>0</v>
          </cell>
          <cell r="EP398">
            <v>0</v>
          </cell>
          <cell r="ER398">
            <v>0</v>
          </cell>
          <cell r="ET398">
            <v>0</v>
          </cell>
          <cell r="EX398">
            <v>0</v>
          </cell>
          <cell r="EZ398">
            <v>0</v>
          </cell>
          <cell r="FD398">
            <v>0</v>
          </cell>
          <cell r="FF398">
            <v>0</v>
          </cell>
        </row>
        <row r="399">
          <cell r="A399" t="str">
            <v>IndustryCHP_DKE_2030</v>
          </cell>
          <cell r="B399" t="str">
            <v>DK-East</v>
          </cell>
          <cell r="G399">
            <v>0.17694444444444798</v>
          </cell>
          <cell r="H399">
            <v>0</v>
          </cell>
          <cell r="N399">
            <v>3.7916666666667425</v>
          </cell>
          <cell r="AK399">
            <v>0.17694444444444798</v>
          </cell>
          <cell r="AL399">
            <v>0</v>
          </cell>
          <cell r="AN399">
            <v>0</v>
          </cell>
          <cell r="AO399">
            <v>0</v>
          </cell>
          <cell r="AP399">
            <v>0</v>
          </cell>
          <cell r="AQ399">
            <v>0</v>
          </cell>
          <cell r="BG399" t="b">
            <v>0</v>
          </cell>
          <cell r="BO399" t="b">
            <v>0</v>
          </cell>
          <cell r="CA399" t="b">
            <v>0</v>
          </cell>
          <cell r="CB399" t="b">
            <v>0</v>
          </cell>
          <cell r="CD399" t="b">
            <v>0</v>
          </cell>
          <cell r="CE399" t="b">
            <v>0</v>
          </cell>
          <cell r="CG399" t="b">
            <v>0</v>
          </cell>
          <cell r="CH399" t="b">
            <v>0</v>
          </cell>
          <cell r="CP399">
            <v>0</v>
          </cell>
          <cell r="CT399" t="b">
            <v>0</v>
          </cell>
          <cell r="CV399" t="b">
            <v>0</v>
          </cell>
          <cell r="CX399" t="b">
            <v>0</v>
          </cell>
          <cell r="CZ399" t="b">
            <v>0</v>
          </cell>
          <cell r="DB399" t="b">
            <v>0</v>
          </cell>
          <cell r="DD399" t="b">
            <v>0</v>
          </cell>
          <cell r="DF399" t="b">
            <v>0</v>
          </cell>
          <cell r="DH399" t="b">
            <v>0</v>
          </cell>
          <cell r="DJ399" t="b">
            <v>0</v>
          </cell>
          <cell r="DL399" t="b">
            <v>0</v>
          </cell>
          <cell r="DN399" t="b">
            <v>0</v>
          </cell>
          <cell r="DP399" t="b">
            <v>0</v>
          </cell>
          <cell r="DV399">
            <v>0</v>
          </cell>
          <cell r="DX399">
            <v>0</v>
          </cell>
          <cell r="DZ399">
            <v>0</v>
          </cell>
          <cell r="EB399">
            <v>0</v>
          </cell>
          <cell r="ED399">
            <v>0</v>
          </cell>
          <cell r="EF399">
            <v>0</v>
          </cell>
          <cell r="EJ399">
            <v>0</v>
          </cell>
          <cell r="EL399">
            <v>0</v>
          </cell>
          <cell r="EN399">
            <v>0</v>
          </cell>
          <cell r="EP399">
            <v>0</v>
          </cell>
          <cell r="ER399">
            <v>0</v>
          </cell>
          <cell r="ET399">
            <v>0</v>
          </cell>
          <cell r="EX399">
            <v>0</v>
          </cell>
          <cell r="EZ399">
            <v>0</v>
          </cell>
          <cell r="FD399">
            <v>0</v>
          </cell>
          <cell r="FF399">
            <v>0</v>
          </cell>
        </row>
        <row r="400">
          <cell r="A400" t="str">
            <v>IndustryCHP_DKE_2031</v>
          </cell>
          <cell r="B400" t="str">
            <v>DK-East</v>
          </cell>
          <cell r="G400">
            <v>0.17694444444444268</v>
          </cell>
          <cell r="H400">
            <v>0</v>
          </cell>
          <cell r="N400">
            <v>3.7916666666666288</v>
          </cell>
          <cell r="AK400">
            <v>0.17694444444444268</v>
          </cell>
          <cell r="AL400">
            <v>0</v>
          </cell>
          <cell r="AN400">
            <v>0</v>
          </cell>
          <cell r="AO400">
            <v>0</v>
          </cell>
          <cell r="AP400">
            <v>0</v>
          </cell>
          <cell r="AQ400">
            <v>0</v>
          </cell>
          <cell r="BG400" t="b">
            <v>0</v>
          </cell>
          <cell r="BO400" t="b">
            <v>0</v>
          </cell>
          <cell r="CA400" t="b">
            <v>0</v>
          </cell>
          <cell r="CB400" t="b">
            <v>0</v>
          </cell>
          <cell r="CD400" t="b">
            <v>0</v>
          </cell>
          <cell r="CE400" t="b">
            <v>0</v>
          </cell>
          <cell r="CG400" t="b">
            <v>0</v>
          </cell>
          <cell r="CH400" t="b">
            <v>0</v>
          </cell>
          <cell r="CP400">
            <v>0</v>
          </cell>
          <cell r="CT400" t="b">
            <v>0</v>
          </cell>
          <cell r="CV400" t="b">
            <v>0</v>
          </cell>
          <cell r="CX400" t="b">
            <v>0</v>
          </cell>
          <cell r="CZ400" t="b">
            <v>0</v>
          </cell>
          <cell r="DB400" t="b">
            <v>0</v>
          </cell>
          <cell r="DD400" t="b">
            <v>0</v>
          </cell>
          <cell r="DF400" t="b">
            <v>0</v>
          </cell>
          <cell r="DH400" t="b">
            <v>0</v>
          </cell>
          <cell r="DJ400" t="b">
            <v>0</v>
          </cell>
          <cell r="DL400" t="b">
            <v>0</v>
          </cell>
          <cell r="DN400" t="b">
            <v>0</v>
          </cell>
          <cell r="DP400" t="b">
            <v>0</v>
          </cell>
          <cell r="DV400">
            <v>0</v>
          </cell>
          <cell r="DX400">
            <v>0</v>
          </cell>
          <cell r="DZ400">
            <v>0</v>
          </cell>
          <cell r="EB400">
            <v>0</v>
          </cell>
          <cell r="ED400">
            <v>0</v>
          </cell>
          <cell r="EF400">
            <v>0</v>
          </cell>
          <cell r="EJ400">
            <v>0</v>
          </cell>
          <cell r="EL400">
            <v>0</v>
          </cell>
          <cell r="EN400">
            <v>0</v>
          </cell>
          <cell r="EP400">
            <v>0</v>
          </cell>
          <cell r="ER400">
            <v>0</v>
          </cell>
          <cell r="ET400">
            <v>0</v>
          </cell>
          <cell r="EX400">
            <v>0</v>
          </cell>
          <cell r="EZ400">
            <v>0</v>
          </cell>
          <cell r="FD400">
            <v>0</v>
          </cell>
          <cell r="FF400">
            <v>0</v>
          </cell>
        </row>
        <row r="401">
          <cell r="A401" t="str">
            <v>IndustryCHP_DKE_2032</v>
          </cell>
          <cell r="B401" t="str">
            <v>DK-East</v>
          </cell>
          <cell r="G401">
            <v>0.17694444444444268</v>
          </cell>
          <cell r="H401">
            <v>0</v>
          </cell>
          <cell r="N401">
            <v>3.7916666666666288</v>
          </cell>
          <cell r="AK401">
            <v>0.17694444444444268</v>
          </cell>
          <cell r="AL401">
            <v>0</v>
          </cell>
          <cell r="AN401">
            <v>0</v>
          </cell>
          <cell r="AO401">
            <v>0</v>
          </cell>
          <cell r="AP401">
            <v>0</v>
          </cell>
          <cell r="AQ401">
            <v>0</v>
          </cell>
          <cell r="BG401" t="b">
            <v>0</v>
          </cell>
          <cell r="BO401" t="b">
            <v>0</v>
          </cell>
          <cell r="CA401" t="b">
            <v>0</v>
          </cell>
          <cell r="CB401" t="b">
            <v>0</v>
          </cell>
          <cell r="CD401" t="b">
            <v>0</v>
          </cell>
          <cell r="CE401" t="b">
            <v>0</v>
          </cell>
          <cell r="CG401" t="b">
            <v>0</v>
          </cell>
          <cell r="CH401" t="b">
            <v>0</v>
          </cell>
          <cell r="CP401">
            <v>0</v>
          </cell>
          <cell r="CT401" t="b">
            <v>0</v>
          </cell>
          <cell r="CV401" t="b">
            <v>0</v>
          </cell>
          <cell r="CX401" t="b">
            <v>0</v>
          </cell>
          <cell r="CZ401" t="b">
            <v>0</v>
          </cell>
          <cell r="DB401" t="b">
            <v>0</v>
          </cell>
          <cell r="DD401" t="b">
            <v>0</v>
          </cell>
          <cell r="DF401" t="b">
            <v>0</v>
          </cell>
          <cell r="DH401" t="b">
            <v>0</v>
          </cell>
          <cell r="DJ401" t="b">
            <v>0</v>
          </cell>
          <cell r="DL401" t="b">
            <v>0</v>
          </cell>
          <cell r="DN401" t="b">
            <v>0</v>
          </cell>
          <cell r="DP401" t="b">
            <v>0</v>
          </cell>
          <cell r="DV401">
            <v>0</v>
          </cell>
          <cell r="DX401">
            <v>0</v>
          </cell>
          <cell r="DZ401">
            <v>0</v>
          </cell>
          <cell r="EB401">
            <v>0</v>
          </cell>
          <cell r="ED401">
            <v>0</v>
          </cell>
          <cell r="EF401">
            <v>0</v>
          </cell>
          <cell r="EJ401">
            <v>0</v>
          </cell>
          <cell r="EL401">
            <v>0</v>
          </cell>
          <cell r="EN401">
            <v>0</v>
          </cell>
          <cell r="EP401">
            <v>0</v>
          </cell>
          <cell r="ER401">
            <v>0</v>
          </cell>
          <cell r="ET401">
            <v>0</v>
          </cell>
          <cell r="EX401">
            <v>0</v>
          </cell>
          <cell r="EZ401">
            <v>0</v>
          </cell>
          <cell r="FD401">
            <v>0</v>
          </cell>
          <cell r="FF401">
            <v>0</v>
          </cell>
        </row>
        <row r="402">
          <cell r="A402" t="str">
            <v>IndustryCHP_DKE_2033</v>
          </cell>
          <cell r="B402" t="str">
            <v>DK-East</v>
          </cell>
          <cell r="G402">
            <v>2.3592592592591468E-2</v>
          </cell>
          <cell r="H402">
            <v>0</v>
          </cell>
          <cell r="N402">
            <v>0.50555555555553156</v>
          </cell>
          <cell r="AK402">
            <v>2.3592592592591468E-2</v>
          </cell>
          <cell r="AL402">
            <v>0</v>
          </cell>
          <cell r="AN402">
            <v>0</v>
          </cell>
          <cell r="AO402">
            <v>0</v>
          </cell>
          <cell r="AP402">
            <v>0</v>
          </cell>
          <cell r="AQ402">
            <v>0</v>
          </cell>
          <cell r="BG402" t="b">
            <v>0</v>
          </cell>
          <cell r="BO402" t="b">
            <v>0</v>
          </cell>
          <cell r="CA402" t="b">
            <v>0</v>
          </cell>
          <cell r="CB402" t="b">
            <v>0</v>
          </cell>
          <cell r="CD402" t="b">
            <v>0</v>
          </cell>
          <cell r="CE402" t="b">
            <v>0</v>
          </cell>
          <cell r="CG402" t="b">
            <v>0</v>
          </cell>
          <cell r="CH402" t="b">
            <v>0</v>
          </cell>
          <cell r="CP402">
            <v>0</v>
          </cell>
          <cell r="CT402" t="b">
            <v>0</v>
          </cell>
          <cell r="CV402" t="b">
            <v>0</v>
          </cell>
          <cell r="CX402" t="b">
            <v>0</v>
          </cell>
          <cell r="CZ402" t="b">
            <v>0</v>
          </cell>
          <cell r="DB402" t="b">
            <v>0</v>
          </cell>
          <cell r="DD402" t="b">
            <v>0</v>
          </cell>
          <cell r="DF402" t="b">
            <v>0</v>
          </cell>
          <cell r="DH402" t="b">
            <v>0</v>
          </cell>
          <cell r="DJ402" t="b">
            <v>0</v>
          </cell>
          <cell r="DL402" t="b">
            <v>0</v>
          </cell>
          <cell r="DN402" t="b">
            <v>0</v>
          </cell>
          <cell r="DP402" t="b">
            <v>0</v>
          </cell>
          <cell r="DV402">
            <v>0</v>
          </cell>
          <cell r="DX402">
            <v>0</v>
          </cell>
          <cell r="DZ402">
            <v>0</v>
          </cell>
          <cell r="EB402">
            <v>0</v>
          </cell>
          <cell r="ED402">
            <v>0</v>
          </cell>
          <cell r="EF402">
            <v>0</v>
          </cell>
          <cell r="EJ402">
            <v>0</v>
          </cell>
          <cell r="EL402">
            <v>0</v>
          </cell>
          <cell r="EN402">
            <v>0</v>
          </cell>
          <cell r="EP402">
            <v>0</v>
          </cell>
          <cell r="ER402">
            <v>0</v>
          </cell>
          <cell r="ET402">
            <v>0</v>
          </cell>
          <cell r="EX402">
            <v>0</v>
          </cell>
          <cell r="EZ402">
            <v>0</v>
          </cell>
          <cell r="FD402">
            <v>0</v>
          </cell>
          <cell r="FF402">
            <v>0</v>
          </cell>
        </row>
        <row r="403">
          <cell r="A403" t="str">
            <v>IndustryCHP_DKE_2034</v>
          </cell>
          <cell r="B403" t="str">
            <v>DK-East</v>
          </cell>
          <cell r="G403">
            <v>0</v>
          </cell>
          <cell r="H403">
            <v>0</v>
          </cell>
          <cell r="N403">
            <v>0</v>
          </cell>
          <cell r="AK403">
            <v>0</v>
          </cell>
          <cell r="AL403">
            <v>0</v>
          </cell>
          <cell r="AN403">
            <v>0</v>
          </cell>
          <cell r="AO403">
            <v>0</v>
          </cell>
          <cell r="AP403">
            <v>0</v>
          </cell>
          <cell r="AQ403">
            <v>0</v>
          </cell>
          <cell r="BG403" t="b">
            <v>0</v>
          </cell>
          <cell r="BO403" t="b">
            <v>0</v>
          </cell>
          <cell r="CA403" t="b">
            <v>0</v>
          </cell>
          <cell r="CB403" t="b">
            <v>0</v>
          </cell>
          <cell r="CD403" t="b">
            <v>0</v>
          </cell>
          <cell r="CE403" t="b">
            <v>0</v>
          </cell>
          <cell r="CG403" t="b">
            <v>0</v>
          </cell>
          <cell r="CH403" t="b">
            <v>0</v>
          </cell>
          <cell r="CP403">
            <v>0</v>
          </cell>
          <cell r="CT403" t="b">
            <v>0</v>
          </cell>
          <cell r="CV403" t="b">
            <v>0</v>
          </cell>
          <cell r="CX403" t="b">
            <v>0</v>
          </cell>
          <cell r="CZ403" t="b">
            <v>0</v>
          </cell>
          <cell r="DB403" t="b">
            <v>0</v>
          </cell>
          <cell r="DD403" t="b">
            <v>0</v>
          </cell>
          <cell r="DF403" t="b">
            <v>0</v>
          </cell>
          <cell r="DH403" t="b">
            <v>0</v>
          </cell>
          <cell r="DJ403" t="b">
            <v>0</v>
          </cell>
          <cell r="DL403" t="b">
            <v>0</v>
          </cell>
          <cell r="DN403" t="b">
            <v>0</v>
          </cell>
          <cell r="DP403" t="b">
            <v>0</v>
          </cell>
          <cell r="DV403">
            <v>0</v>
          </cell>
          <cell r="DX403">
            <v>0</v>
          </cell>
          <cell r="DZ403">
            <v>0</v>
          </cell>
          <cell r="EB403">
            <v>0</v>
          </cell>
          <cell r="ED403">
            <v>0</v>
          </cell>
          <cell r="EF403">
            <v>0</v>
          </cell>
          <cell r="EJ403">
            <v>0</v>
          </cell>
          <cell r="EL403">
            <v>0</v>
          </cell>
          <cell r="EN403">
            <v>0</v>
          </cell>
          <cell r="EP403">
            <v>0</v>
          </cell>
          <cell r="ER403">
            <v>0</v>
          </cell>
          <cell r="ET403">
            <v>0</v>
          </cell>
          <cell r="EX403">
            <v>0</v>
          </cell>
          <cell r="EZ403">
            <v>0</v>
          </cell>
          <cell r="FD403">
            <v>0</v>
          </cell>
          <cell r="FF403">
            <v>0</v>
          </cell>
        </row>
        <row r="404">
          <cell r="A404" t="str">
            <v>IndustryCHP_DKE_2035</v>
          </cell>
          <cell r="B404" t="str">
            <v>DK-East</v>
          </cell>
          <cell r="G404">
            <v>0</v>
          </cell>
          <cell r="H404">
            <v>0</v>
          </cell>
          <cell r="N404">
            <v>0</v>
          </cell>
          <cell r="AK404">
            <v>0</v>
          </cell>
          <cell r="AL404">
            <v>0</v>
          </cell>
          <cell r="AN404">
            <v>0</v>
          </cell>
          <cell r="AO404">
            <v>0</v>
          </cell>
          <cell r="AP404">
            <v>0</v>
          </cell>
          <cell r="AQ404">
            <v>0</v>
          </cell>
          <cell r="BG404" t="b">
            <v>0</v>
          </cell>
          <cell r="BO404" t="b">
            <v>0</v>
          </cell>
          <cell r="CA404" t="b">
            <v>0</v>
          </cell>
          <cell r="CB404" t="b">
            <v>0</v>
          </cell>
          <cell r="CD404" t="b">
            <v>0</v>
          </cell>
          <cell r="CE404" t="b">
            <v>0</v>
          </cell>
          <cell r="CG404" t="b">
            <v>0</v>
          </cell>
          <cell r="CH404" t="b">
            <v>0</v>
          </cell>
          <cell r="CP404">
            <v>0</v>
          </cell>
          <cell r="CT404" t="b">
            <v>0</v>
          </cell>
          <cell r="CV404" t="b">
            <v>0</v>
          </cell>
          <cell r="CX404" t="b">
            <v>0</v>
          </cell>
          <cell r="CZ404" t="b">
            <v>0</v>
          </cell>
          <cell r="DB404" t="b">
            <v>0</v>
          </cell>
          <cell r="DD404" t="b">
            <v>0</v>
          </cell>
          <cell r="DF404" t="b">
            <v>0</v>
          </cell>
          <cell r="DH404" t="b">
            <v>0</v>
          </cell>
          <cell r="DJ404" t="b">
            <v>0</v>
          </cell>
          <cell r="DL404" t="b">
            <v>0</v>
          </cell>
          <cell r="DN404" t="b">
            <v>0</v>
          </cell>
          <cell r="DP404" t="b">
            <v>0</v>
          </cell>
          <cell r="DV404">
            <v>0</v>
          </cell>
          <cell r="DX404">
            <v>0</v>
          </cell>
          <cell r="DZ404">
            <v>0</v>
          </cell>
          <cell r="EB404">
            <v>0</v>
          </cell>
          <cell r="ED404">
            <v>0</v>
          </cell>
          <cell r="EF404">
            <v>0</v>
          </cell>
          <cell r="EJ404">
            <v>0</v>
          </cell>
          <cell r="EL404">
            <v>0</v>
          </cell>
          <cell r="EN404">
            <v>0</v>
          </cell>
          <cell r="EP404">
            <v>0</v>
          </cell>
          <cell r="ER404">
            <v>0</v>
          </cell>
          <cell r="ET404">
            <v>0</v>
          </cell>
          <cell r="EX404">
            <v>0</v>
          </cell>
          <cell r="EZ404">
            <v>0</v>
          </cell>
          <cell r="FD404">
            <v>0</v>
          </cell>
          <cell r="FF404">
            <v>0</v>
          </cell>
        </row>
        <row r="405">
          <cell r="A405" t="str">
            <v>Solceller_DKE_2012</v>
          </cell>
          <cell r="B405" t="str">
            <v>DK-East</v>
          </cell>
          <cell r="G405">
            <v>86</v>
          </cell>
          <cell r="H405">
            <v>0</v>
          </cell>
          <cell r="N405">
            <v>73.100000000000009</v>
          </cell>
          <cell r="AK405">
            <v>86</v>
          </cell>
          <cell r="AL405">
            <v>0</v>
          </cell>
          <cell r="AN405">
            <v>0</v>
          </cell>
          <cell r="AO405">
            <v>21.5</v>
          </cell>
          <cell r="AP405">
            <v>0</v>
          </cell>
          <cell r="AQ405">
            <v>0</v>
          </cell>
          <cell r="BG405" t="b">
            <v>0</v>
          </cell>
          <cell r="BO405" t="b">
            <v>0</v>
          </cell>
          <cell r="CA405" t="b">
            <v>0</v>
          </cell>
          <cell r="CB405" t="b">
            <v>0</v>
          </cell>
          <cell r="CD405" t="b">
            <v>0</v>
          </cell>
          <cell r="CE405" t="b">
            <v>0</v>
          </cell>
          <cell r="CG405" t="b">
            <v>0</v>
          </cell>
          <cell r="CH405" t="b">
            <v>0</v>
          </cell>
          <cell r="CP405" t="str">
            <v>ERSOLPVO</v>
          </cell>
          <cell r="CT405" t="b">
            <v>0</v>
          </cell>
          <cell r="CV405" t="b">
            <v>0</v>
          </cell>
          <cell r="CX405" t="b">
            <v>0</v>
          </cell>
          <cell r="CZ405" t="b">
            <v>0</v>
          </cell>
          <cell r="DB405" t="b">
            <v>0</v>
          </cell>
          <cell r="DD405" t="b">
            <v>0</v>
          </cell>
          <cell r="DF405" t="b">
            <v>0</v>
          </cell>
          <cell r="DH405" t="b">
            <v>0</v>
          </cell>
          <cell r="DJ405" t="b">
            <v>0</v>
          </cell>
          <cell r="DL405" t="b">
            <v>0</v>
          </cell>
          <cell r="DN405" t="b">
            <v>0</v>
          </cell>
          <cell r="DP405" t="b">
            <v>0</v>
          </cell>
          <cell r="DV405">
            <v>0</v>
          </cell>
          <cell r="DX405">
            <v>0</v>
          </cell>
          <cell r="DZ405">
            <v>0</v>
          </cell>
          <cell r="EB405">
            <v>0</v>
          </cell>
          <cell r="ED405">
            <v>0</v>
          </cell>
          <cell r="EF405">
            <v>0</v>
          </cell>
          <cell r="EJ405">
            <v>0</v>
          </cell>
          <cell r="EL405">
            <v>0</v>
          </cell>
          <cell r="EN405">
            <v>0</v>
          </cell>
          <cell r="EP405">
            <v>0</v>
          </cell>
          <cell r="ER405">
            <v>0</v>
          </cell>
          <cell r="ET405">
            <v>0</v>
          </cell>
          <cell r="EX405">
            <v>0</v>
          </cell>
          <cell r="EZ405">
            <v>0</v>
          </cell>
          <cell r="FD405">
            <v>0</v>
          </cell>
          <cell r="FF405">
            <v>0</v>
          </cell>
        </row>
        <row r="406">
          <cell r="A406" t="str">
            <v>Solceller_DKE_2013</v>
          </cell>
          <cell r="B406" t="str">
            <v>DK-East</v>
          </cell>
          <cell r="G406">
            <v>86</v>
          </cell>
          <cell r="H406">
            <v>0</v>
          </cell>
          <cell r="N406">
            <v>73.100000000000009</v>
          </cell>
          <cell r="AK406">
            <v>86</v>
          </cell>
          <cell r="AL406">
            <v>0</v>
          </cell>
          <cell r="AN406">
            <v>0</v>
          </cell>
          <cell r="AO406">
            <v>21.5</v>
          </cell>
          <cell r="AP406">
            <v>0</v>
          </cell>
          <cell r="AQ406">
            <v>0</v>
          </cell>
          <cell r="BG406" t="b">
            <v>0</v>
          </cell>
          <cell r="BO406" t="b">
            <v>0</v>
          </cell>
          <cell r="CA406" t="b">
            <v>0</v>
          </cell>
          <cell r="CB406" t="b">
            <v>0</v>
          </cell>
          <cell r="CD406" t="b">
            <v>0</v>
          </cell>
          <cell r="CE406" t="b">
            <v>0</v>
          </cell>
          <cell r="CG406" t="b">
            <v>0</v>
          </cell>
          <cell r="CH406" t="b">
            <v>0</v>
          </cell>
          <cell r="CP406" t="str">
            <v>ERSOLPVO</v>
          </cell>
          <cell r="CT406" t="b">
            <v>0</v>
          </cell>
          <cell r="CV406" t="b">
            <v>0</v>
          </cell>
          <cell r="CX406" t="b">
            <v>0</v>
          </cell>
          <cell r="CZ406" t="b">
            <v>0</v>
          </cell>
          <cell r="DB406" t="b">
            <v>0</v>
          </cell>
          <cell r="DD406" t="b">
            <v>0</v>
          </cell>
          <cell r="DF406" t="b">
            <v>0</v>
          </cell>
          <cell r="DH406" t="b">
            <v>0</v>
          </cell>
          <cell r="DJ406" t="b">
            <v>0</v>
          </cell>
          <cell r="DL406" t="b">
            <v>0</v>
          </cell>
          <cell r="DN406" t="b">
            <v>0</v>
          </cell>
          <cell r="DP406" t="b">
            <v>0</v>
          </cell>
          <cell r="DV406">
            <v>0</v>
          </cell>
          <cell r="DX406">
            <v>0</v>
          </cell>
          <cell r="DZ406">
            <v>0</v>
          </cell>
          <cell r="EB406">
            <v>0</v>
          </cell>
          <cell r="ED406">
            <v>0</v>
          </cell>
          <cell r="EF406">
            <v>0</v>
          </cell>
          <cell r="EJ406">
            <v>0</v>
          </cell>
          <cell r="EL406">
            <v>0</v>
          </cell>
          <cell r="EN406">
            <v>0</v>
          </cell>
          <cell r="EP406">
            <v>0</v>
          </cell>
          <cell r="ER406">
            <v>0</v>
          </cell>
          <cell r="ET406">
            <v>0</v>
          </cell>
          <cell r="EX406">
            <v>0</v>
          </cell>
          <cell r="EZ406">
            <v>0</v>
          </cell>
          <cell r="FD406">
            <v>0</v>
          </cell>
          <cell r="FF406">
            <v>0</v>
          </cell>
        </row>
        <row r="407">
          <cell r="A407" t="str">
            <v>Solceller_DKE_2014</v>
          </cell>
          <cell r="B407" t="str">
            <v>DK-East</v>
          </cell>
          <cell r="G407">
            <v>28</v>
          </cell>
          <cell r="H407">
            <v>0</v>
          </cell>
          <cell r="N407">
            <v>23.8</v>
          </cell>
          <cell r="AK407">
            <v>28</v>
          </cell>
          <cell r="AL407">
            <v>0</v>
          </cell>
          <cell r="AN407">
            <v>0</v>
          </cell>
          <cell r="AO407">
            <v>7</v>
          </cell>
          <cell r="AP407">
            <v>0</v>
          </cell>
          <cell r="AQ407">
            <v>0</v>
          </cell>
          <cell r="BG407" t="b">
            <v>0</v>
          </cell>
          <cell r="BO407" t="b">
            <v>0</v>
          </cell>
          <cell r="CA407" t="b">
            <v>0</v>
          </cell>
          <cell r="CB407" t="b">
            <v>0</v>
          </cell>
          <cell r="CD407" t="b">
            <v>0</v>
          </cell>
          <cell r="CE407" t="b">
            <v>0</v>
          </cell>
          <cell r="CG407" t="b">
            <v>0</v>
          </cell>
          <cell r="CH407" t="b">
            <v>0</v>
          </cell>
          <cell r="CP407" t="str">
            <v>ERSOLPVO</v>
          </cell>
          <cell r="CT407" t="b">
            <v>0</v>
          </cell>
          <cell r="CV407" t="b">
            <v>0</v>
          </cell>
          <cell r="CX407" t="b">
            <v>0</v>
          </cell>
          <cell r="CZ407" t="b">
            <v>0</v>
          </cell>
          <cell r="DB407" t="b">
            <v>0</v>
          </cell>
          <cell r="DD407" t="b">
            <v>0</v>
          </cell>
          <cell r="DF407" t="b">
            <v>0</v>
          </cell>
          <cell r="DH407" t="b">
            <v>0</v>
          </cell>
          <cell r="DJ407" t="b">
            <v>0</v>
          </cell>
          <cell r="DL407" t="b">
            <v>0</v>
          </cell>
          <cell r="DN407" t="b">
            <v>0</v>
          </cell>
          <cell r="DP407" t="b">
            <v>0</v>
          </cell>
          <cell r="DV407">
            <v>0</v>
          </cell>
          <cell r="DX407">
            <v>0</v>
          </cell>
          <cell r="DZ407">
            <v>0</v>
          </cell>
          <cell r="EB407">
            <v>0</v>
          </cell>
          <cell r="ED407">
            <v>0</v>
          </cell>
          <cell r="EF407">
            <v>0</v>
          </cell>
          <cell r="EJ407">
            <v>0</v>
          </cell>
          <cell r="EL407">
            <v>0</v>
          </cell>
          <cell r="EN407">
            <v>0</v>
          </cell>
          <cell r="EP407">
            <v>0</v>
          </cell>
          <cell r="ER407">
            <v>0</v>
          </cell>
          <cell r="ET407">
            <v>0</v>
          </cell>
          <cell r="EX407">
            <v>0</v>
          </cell>
          <cell r="EZ407">
            <v>0</v>
          </cell>
          <cell r="FD407">
            <v>0</v>
          </cell>
          <cell r="FF407">
            <v>0</v>
          </cell>
        </row>
        <row r="408">
          <cell r="A408" t="str">
            <v>Solceller_DKE_2015</v>
          </cell>
          <cell r="B408" t="str">
            <v>DK-East</v>
          </cell>
          <cell r="G408">
            <v>26</v>
          </cell>
          <cell r="H408">
            <v>0</v>
          </cell>
          <cell r="N408">
            <v>22.1</v>
          </cell>
          <cell r="AK408">
            <v>26</v>
          </cell>
          <cell r="AL408">
            <v>0</v>
          </cell>
          <cell r="AN408">
            <v>0</v>
          </cell>
          <cell r="AO408">
            <v>6.5</v>
          </cell>
          <cell r="AP408">
            <v>0</v>
          </cell>
          <cell r="AQ408">
            <v>0</v>
          </cell>
          <cell r="BG408" t="b">
            <v>0</v>
          </cell>
          <cell r="BO408" t="b">
            <v>0</v>
          </cell>
          <cell r="CA408" t="b">
            <v>0</v>
          </cell>
          <cell r="CB408" t="b">
            <v>0</v>
          </cell>
          <cell r="CD408" t="b">
            <v>0</v>
          </cell>
          <cell r="CE408" t="b">
            <v>0</v>
          </cell>
          <cell r="CG408" t="b">
            <v>0</v>
          </cell>
          <cell r="CH408" t="b">
            <v>0</v>
          </cell>
          <cell r="CP408" t="str">
            <v>ERSOLPVO</v>
          </cell>
          <cell r="CT408" t="b">
            <v>0</v>
          </cell>
          <cell r="CV408" t="b">
            <v>0</v>
          </cell>
          <cell r="CX408" t="b">
            <v>0</v>
          </cell>
          <cell r="CZ408" t="b">
            <v>0</v>
          </cell>
          <cell r="DB408" t="b">
            <v>0</v>
          </cell>
          <cell r="DD408" t="b">
            <v>0</v>
          </cell>
          <cell r="DF408" t="b">
            <v>0</v>
          </cell>
          <cell r="DH408" t="b">
            <v>0</v>
          </cell>
          <cell r="DJ408" t="b">
            <v>0</v>
          </cell>
          <cell r="DL408" t="b">
            <v>0</v>
          </cell>
          <cell r="DN408" t="b">
            <v>0</v>
          </cell>
          <cell r="DP408" t="b">
            <v>0</v>
          </cell>
          <cell r="DV408">
            <v>0</v>
          </cell>
          <cell r="DX408">
            <v>0</v>
          </cell>
          <cell r="DZ408">
            <v>0</v>
          </cell>
          <cell r="EB408">
            <v>0</v>
          </cell>
          <cell r="ED408">
            <v>0</v>
          </cell>
          <cell r="EF408">
            <v>0</v>
          </cell>
          <cell r="EJ408">
            <v>0</v>
          </cell>
          <cell r="EL408">
            <v>0</v>
          </cell>
          <cell r="EN408">
            <v>0</v>
          </cell>
          <cell r="EP408">
            <v>0</v>
          </cell>
          <cell r="ER408">
            <v>0</v>
          </cell>
          <cell r="ET408">
            <v>0</v>
          </cell>
          <cell r="EX408">
            <v>0</v>
          </cell>
          <cell r="EZ408">
            <v>0</v>
          </cell>
          <cell r="FD408">
            <v>0</v>
          </cell>
          <cell r="FF408">
            <v>0</v>
          </cell>
        </row>
        <row r="409">
          <cell r="A409" t="str">
            <v>Solceller_DKE_2016</v>
          </cell>
          <cell r="B409" t="str">
            <v>DK-East</v>
          </cell>
          <cell r="G409">
            <v>27.6</v>
          </cell>
          <cell r="H409">
            <v>0</v>
          </cell>
          <cell r="N409">
            <v>23.459999999999994</v>
          </cell>
          <cell r="AK409">
            <v>27.6</v>
          </cell>
          <cell r="AL409">
            <v>0</v>
          </cell>
          <cell r="AN409">
            <v>0</v>
          </cell>
          <cell r="AO409">
            <v>6.9</v>
          </cell>
          <cell r="AP409">
            <v>0</v>
          </cell>
          <cell r="AQ409">
            <v>0</v>
          </cell>
          <cell r="BG409" t="b">
            <v>0</v>
          </cell>
          <cell r="BO409" t="b">
            <v>0</v>
          </cell>
          <cell r="CA409" t="b">
            <v>0</v>
          </cell>
          <cell r="CB409" t="b">
            <v>0</v>
          </cell>
          <cell r="CD409" t="b">
            <v>0</v>
          </cell>
          <cell r="CE409" t="b">
            <v>0</v>
          </cell>
          <cell r="CG409" t="b">
            <v>0</v>
          </cell>
          <cell r="CH409" t="b">
            <v>0</v>
          </cell>
          <cell r="CP409" t="str">
            <v>ERSOLPVO</v>
          </cell>
          <cell r="CT409" t="b">
            <v>0</v>
          </cell>
          <cell r="CV409" t="b">
            <v>0</v>
          </cell>
          <cell r="CX409" t="b">
            <v>0</v>
          </cell>
          <cell r="CZ409" t="b">
            <v>0</v>
          </cell>
          <cell r="DB409" t="b">
            <v>0</v>
          </cell>
          <cell r="DD409" t="b">
            <v>0</v>
          </cell>
          <cell r="DF409" t="b">
            <v>0</v>
          </cell>
          <cell r="DH409" t="b">
            <v>0</v>
          </cell>
          <cell r="DJ409" t="b">
            <v>0</v>
          </cell>
          <cell r="DL409" t="b">
            <v>0</v>
          </cell>
          <cell r="DN409" t="b">
            <v>0</v>
          </cell>
          <cell r="DP409" t="b">
            <v>0</v>
          </cell>
          <cell r="DV409">
            <v>0</v>
          </cell>
          <cell r="DX409">
            <v>0</v>
          </cell>
          <cell r="DZ409">
            <v>0</v>
          </cell>
          <cell r="EB409">
            <v>0</v>
          </cell>
          <cell r="ED409">
            <v>0</v>
          </cell>
          <cell r="EF409">
            <v>0</v>
          </cell>
          <cell r="EJ409">
            <v>0</v>
          </cell>
          <cell r="EL409">
            <v>0</v>
          </cell>
          <cell r="EN409">
            <v>0</v>
          </cell>
          <cell r="EP409">
            <v>0</v>
          </cell>
          <cell r="ER409">
            <v>0</v>
          </cell>
          <cell r="ET409">
            <v>0</v>
          </cell>
          <cell r="EX409">
            <v>0</v>
          </cell>
          <cell r="EZ409">
            <v>0</v>
          </cell>
          <cell r="FD409">
            <v>0</v>
          </cell>
          <cell r="FF409">
            <v>0</v>
          </cell>
        </row>
        <row r="410">
          <cell r="A410" t="str">
            <v>Solceller_DKE_2017</v>
          </cell>
          <cell r="B410" t="str">
            <v>DK-East</v>
          </cell>
          <cell r="G410">
            <v>25.6</v>
          </cell>
          <cell r="H410">
            <v>0</v>
          </cell>
          <cell r="N410">
            <v>21.759999999999991</v>
          </cell>
          <cell r="AK410">
            <v>25.6</v>
          </cell>
          <cell r="AL410">
            <v>0</v>
          </cell>
          <cell r="AN410">
            <v>0</v>
          </cell>
          <cell r="AO410">
            <v>6.4</v>
          </cell>
          <cell r="AP410">
            <v>0</v>
          </cell>
          <cell r="AQ410">
            <v>0</v>
          </cell>
          <cell r="BG410" t="b">
            <v>0</v>
          </cell>
          <cell r="BO410" t="b">
            <v>0</v>
          </cell>
          <cell r="CA410" t="b">
            <v>0</v>
          </cell>
          <cell r="CB410" t="b">
            <v>0</v>
          </cell>
          <cell r="CD410" t="b">
            <v>0</v>
          </cell>
          <cell r="CE410" t="b">
            <v>0</v>
          </cell>
          <cell r="CG410" t="b">
            <v>0</v>
          </cell>
          <cell r="CH410" t="b">
            <v>0</v>
          </cell>
          <cell r="CP410" t="str">
            <v>ERSOLPVO</v>
          </cell>
          <cell r="CT410" t="b">
            <v>0</v>
          </cell>
          <cell r="CV410" t="b">
            <v>0</v>
          </cell>
          <cell r="CX410" t="b">
            <v>0</v>
          </cell>
          <cell r="CZ410" t="b">
            <v>0</v>
          </cell>
          <cell r="DB410" t="b">
            <v>0</v>
          </cell>
          <cell r="DD410" t="b">
            <v>0</v>
          </cell>
          <cell r="DF410" t="b">
            <v>0</v>
          </cell>
          <cell r="DH410" t="b">
            <v>0</v>
          </cell>
          <cell r="DJ410" t="b">
            <v>0</v>
          </cell>
          <cell r="DL410" t="b">
            <v>0</v>
          </cell>
          <cell r="DN410" t="b">
            <v>0</v>
          </cell>
          <cell r="DP410" t="b">
            <v>0</v>
          </cell>
          <cell r="DV410">
            <v>0</v>
          </cell>
          <cell r="DX410">
            <v>0</v>
          </cell>
          <cell r="DZ410">
            <v>0</v>
          </cell>
          <cell r="EB410">
            <v>0</v>
          </cell>
          <cell r="ED410">
            <v>0</v>
          </cell>
          <cell r="EF410">
            <v>0</v>
          </cell>
          <cell r="EJ410">
            <v>0</v>
          </cell>
          <cell r="EL410">
            <v>0</v>
          </cell>
          <cell r="EN410">
            <v>0</v>
          </cell>
          <cell r="EP410">
            <v>0</v>
          </cell>
          <cell r="ER410">
            <v>0</v>
          </cell>
          <cell r="ET410">
            <v>0</v>
          </cell>
          <cell r="EX410">
            <v>0</v>
          </cell>
          <cell r="EZ410">
            <v>0</v>
          </cell>
          <cell r="FD410">
            <v>0</v>
          </cell>
          <cell r="FF410">
            <v>0</v>
          </cell>
        </row>
        <row r="411">
          <cell r="A411" t="str">
            <v>Solceller_DKE_2018</v>
          </cell>
          <cell r="B411" t="str">
            <v>DK-East</v>
          </cell>
          <cell r="G411">
            <v>25.6</v>
          </cell>
          <cell r="H411">
            <v>0</v>
          </cell>
          <cell r="N411">
            <v>21.760000000000037</v>
          </cell>
          <cell r="AK411">
            <v>25.6</v>
          </cell>
          <cell r="AL411">
            <v>0</v>
          </cell>
          <cell r="AN411">
            <v>0</v>
          </cell>
          <cell r="AO411">
            <v>6.4</v>
          </cell>
          <cell r="AP411">
            <v>0</v>
          </cell>
          <cell r="AQ411">
            <v>0</v>
          </cell>
          <cell r="BG411" t="b">
            <v>0</v>
          </cell>
          <cell r="BO411" t="b">
            <v>0</v>
          </cell>
          <cell r="CA411" t="b">
            <v>0</v>
          </cell>
          <cell r="CB411" t="b">
            <v>0</v>
          </cell>
          <cell r="CD411" t="b">
            <v>0</v>
          </cell>
          <cell r="CE411" t="b">
            <v>0</v>
          </cell>
          <cell r="CG411" t="b">
            <v>0</v>
          </cell>
          <cell r="CH411" t="b">
            <v>0</v>
          </cell>
          <cell r="CP411" t="str">
            <v>ERSOLPVO</v>
          </cell>
          <cell r="CT411" t="b">
            <v>0</v>
          </cell>
          <cell r="CV411" t="b">
            <v>0</v>
          </cell>
          <cell r="CX411" t="b">
            <v>0</v>
          </cell>
          <cell r="CZ411" t="b">
            <v>0</v>
          </cell>
          <cell r="DB411" t="b">
            <v>0</v>
          </cell>
          <cell r="DD411" t="b">
            <v>0</v>
          </cell>
          <cell r="DF411" t="b">
            <v>0</v>
          </cell>
          <cell r="DH411" t="b">
            <v>0</v>
          </cell>
          <cell r="DJ411" t="b">
            <v>0</v>
          </cell>
          <cell r="DL411" t="b">
            <v>0</v>
          </cell>
          <cell r="DN411" t="b">
            <v>0</v>
          </cell>
          <cell r="DP411" t="b">
            <v>0</v>
          </cell>
          <cell r="DV411">
            <v>0</v>
          </cell>
          <cell r="DX411">
            <v>0</v>
          </cell>
          <cell r="DZ411">
            <v>0</v>
          </cell>
          <cell r="EB411">
            <v>0</v>
          </cell>
          <cell r="ED411">
            <v>0</v>
          </cell>
          <cell r="EF411">
            <v>0</v>
          </cell>
          <cell r="EJ411">
            <v>0</v>
          </cell>
          <cell r="EL411">
            <v>0</v>
          </cell>
          <cell r="EN411">
            <v>0</v>
          </cell>
          <cell r="EP411">
            <v>0</v>
          </cell>
          <cell r="ER411">
            <v>0</v>
          </cell>
          <cell r="ET411">
            <v>0</v>
          </cell>
          <cell r="EX411">
            <v>0</v>
          </cell>
          <cell r="EZ411">
            <v>0</v>
          </cell>
          <cell r="FD411">
            <v>0</v>
          </cell>
          <cell r="FF411">
            <v>0</v>
          </cell>
        </row>
        <row r="412">
          <cell r="A412" t="str">
            <v>Solceller_DKE_2019</v>
          </cell>
          <cell r="B412" t="str">
            <v>DK-East</v>
          </cell>
          <cell r="G412">
            <v>25.6</v>
          </cell>
          <cell r="H412">
            <v>0</v>
          </cell>
          <cell r="N412">
            <v>21.759999999999991</v>
          </cell>
          <cell r="AK412">
            <v>25.6</v>
          </cell>
          <cell r="AL412">
            <v>0</v>
          </cell>
          <cell r="AN412">
            <v>0</v>
          </cell>
          <cell r="AO412">
            <v>6.4</v>
          </cell>
          <cell r="AP412">
            <v>0</v>
          </cell>
          <cell r="AQ412">
            <v>0</v>
          </cell>
          <cell r="BG412" t="b">
            <v>0</v>
          </cell>
          <cell r="BO412" t="b">
            <v>0</v>
          </cell>
          <cell r="CA412" t="b">
            <v>0</v>
          </cell>
          <cell r="CB412" t="b">
            <v>0</v>
          </cell>
          <cell r="CD412" t="b">
            <v>0</v>
          </cell>
          <cell r="CE412" t="b">
            <v>0</v>
          </cell>
          <cell r="CG412" t="b">
            <v>0</v>
          </cell>
          <cell r="CH412" t="b">
            <v>0</v>
          </cell>
          <cell r="CP412" t="str">
            <v>ERSOLPVO</v>
          </cell>
          <cell r="CT412" t="b">
            <v>0</v>
          </cell>
          <cell r="CV412" t="b">
            <v>0</v>
          </cell>
          <cell r="CX412" t="b">
            <v>0</v>
          </cell>
          <cell r="CZ412" t="b">
            <v>0</v>
          </cell>
          <cell r="DB412" t="b">
            <v>0</v>
          </cell>
          <cell r="DD412" t="b">
            <v>0</v>
          </cell>
          <cell r="DF412" t="b">
            <v>0</v>
          </cell>
          <cell r="DH412" t="b">
            <v>0</v>
          </cell>
          <cell r="DJ412" t="b">
            <v>0</v>
          </cell>
          <cell r="DL412" t="b">
            <v>0</v>
          </cell>
          <cell r="DN412" t="b">
            <v>0</v>
          </cell>
          <cell r="DP412" t="b">
            <v>0</v>
          </cell>
          <cell r="DV412">
            <v>0</v>
          </cell>
          <cell r="DX412">
            <v>0</v>
          </cell>
          <cell r="DZ412">
            <v>0</v>
          </cell>
          <cell r="EB412">
            <v>0</v>
          </cell>
          <cell r="ED412">
            <v>0</v>
          </cell>
          <cell r="EF412">
            <v>0</v>
          </cell>
          <cell r="EJ412">
            <v>0</v>
          </cell>
          <cell r="EL412">
            <v>0</v>
          </cell>
          <cell r="EN412">
            <v>0</v>
          </cell>
          <cell r="EP412">
            <v>0</v>
          </cell>
          <cell r="ER412">
            <v>0</v>
          </cell>
          <cell r="ET412">
            <v>0</v>
          </cell>
          <cell r="EX412">
            <v>0</v>
          </cell>
          <cell r="EZ412">
            <v>0</v>
          </cell>
          <cell r="FD412">
            <v>0</v>
          </cell>
          <cell r="FF412">
            <v>0</v>
          </cell>
        </row>
        <row r="413">
          <cell r="A413" t="str">
            <v>Solceller_DKE_2020</v>
          </cell>
          <cell r="B413" t="str">
            <v>DK-East</v>
          </cell>
          <cell r="G413">
            <v>26.400000000000002</v>
          </cell>
          <cell r="H413">
            <v>0</v>
          </cell>
          <cell r="N413">
            <v>22.440000000000012</v>
          </cell>
          <cell r="AK413">
            <v>26.400000000000002</v>
          </cell>
          <cell r="AL413">
            <v>0</v>
          </cell>
          <cell r="AN413">
            <v>0</v>
          </cell>
          <cell r="AO413">
            <v>6.6000000000000005</v>
          </cell>
          <cell r="AP413">
            <v>0</v>
          </cell>
          <cell r="AQ413">
            <v>0</v>
          </cell>
          <cell r="BG413" t="b">
            <v>0</v>
          </cell>
          <cell r="BO413" t="b">
            <v>0</v>
          </cell>
          <cell r="CA413" t="b">
            <v>0</v>
          </cell>
          <cell r="CB413" t="b">
            <v>0</v>
          </cell>
          <cell r="CD413" t="b">
            <v>0</v>
          </cell>
          <cell r="CE413" t="b">
            <v>0</v>
          </cell>
          <cell r="CG413" t="b">
            <v>0</v>
          </cell>
          <cell r="CH413" t="b">
            <v>0</v>
          </cell>
          <cell r="CP413" t="str">
            <v>ERSOLPVO</v>
          </cell>
          <cell r="CT413" t="b">
            <v>0</v>
          </cell>
          <cell r="CV413" t="b">
            <v>0</v>
          </cell>
          <cell r="CX413" t="b">
            <v>0</v>
          </cell>
          <cell r="CZ413" t="b">
            <v>0</v>
          </cell>
          <cell r="DB413" t="b">
            <v>0</v>
          </cell>
          <cell r="DD413" t="b">
            <v>0</v>
          </cell>
          <cell r="DF413" t="b">
            <v>0</v>
          </cell>
          <cell r="DH413" t="b">
            <v>0</v>
          </cell>
          <cell r="DJ413" t="b">
            <v>0</v>
          </cell>
          <cell r="DL413" t="b">
            <v>0</v>
          </cell>
          <cell r="DN413" t="b">
            <v>0</v>
          </cell>
          <cell r="DP413" t="b">
            <v>0</v>
          </cell>
          <cell r="DV413">
            <v>0</v>
          </cell>
          <cell r="DX413">
            <v>0</v>
          </cell>
          <cell r="DZ413">
            <v>0</v>
          </cell>
          <cell r="EB413">
            <v>0</v>
          </cell>
          <cell r="ED413">
            <v>0</v>
          </cell>
          <cell r="EF413">
            <v>0</v>
          </cell>
          <cell r="EJ413">
            <v>0</v>
          </cell>
          <cell r="EL413">
            <v>0</v>
          </cell>
          <cell r="EN413">
            <v>0</v>
          </cell>
          <cell r="EP413">
            <v>0</v>
          </cell>
          <cell r="ER413">
            <v>0</v>
          </cell>
          <cell r="ET413">
            <v>0</v>
          </cell>
          <cell r="EX413">
            <v>0</v>
          </cell>
          <cell r="EZ413">
            <v>0</v>
          </cell>
          <cell r="FD413">
            <v>0</v>
          </cell>
          <cell r="FF413">
            <v>0</v>
          </cell>
        </row>
        <row r="414">
          <cell r="A414" t="str">
            <v>Solceller_DKE_2021</v>
          </cell>
          <cell r="B414" t="str">
            <v>DK-East</v>
          </cell>
          <cell r="G414">
            <v>26.400000000000002</v>
          </cell>
          <cell r="H414">
            <v>0</v>
          </cell>
          <cell r="N414">
            <v>22.439999999999966</v>
          </cell>
          <cell r="AK414">
            <v>26.400000000000002</v>
          </cell>
          <cell r="AL414">
            <v>0</v>
          </cell>
          <cell r="AN414">
            <v>0</v>
          </cell>
          <cell r="AO414">
            <v>6.6000000000000005</v>
          </cell>
          <cell r="AP414">
            <v>0</v>
          </cell>
          <cell r="AQ414">
            <v>0</v>
          </cell>
          <cell r="BG414" t="b">
            <v>0</v>
          </cell>
          <cell r="BO414" t="b">
            <v>0</v>
          </cell>
          <cell r="CA414" t="b">
            <v>0</v>
          </cell>
          <cell r="CB414" t="b">
            <v>0</v>
          </cell>
          <cell r="CD414" t="b">
            <v>0</v>
          </cell>
          <cell r="CE414" t="b">
            <v>0</v>
          </cell>
          <cell r="CG414" t="b">
            <v>0</v>
          </cell>
          <cell r="CH414" t="b">
            <v>0</v>
          </cell>
          <cell r="CP414" t="str">
            <v>ERSOLPVO</v>
          </cell>
          <cell r="CT414" t="b">
            <v>0</v>
          </cell>
          <cell r="CV414" t="b">
            <v>0</v>
          </cell>
          <cell r="CX414" t="b">
            <v>0</v>
          </cell>
          <cell r="CZ414" t="b">
            <v>0</v>
          </cell>
          <cell r="DB414" t="b">
            <v>0</v>
          </cell>
          <cell r="DD414" t="b">
            <v>0</v>
          </cell>
          <cell r="DF414" t="b">
            <v>0</v>
          </cell>
          <cell r="DH414" t="b">
            <v>0</v>
          </cell>
          <cell r="DJ414" t="b">
            <v>0</v>
          </cell>
          <cell r="DL414" t="b">
            <v>0</v>
          </cell>
          <cell r="DN414" t="b">
            <v>0</v>
          </cell>
          <cell r="DP414" t="b">
            <v>0</v>
          </cell>
          <cell r="DV414">
            <v>0</v>
          </cell>
          <cell r="DX414">
            <v>0</v>
          </cell>
          <cell r="DZ414">
            <v>0</v>
          </cell>
          <cell r="EB414">
            <v>0</v>
          </cell>
          <cell r="ED414">
            <v>0</v>
          </cell>
          <cell r="EF414">
            <v>0</v>
          </cell>
          <cell r="EJ414">
            <v>0</v>
          </cell>
          <cell r="EL414">
            <v>0</v>
          </cell>
          <cell r="EN414">
            <v>0</v>
          </cell>
          <cell r="EP414">
            <v>0</v>
          </cell>
          <cell r="ER414">
            <v>0</v>
          </cell>
          <cell r="ET414">
            <v>0</v>
          </cell>
          <cell r="EX414">
            <v>0</v>
          </cell>
          <cell r="EZ414">
            <v>0</v>
          </cell>
          <cell r="FD414">
            <v>0</v>
          </cell>
          <cell r="FF414">
            <v>0</v>
          </cell>
        </row>
        <row r="415">
          <cell r="A415" t="str">
            <v>Solceller_DKE_2022</v>
          </cell>
          <cell r="B415" t="str">
            <v>DK-East</v>
          </cell>
          <cell r="G415">
            <v>26</v>
          </cell>
          <cell r="H415">
            <v>0</v>
          </cell>
          <cell r="N415">
            <v>22.1</v>
          </cell>
          <cell r="AK415">
            <v>26</v>
          </cell>
          <cell r="AL415">
            <v>0</v>
          </cell>
          <cell r="AN415">
            <v>0</v>
          </cell>
          <cell r="AO415">
            <v>6.5</v>
          </cell>
          <cell r="AP415">
            <v>0</v>
          </cell>
          <cell r="AQ415">
            <v>0</v>
          </cell>
          <cell r="BG415" t="b">
            <v>0</v>
          </cell>
          <cell r="BO415" t="b">
            <v>0</v>
          </cell>
          <cell r="CA415" t="b">
            <v>0</v>
          </cell>
          <cell r="CB415" t="b">
            <v>0</v>
          </cell>
          <cell r="CD415" t="b">
            <v>0</v>
          </cell>
          <cell r="CE415" t="b">
            <v>0</v>
          </cell>
          <cell r="CG415" t="b">
            <v>0</v>
          </cell>
          <cell r="CH415" t="b">
            <v>0</v>
          </cell>
          <cell r="CP415" t="str">
            <v>ERSOLPVO</v>
          </cell>
          <cell r="CT415" t="b">
            <v>0</v>
          </cell>
          <cell r="CV415" t="b">
            <v>0</v>
          </cell>
          <cell r="CX415" t="b">
            <v>0</v>
          </cell>
          <cell r="CZ415" t="b">
            <v>0</v>
          </cell>
          <cell r="DB415" t="b">
            <v>0</v>
          </cell>
          <cell r="DD415" t="b">
            <v>0</v>
          </cell>
          <cell r="DF415" t="b">
            <v>0</v>
          </cell>
          <cell r="DH415" t="b">
            <v>0</v>
          </cell>
          <cell r="DJ415" t="b">
            <v>0</v>
          </cell>
          <cell r="DL415" t="b">
            <v>0</v>
          </cell>
          <cell r="DN415" t="b">
            <v>0</v>
          </cell>
          <cell r="DP415" t="b">
            <v>0</v>
          </cell>
          <cell r="DV415">
            <v>0</v>
          </cell>
          <cell r="DX415">
            <v>0</v>
          </cell>
          <cell r="DZ415">
            <v>0</v>
          </cell>
          <cell r="EB415">
            <v>0</v>
          </cell>
          <cell r="ED415">
            <v>0</v>
          </cell>
          <cell r="EF415">
            <v>0</v>
          </cell>
          <cell r="EJ415">
            <v>0</v>
          </cell>
          <cell r="EL415">
            <v>0</v>
          </cell>
          <cell r="EN415">
            <v>0</v>
          </cell>
          <cell r="EP415">
            <v>0</v>
          </cell>
          <cell r="ER415">
            <v>0</v>
          </cell>
          <cell r="ET415">
            <v>0</v>
          </cell>
          <cell r="EX415">
            <v>0</v>
          </cell>
          <cell r="EZ415">
            <v>0</v>
          </cell>
          <cell r="FD415">
            <v>0</v>
          </cell>
          <cell r="FF415">
            <v>0</v>
          </cell>
        </row>
        <row r="416">
          <cell r="A416" t="str">
            <v>Solceller_DKE_2023</v>
          </cell>
          <cell r="B416" t="str">
            <v>DK-East</v>
          </cell>
          <cell r="G416">
            <v>26</v>
          </cell>
          <cell r="H416">
            <v>0</v>
          </cell>
          <cell r="N416">
            <v>22.1</v>
          </cell>
          <cell r="AK416">
            <v>26</v>
          </cell>
          <cell r="AL416">
            <v>0</v>
          </cell>
          <cell r="AN416">
            <v>0</v>
          </cell>
          <cell r="AO416">
            <v>6.5</v>
          </cell>
          <cell r="AP416">
            <v>0</v>
          </cell>
          <cell r="AQ416">
            <v>0</v>
          </cell>
          <cell r="BG416" t="b">
            <v>0</v>
          </cell>
          <cell r="BO416" t="b">
            <v>0</v>
          </cell>
          <cell r="CA416" t="b">
            <v>0</v>
          </cell>
          <cell r="CB416" t="b">
            <v>0</v>
          </cell>
          <cell r="CD416" t="b">
            <v>0</v>
          </cell>
          <cell r="CE416" t="b">
            <v>0</v>
          </cell>
          <cell r="CG416" t="b">
            <v>0</v>
          </cell>
          <cell r="CH416" t="b">
            <v>0</v>
          </cell>
          <cell r="CP416" t="str">
            <v>ERSOLPVO</v>
          </cell>
          <cell r="CT416" t="b">
            <v>0</v>
          </cell>
          <cell r="CV416" t="b">
            <v>0</v>
          </cell>
          <cell r="CX416" t="b">
            <v>0</v>
          </cell>
          <cell r="CZ416" t="b">
            <v>0</v>
          </cell>
          <cell r="DB416" t="b">
            <v>0</v>
          </cell>
          <cell r="DD416" t="b">
            <v>0</v>
          </cell>
          <cell r="DF416" t="b">
            <v>0</v>
          </cell>
          <cell r="DH416" t="b">
            <v>0</v>
          </cell>
          <cell r="DJ416" t="b">
            <v>0</v>
          </cell>
          <cell r="DL416" t="b">
            <v>0</v>
          </cell>
          <cell r="DN416" t="b">
            <v>0</v>
          </cell>
          <cell r="DP416" t="b">
            <v>0</v>
          </cell>
          <cell r="DV416">
            <v>0</v>
          </cell>
          <cell r="DX416">
            <v>0</v>
          </cell>
          <cell r="DZ416">
            <v>0</v>
          </cell>
          <cell r="EB416">
            <v>0</v>
          </cell>
          <cell r="ED416">
            <v>0</v>
          </cell>
          <cell r="EF416">
            <v>0</v>
          </cell>
          <cell r="EJ416">
            <v>0</v>
          </cell>
          <cell r="EL416">
            <v>0</v>
          </cell>
          <cell r="EN416">
            <v>0</v>
          </cell>
          <cell r="EP416">
            <v>0</v>
          </cell>
          <cell r="ER416">
            <v>0</v>
          </cell>
          <cell r="ET416">
            <v>0</v>
          </cell>
          <cell r="EX416">
            <v>0</v>
          </cell>
          <cell r="EZ416">
            <v>0</v>
          </cell>
          <cell r="FD416">
            <v>0</v>
          </cell>
          <cell r="FF416">
            <v>0</v>
          </cell>
        </row>
        <row r="417">
          <cell r="A417" t="str">
            <v>Solceller_DKE_2024</v>
          </cell>
          <cell r="B417" t="str">
            <v>DK-East</v>
          </cell>
          <cell r="G417">
            <v>26</v>
          </cell>
          <cell r="H417">
            <v>0</v>
          </cell>
          <cell r="N417">
            <v>22.1</v>
          </cell>
          <cell r="AK417">
            <v>26</v>
          </cell>
          <cell r="AL417">
            <v>0</v>
          </cell>
          <cell r="AN417">
            <v>0</v>
          </cell>
          <cell r="AO417">
            <v>6.5</v>
          </cell>
          <cell r="AP417">
            <v>0</v>
          </cell>
          <cell r="AQ417">
            <v>0</v>
          </cell>
          <cell r="BG417" t="b">
            <v>0</v>
          </cell>
          <cell r="BO417" t="b">
            <v>0</v>
          </cell>
          <cell r="CA417" t="b">
            <v>0</v>
          </cell>
          <cell r="CB417" t="b">
            <v>0</v>
          </cell>
          <cell r="CD417" t="b">
            <v>0</v>
          </cell>
          <cell r="CE417" t="b">
            <v>0</v>
          </cell>
          <cell r="CG417" t="b">
            <v>0</v>
          </cell>
          <cell r="CH417" t="b">
            <v>0</v>
          </cell>
          <cell r="CP417" t="str">
            <v>ERSOLPVO</v>
          </cell>
          <cell r="CT417" t="b">
            <v>0</v>
          </cell>
          <cell r="CV417" t="b">
            <v>0</v>
          </cell>
          <cell r="CX417" t="b">
            <v>0</v>
          </cell>
          <cell r="CZ417" t="b">
            <v>0</v>
          </cell>
          <cell r="DB417" t="b">
            <v>0</v>
          </cell>
          <cell r="DD417" t="b">
            <v>0</v>
          </cell>
          <cell r="DF417" t="b">
            <v>0</v>
          </cell>
          <cell r="DH417" t="b">
            <v>0</v>
          </cell>
          <cell r="DJ417" t="b">
            <v>0</v>
          </cell>
          <cell r="DL417" t="b">
            <v>0</v>
          </cell>
          <cell r="DN417" t="b">
            <v>0</v>
          </cell>
          <cell r="DP417" t="b">
            <v>0</v>
          </cell>
          <cell r="DV417">
            <v>0</v>
          </cell>
          <cell r="DX417">
            <v>0</v>
          </cell>
          <cell r="DZ417">
            <v>0</v>
          </cell>
          <cell r="EB417">
            <v>0</v>
          </cell>
          <cell r="ED417">
            <v>0</v>
          </cell>
          <cell r="EF417">
            <v>0</v>
          </cell>
          <cell r="EJ417">
            <v>0</v>
          </cell>
          <cell r="EL417">
            <v>0</v>
          </cell>
          <cell r="EN417">
            <v>0</v>
          </cell>
          <cell r="EP417">
            <v>0</v>
          </cell>
          <cell r="ER417">
            <v>0</v>
          </cell>
          <cell r="ET417">
            <v>0</v>
          </cell>
          <cell r="EX417">
            <v>0</v>
          </cell>
          <cell r="EZ417">
            <v>0</v>
          </cell>
          <cell r="FD417">
            <v>0</v>
          </cell>
          <cell r="FF417">
            <v>0</v>
          </cell>
        </row>
        <row r="418">
          <cell r="A418" t="str">
            <v>Solceller_DKE_2025</v>
          </cell>
          <cell r="B418" t="str">
            <v>DK-East</v>
          </cell>
          <cell r="G418">
            <v>26</v>
          </cell>
          <cell r="H418">
            <v>0</v>
          </cell>
          <cell r="N418">
            <v>22.1</v>
          </cell>
          <cell r="AK418">
            <v>26</v>
          </cell>
          <cell r="AL418">
            <v>0</v>
          </cell>
          <cell r="AN418">
            <v>0</v>
          </cell>
          <cell r="AO418">
            <v>6.5</v>
          </cell>
          <cell r="AP418">
            <v>0</v>
          </cell>
          <cell r="AQ418">
            <v>0</v>
          </cell>
          <cell r="BG418" t="b">
            <v>0</v>
          </cell>
          <cell r="BO418" t="b">
            <v>0</v>
          </cell>
          <cell r="CA418" t="b">
            <v>0</v>
          </cell>
          <cell r="CB418" t="b">
            <v>0</v>
          </cell>
          <cell r="CD418" t="b">
            <v>0</v>
          </cell>
          <cell r="CE418" t="b">
            <v>0</v>
          </cell>
          <cell r="CG418" t="b">
            <v>0</v>
          </cell>
          <cell r="CH418" t="b">
            <v>0</v>
          </cell>
          <cell r="CP418" t="str">
            <v>ERSOLPVO</v>
          </cell>
          <cell r="CT418" t="b">
            <v>0</v>
          </cell>
          <cell r="CV418" t="b">
            <v>0</v>
          </cell>
          <cell r="CX418" t="b">
            <v>0</v>
          </cell>
          <cell r="CZ418" t="b">
            <v>0</v>
          </cell>
          <cell r="DB418" t="b">
            <v>0</v>
          </cell>
          <cell r="DD418" t="b">
            <v>0</v>
          </cell>
          <cell r="DF418" t="b">
            <v>0</v>
          </cell>
          <cell r="DH418" t="b">
            <v>0</v>
          </cell>
          <cell r="DJ418" t="b">
            <v>0</v>
          </cell>
          <cell r="DL418" t="b">
            <v>0</v>
          </cell>
          <cell r="DN418" t="b">
            <v>0</v>
          </cell>
          <cell r="DP418" t="b">
            <v>0</v>
          </cell>
          <cell r="DV418">
            <v>0</v>
          </cell>
          <cell r="DX418">
            <v>0</v>
          </cell>
          <cell r="DZ418">
            <v>0</v>
          </cell>
          <cell r="EB418">
            <v>0</v>
          </cell>
          <cell r="ED418">
            <v>0</v>
          </cell>
          <cell r="EF418">
            <v>0</v>
          </cell>
          <cell r="EJ418">
            <v>0</v>
          </cell>
          <cell r="EL418">
            <v>0</v>
          </cell>
          <cell r="EN418">
            <v>0</v>
          </cell>
          <cell r="EP418">
            <v>0</v>
          </cell>
          <cell r="ER418">
            <v>0</v>
          </cell>
          <cell r="ET418">
            <v>0</v>
          </cell>
          <cell r="EX418">
            <v>0</v>
          </cell>
          <cell r="EZ418">
            <v>0</v>
          </cell>
          <cell r="FD418">
            <v>0</v>
          </cell>
          <cell r="FF418">
            <v>0</v>
          </cell>
        </row>
        <row r="419">
          <cell r="A419" t="str">
            <v>Solceller_DKE_2026</v>
          </cell>
          <cell r="B419" t="str">
            <v>DK-East</v>
          </cell>
          <cell r="G419">
            <v>26</v>
          </cell>
          <cell r="H419">
            <v>0</v>
          </cell>
          <cell r="N419">
            <v>22.1</v>
          </cell>
          <cell r="AK419">
            <v>26</v>
          </cell>
          <cell r="AL419">
            <v>0</v>
          </cell>
          <cell r="AN419">
            <v>0</v>
          </cell>
          <cell r="AO419">
            <v>6.5</v>
          </cell>
          <cell r="AP419">
            <v>0</v>
          </cell>
          <cell r="AQ419">
            <v>0</v>
          </cell>
          <cell r="BG419" t="b">
            <v>0</v>
          </cell>
          <cell r="BO419" t="b">
            <v>0</v>
          </cell>
          <cell r="CA419" t="b">
            <v>0</v>
          </cell>
          <cell r="CB419" t="b">
            <v>0</v>
          </cell>
          <cell r="CD419" t="b">
            <v>0</v>
          </cell>
          <cell r="CE419" t="b">
            <v>0</v>
          </cell>
          <cell r="CG419" t="b">
            <v>0</v>
          </cell>
          <cell r="CH419" t="b">
            <v>0</v>
          </cell>
          <cell r="CP419" t="str">
            <v>ERSOLPVO</v>
          </cell>
          <cell r="CT419" t="b">
            <v>0</v>
          </cell>
          <cell r="CV419" t="b">
            <v>0</v>
          </cell>
          <cell r="CX419" t="b">
            <v>0</v>
          </cell>
          <cell r="CZ419" t="b">
            <v>0</v>
          </cell>
          <cell r="DB419" t="b">
            <v>0</v>
          </cell>
          <cell r="DD419" t="b">
            <v>0</v>
          </cell>
          <cell r="DF419" t="b">
            <v>0</v>
          </cell>
          <cell r="DH419" t="b">
            <v>0</v>
          </cell>
          <cell r="DJ419" t="b">
            <v>0</v>
          </cell>
          <cell r="DL419" t="b">
            <v>0</v>
          </cell>
          <cell r="DN419" t="b">
            <v>0</v>
          </cell>
          <cell r="DP419" t="b">
            <v>0</v>
          </cell>
          <cell r="DV419">
            <v>0</v>
          </cell>
          <cell r="DX419">
            <v>0</v>
          </cell>
          <cell r="DZ419">
            <v>0</v>
          </cell>
          <cell r="EB419">
            <v>0</v>
          </cell>
          <cell r="ED419">
            <v>0</v>
          </cell>
          <cell r="EF419">
            <v>0</v>
          </cell>
          <cell r="EJ419">
            <v>0</v>
          </cell>
          <cell r="EL419">
            <v>0</v>
          </cell>
          <cell r="EN419">
            <v>0</v>
          </cell>
          <cell r="EP419">
            <v>0</v>
          </cell>
          <cell r="ER419">
            <v>0</v>
          </cell>
          <cell r="ET419">
            <v>0</v>
          </cell>
          <cell r="EX419">
            <v>0</v>
          </cell>
          <cell r="EZ419">
            <v>0</v>
          </cell>
          <cell r="FD419">
            <v>0</v>
          </cell>
          <cell r="FF419">
            <v>0</v>
          </cell>
        </row>
        <row r="420">
          <cell r="A420" t="str">
            <v>Solceller_DKE_2027</v>
          </cell>
          <cell r="B420" t="str">
            <v>DK-East</v>
          </cell>
          <cell r="G420">
            <v>26</v>
          </cell>
          <cell r="H420">
            <v>0</v>
          </cell>
          <cell r="N420">
            <v>22.1</v>
          </cell>
          <cell r="AK420">
            <v>26</v>
          </cell>
          <cell r="AL420">
            <v>0</v>
          </cell>
          <cell r="AN420">
            <v>0</v>
          </cell>
          <cell r="AO420">
            <v>6.5</v>
          </cell>
          <cell r="AP420">
            <v>0</v>
          </cell>
          <cell r="AQ420">
            <v>0</v>
          </cell>
          <cell r="BG420" t="b">
            <v>0</v>
          </cell>
          <cell r="BO420" t="b">
            <v>0</v>
          </cell>
          <cell r="CA420" t="b">
            <v>0</v>
          </cell>
          <cell r="CB420" t="b">
            <v>0</v>
          </cell>
          <cell r="CD420" t="b">
            <v>0</v>
          </cell>
          <cell r="CE420" t="b">
            <v>0</v>
          </cell>
          <cell r="CG420" t="b">
            <v>0</v>
          </cell>
          <cell r="CH420" t="b">
            <v>0</v>
          </cell>
          <cell r="CP420" t="str">
            <v>ERSOLPVO</v>
          </cell>
          <cell r="CT420" t="b">
            <v>0</v>
          </cell>
          <cell r="CV420" t="b">
            <v>0</v>
          </cell>
          <cell r="CX420" t="b">
            <v>0</v>
          </cell>
          <cell r="CZ420" t="b">
            <v>0</v>
          </cell>
          <cell r="DB420" t="b">
            <v>0</v>
          </cell>
          <cell r="DD420" t="b">
            <v>0</v>
          </cell>
          <cell r="DF420" t="b">
            <v>0</v>
          </cell>
          <cell r="DH420" t="b">
            <v>0</v>
          </cell>
          <cell r="DJ420" t="b">
            <v>0</v>
          </cell>
          <cell r="DL420" t="b">
            <v>0</v>
          </cell>
          <cell r="DN420" t="b">
            <v>0</v>
          </cell>
          <cell r="DP420" t="b">
            <v>0</v>
          </cell>
          <cell r="DV420">
            <v>0</v>
          </cell>
          <cell r="DX420">
            <v>0</v>
          </cell>
          <cell r="DZ420">
            <v>0</v>
          </cell>
          <cell r="EB420">
            <v>0</v>
          </cell>
          <cell r="ED420">
            <v>0</v>
          </cell>
          <cell r="EF420">
            <v>0</v>
          </cell>
          <cell r="EJ420">
            <v>0</v>
          </cell>
          <cell r="EL420">
            <v>0</v>
          </cell>
          <cell r="EN420">
            <v>0</v>
          </cell>
          <cell r="EP420">
            <v>0</v>
          </cell>
          <cell r="ER420">
            <v>0</v>
          </cell>
          <cell r="ET420">
            <v>0</v>
          </cell>
          <cell r="EX420">
            <v>0</v>
          </cell>
          <cell r="EZ420">
            <v>0</v>
          </cell>
          <cell r="FD420">
            <v>0</v>
          </cell>
          <cell r="FF420">
            <v>0</v>
          </cell>
        </row>
        <row r="421">
          <cell r="A421" t="str">
            <v>Solceller_DKE_2028</v>
          </cell>
          <cell r="B421" t="str">
            <v>DK-East</v>
          </cell>
          <cell r="G421">
            <v>26</v>
          </cell>
          <cell r="H421">
            <v>0</v>
          </cell>
          <cell r="N421">
            <v>22.1</v>
          </cell>
          <cell r="AK421">
            <v>26</v>
          </cell>
          <cell r="AL421">
            <v>0</v>
          </cell>
          <cell r="AN421">
            <v>0</v>
          </cell>
          <cell r="AO421">
            <v>6.5</v>
          </cell>
          <cell r="AP421">
            <v>0</v>
          </cell>
          <cell r="AQ421">
            <v>0</v>
          </cell>
          <cell r="BG421" t="b">
            <v>0</v>
          </cell>
          <cell r="BO421" t="b">
            <v>0</v>
          </cell>
          <cell r="CA421" t="b">
            <v>0</v>
          </cell>
          <cell r="CB421" t="b">
            <v>0</v>
          </cell>
          <cell r="CD421" t="b">
            <v>0</v>
          </cell>
          <cell r="CE421" t="b">
            <v>0</v>
          </cell>
          <cell r="CG421" t="b">
            <v>0</v>
          </cell>
          <cell r="CH421" t="b">
            <v>0</v>
          </cell>
          <cell r="CP421" t="str">
            <v>ERSOLPVO</v>
          </cell>
          <cell r="CT421" t="b">
            <v>0</v>
          </cell>
          <cell r="CV421" t="b">
            <v>0</v>
          </cell>
          <cell r="CX421" t="b">
            <v>0</v>
          </cell>
          <cell r="CZ421" t="b">
            <v>0</v>
          </cell>
          <cell r="DB421" t="b">
            <v>0</v>
          </cell>
          <cell r="DD421" t="b">
            <v>0</v>
          </cell>
          <cell r="DF421" t="b">
            <v>0</v>
          </cell>
          <cell r="DH421" t="b">
            <v>0</v>
          </cell>
          <cell r="DJ421" t="b">
            <v>0</v>
          </cell>
          <cell r="DL421" t="b">
            <v>0</v>
          </cell>
          <cell r="DN421" t="b">
            <v>0</v>
          </cell>
          <cell r="DP421" t="b">
            <v>0</v>
          </cell>
          <cell r="DV421">
            <v>0</v>
          </cell>
          <cell r="DX421">
            <v>0</v>
          </cell>
          <cell r="DZ421">
            <v>0</v>
          </cell>
          <cell r="EB421">
            <v>0</v>
          </cell>
          <cell r="ED421">
            <v>0</v>
          </cell>
          <cell r="EF421">
            <v>0</v>
          </cell>
          <cell r="EJ421">
            <v>0</v>
          </cell>
          <cell r="EL421">
            <v>0</v>
          </cell>
          <cell r="EN421">
            <v>0</v>
          </cell>
          <cell r="EP421">
            <v>0</v>
          </cell>
          <cell r="ER421">
            <v>0</v>
          </cell>
          <cell r="ET421">
            <v>0</v>
          </cell>
          <cell r="EX421">
            <v>0</v>
          </cell>
          <cell r="EZ421">
            <v>0</v>
          </cell>
          <cell r="FD421">
            <v>0</v>
          </cell>
          <cell r="FF421">
            <v>0</v>
          </cell>
        </row>
        <row r="422">
          <cell r="A422" t="str">
            <v>Solceller_DKE_2029</v>
          </cell>
          <cell r="B422" t="str">
            <v>DK-East</v>
          </cell>
          <cell r="G422">
            <v>26</v>
          </cell>
          <cell r="H422">
            <v>0</v>
          </cell>
          <cell r="N422">
            <v>22.1</v>
          </cell>
          <cell r="AK422">
            <v>26</v>
          </cell>
          <cell r="AL422">
            <v>0</v>
          </cell>
          <cell r="AN422">
            <v>0</v>
          </cell>
          <cell r="AO422">
            <v>6.5</v>
          </cell>
          <cell r="AP422">
            <v>0</v>
          </cell>
          <cell r="AQ422">
            <v>0</v>
          </cell>
          <cell r="BG422" t="b">
            <v>0</v>
          </cell>
          <cell r="BO422" t="b">
            <v>0</v>
          </cell>
          <cell r="CA422" t="b">
            <v>0</v>
          </cell>
          <cell r="CB422" t="b">
            <v>0</v>
          </cell>
          <cell r="CD422" t="b">
            <v>0</v>
          </cell>
          <cell r="CE422" t="b">
            <v>0</v>
          </cell>
          <cell r="CG422" t="b">
            <v>0</v>
          </cell>
          <cell r="CH422" t="b">
            <v>0</v>
          </cell>
          <cell r="CP422" t="str">
            <v>ERSOLPVO</v>
          </cell>
          <cell r="CT422" t="b">
            <v>0</v>
          </cell>
          <cell r="CV422" t="b">
            <v>0</v>
          </cell>
          <cell r="CX422" t="b">
            <v>0</v>
          </cell>
          <cell r="CZ422" t="b">
            <v>0</v>
          </cell>
          <cell r="DB422" t="b">
            <v>0</v>
          </cell>
          <cell r="DD422" t="b">
            <v>0</v>
          </cell>
          <cell r="DF422" t="b">
            <v>0</v>
          </cell>
          <cell r="DH422" t="b">
            <v>0</v>
          </cell>
          <cell r="DJ422" t="b">
            <v>0</v>
          </cell>
          <cell r="DL422" t="b">
            <v>0</v>
          </cell>
          <cell r="DN422" t="b">
            <v>0</v>
          </cell>
          <cell r="DP422" t="b">
            <v>0</v>
          </cell>
          <cell r="DV422">
            <v>0</v>
          </cell>
          <cell r="DX422">
            <v>0</v>
          </cell>
          <cell r="DZ422">
            <v>0</v>
          </cell>
          <cell r="EB422">
            <v>0</v>
          </cell>
          <cell r="ED422">
            <v>0</v>
          </cell>
          <cell r="EF422">
            <v>0</v>
          </cell>
          <cell r="EJ422">
            <v>0</v>
          </cell>
          <cell r="EL422">
            <v>0</v>
          </cell>
          <cell r="EN422">
            <v>0</v>
          </cell>
          <cell r="EP422">
            <v>0</v>
          </cell>
          <cell r="ER422">
            <v>0</v>
          </cell>
          <cell r="ET422">
            <v>0</v>
          </cell>
          <cell r="EX422">
            <v>0</v>
          </cell>
          <cell r="EZ422">
            <v>0</v>
          </cell>
          <cell r="FD422">
            <v>0</v>
          </cell>
          <cell r="FF422">
            <v>0</v>
          </cell>
        </row>
        <row r="423">
          <cell r="A423" t="str">
            <v>Solceller_DKE_2030</v>
          </cell>
          <cell r="B423" t="str">
            <v>DK-East</v>
          </cell>
          <cell r="G423">
            <v>26</v>
          </cell>
          <cell r="H423">
            <v>0</v>
          </cell>
          <cell r="N423">
            <v>22.1</v>
          </cell>
          <cell r="AK423">
            <v>26</v>
          </cell>
          <cell r="AL423">
            <v>0</v>
          </cell>
          <cell r="AN423">
            <v>0</v>
          </cell>
          <cell r="AO423">
            <v>6.5</v>
          </cell>
          <cell r="AP423">
            <v>0</v>
          </cell>
          <cell r="AQ423">
            <v>0</v>
          </cell>
          <cell r="BG423" t="b">
            <v>0</v>
          </cell>
          <cell r="BO423" t="b">
            <v>0</v>
          </cell>
          <cell r="CA423" t="b">
            <v>0</v>
          </cell>
          <cell r="CB423" t="b">
            <v>0</v>
          </cell>
          <cell r="CD423" t="b">
            <v>0</v>
          </cell>
          <cell r="CE423" t="b">
            <v>0</v>
          </cell>
          <cell r="CG423" t="b">
            <v>0</v>
          </cell>
          <cell r="CH423" t="b">
            <v>0</v>
          </cell>
          <cell r="CP423" t="str">
            <v>ERSOLPVO</v>
          </cell>
          <cell r="CT423" t="b">
            <v>0</v>
          </cell>
          <cell r="CV423" t="b">
            <v>0</v>
          </cell>
          <cell r="CX423" t="b">
            <v>0</v>
          </cell>
          <cell r="CZ423" t="b">
            <v>0</v>
          </cell>
          <cell r="DB423" t="b">
            <v>0</v>
          </cell>
          <cell r="DD423" t="b">
            <v>0</v>
          </cell>
          <cell r="DF423" t="b">
            <v>0</v>
          </cell>
          <cell r="DH423" t="b">
            <v>0</v>
          </cell>
          <cell r="DJ423" t="b">
            <v>0</v>
          </cell>
          <cell r="DL423" t="b">
            <v>0</v>
          </cell>
          <cell r="DN423" t="b">
            <v>0</v>
          </cell>
          <cell r="DP423" t="b">
            <v>0</v>
          </cell>
          <cell r="DV423">
            <v>0</v>
          </cell>
          <cell r="DX423">
            <v>0</v>
          </cell>
          <cell r="DZ423">
            <v>0</v>
          </cell>
          <cell r="EB423">
            <v>0</v>
          </cell>
          <cell r="ED423">
            <v>0</v>
          </cell>
          <cell r="EF423">
            <v>0</v>
          </cell>
          <cell r="EJ423">
            <v>0</v>
          </cell>
          <cell r="EL423">
            <v>0</v>
          </cell>
          <cell r="EN423">
            <v>0</v>
          </cell>
          <cell r="EP423">
            <v>0</v>
          </cell>
          <cell r="ER423">
            <v>0</v>
          </cell>
          <cell r="ET423">
            <v>0</v>
          </cell>
          <cell r="EX423">
            <v>0</v>
          </cell>
          <cell r="EZ423">
            <v>0</v>
          </cell>
          <cell r="FD423">
            <v>0</v>
          </cell>
          <cell r="FF423">
            <v>0</v>
          </cell>
        </row>
        <row r="424">
          <cell r="A424" t="str">
            <v>Solceller_DKE_2031</v>
          </cell>
          <cell r="B424" t="str">
            <v>DK-East</v>
          </cell>
          <cell r="G424">
            <v>26</v>
          </cell>
          <cell r="H424">
            <v>0</v>
          </cell>
          <cell r="N424">
            <v>22.1</v>
          </cell>
          <cell r="AK424">
            <v>26</v>
          </cell>
          <cell r="AL424">
            <v>0</v>
          </cell>
          <cell r="AN424">
            <v>0</v>
          </cell>
          <cell r="AO424">
            <v>6.5</v>
          </cell>
          <cell r="AP424">
            <v>0</v>
          </cell>
          <cell r="AQ424">
            <v>0</v>
          </cell>
          <cell r="BG424" t="b">
            <v>0</v>
          </cell>
          <cell r="BO424" t="b">
            <v>0</v>
          </cell>
          <cell r="CA424" t="b">
            <v>0</v>
          </cell>
          <cell r="CB424" t="b">
            <v>0</v>
          </cell>
          <cell r="CD424" t="b">
            <v>0</v>
          </cell>
          <cell r="CE424" t="b">
            <v>0</v>
          </cell>
          <cell r="CG424" t="b">
            <v>0</v>
          </cell>
          <cell r="CH424" t="b">
            <v>0</v>
          </cell>
          <cell r="CP424" t="str">
            <v>ERSOLPVO</v>
          </cell>
          <cell r="CT424" t="b">
            <v>0</v>
          </cell>
          <cell r="CV424" t="b">
            <v>0</v>
          </cell>
          <cell r="CX424" t="b">
            <v>0</v>
          </cell>
          <cell r="CZ424" t="b">
            <v>0</v>
          </cell>
          <cell r="DB424" t="b">
            <v>0</v>
          </cell>
          <cell r="DD424" t="b">
            <v>0</v>
          </cell>
          <cell r="DF424" t="b">
            <v>0</v>
          </cell>
          <cell r="DH424" t="b">
            <v>0</v>
          </cell>
          <cell r="DJ424" t="b">
            <v>0</v>
          </cell>
          <cell r="DL424" t="b">
            <v>0</v>
          </cell>
          <cell r="DN424" t="b">
            <v>0</v>
          </cell>
          <cell r="DP424" t="b">
            <v>0</v>
          </cell>
          <cell r="DV424">
            <v>0</v>
          </cell>
          <cell r="DX424">
            <v>0</v>
          </cell>
          <cell r="DZ424">
            <v>0</v>
          </cell>
          <cell r="EB424">
            <v>0</v>
          </cell>
          <cell r="ED424">
            <v>0</v>
          </cell>
          <cell r="EF424">
            <v>0</v>
          </cell>
          <cell r="EJ424">
            <v>0</v>
          </cell>
          <cell r="EL424">
            <v>0</v>
          </cell>
          <cell r="EN424">
            <v>0</v>
          </cell>
          <cell r="EP424">
            <v>0</v>
          </cell>
          <cell r="ER424">
            <v>0</v>
          </cell>
          <cell r="ET424">
            <v>0</v>
          </cell>
          <cell r="EX424">
            <v>0</v>
          </cell>
          <cell r="EZ424">
            <v>0</v>
          </cell>
          <cell r="FD424">
            <v>0</v>
          </cell>
          <cell r="FF424">
            <v>0</v>
          </cell>
        </row>
        <row r="425">
          <cell r="A425" t="str">
            <v>Solceller_DKE_2032</v>
          </cell>
          <cell r="B425" t="str">
            <v>DK-East</v>
          </cell>
          <cell r="G425">
            <v>26</v>
          </cell>
          <cell r="H425">
            <v>0</v>
          </cell>
          <cell r="N425">
            <v>22.1</v>
          </cell>
          <cell r="AK425">
            <v>26</v>
          </cell>
          <cell r="AL425">
            <v>0</v>
          </cell>
          <cell r="AN425">
            <v>0</v>
          </cell>
          <cell r="AO425">
            <v>6.5</v>
          </cell>
          <cell r="AP425">
            <v>0</v>
          </cell>
          <cell r="AQ425">
            <v>0</v>
          </cell>
          <cell r="BG425" t="b">
            <v>0</v>
          </cell>
          <cell r="BO425" t="b">
            <v>0</v>
          </cell>
          <cell r="CA425" t="b">
            <v>0</v>
          </cell>
          <cell r="CB425" t="b">
            <v>0</v>
          </cell>
          <cell r="CD425" t="b">
            <v>0</v>
          </cell>
          <cell r="CE425" t="b">
            <v>0</v>
          </cell>
          <cell r="CG425" t="b">
            <v>0</v>
          </cell>
          <cell r="CH425" t="b">
            <v>0</v>
          </cell>
          <cell r="CP425" t="str">
            <v>ERSOLPVO</v>
          </cell>
          <cell r="CT425" t="b">
            <v>0</v>
          </cell>
          <cell r="CV425" t="b">
            <v>0</v>
          </cell>
          <cell r="CX425" t="b">
            <v>0</v>
          </cell>
          <cell r="CZ425" t="b">
            <v>0</v>
          </cell>
          <cell r="DB425" t="b">
            <v>0</v>
          </cell>
          <cell r="DD425" t="b">
            <v>0</v>
          </cell>
          <cell r="DF425" t="b">
            <v>0</v>
          </cell>
          <cell r="DH425" t="b">
            <v>0</v>
          </cell>
          <cell r="DJ425" t="b">
            <v>0</v>
          </cell>
          <cell r="DL425" t="b">
            <v>0</v>
          </cell>
          <cell r="DN425" t="b">
            <v>0</v>
          </cell>
          <cell r="DP425" t="b">
            <v>0</v>
          </cell>
          <cell r="DV425">
            <v>0</v>
          </cell>
          <cell r="DX425">
            <v>0</v>
          </cell>
          <cell r="DZ425">
            <v>0</v>
          </cell>
          <cell r="EB425">
            <v>0</v>
          </cell>
          <cell r="ED425">
            <v>0</v>
          </cell>
          <cell r="EF425">
            <v>0</v>
          </cell>
          <cell r="EJ425">
            <v>0</v>
          </cell>
          <cell r="EL425">
            <v>0</v>
          </cell>
          <cell r="EN425">
            <v>0</v>
          </cell>
          <cell r="EP425">
            <v>0</v>
          </cell>
          <cell r="ER425">
            <v>0</v>
          </cell>
          <cell r="ET425">
            <v>0</v>
          </cell>
          <cell r="EX425">
            <v>0</v>
          </cell>
          <cell r="EZ425">
            <v>0</v>
          </cell>
          <cell r="FD425">
            <v>0</v>
          </cell>
          <cell r="FF425">
            <v>0</v>
          </cell>
        </row>
        <row r="426">
          <cell r="A426" t="str">
            <v>Solceller_DKE_2033</v>
          </cell>
          <cell r="B426" t="str">
            <v>DK-East</v>
          </cell>
          <cell r="G426">
            <v>26</v>
          </cell>
          <cell r="H426">
            <v>0</v>
          </cell>
          <cell r="N426">
            <v>22.1</v>
          </cell>
          <cell r="AK426">
            <v>26</v>
          </cell>
          <cell r="AL426">
            <v>0</v>
          </cell>
          <cell r="AN426">
            <v>0</v>
          </cell>
          <cell r="AO426">
            <v>6.5</v>
          </cell>
          <cell r="AP426">
            <v>0</v>
          </cell>
          <cell r="AQ426">
            <v>0</v>
          </cell>
          <cell r="BG426" t="b">
            <v>0</v>
          </cell>
          <cell r="BO426" t="b">
            <v>0</v>
          </cell>
          <cell r="CA426" t="b">
            <v>0</v>
          </cell>
          <cell r="CB426" t="b">
            <v>0</v>
          </cell>
          <cell r="CD426" t="b">
            <v>0</v>
          </cell>
          <cell r="CE426" t="b">
            <v>0</v>
          </cell>
          <cell r="CG426" t="b">
            <v>0</v>
          </cell>
          <cell r="CH426" t="b">
            <v>0</v>
          </cell>
          <cell r="CP426" t="str">
            <v>ERSOLPVO</v>
          </cell>
          <cell r="CT426" t="b">
            <v>0</v>
          </cell>
          <cell r="CV426" t="b">
            <v>0</v>
          </cell>
          <cell r="CX426" t="b">
            <v>0</v>
          </cell>
          <cell r="CZ426" t="b">
            <v>0</v>
          </cell>
          <cell r="DB426" t="b">
            <v>0</v>
          </cell>
          <cell r="DD426" t="b">
            <v>0</v>
          </cell>
          <cell r="DF426" t="b">
            <v>0</v>
          </cell>
          <cell r="DH426" t="b">
            <v>0</v>
          </cell>
          <cell r="DJ426" t="b">
            <v>0</v>
          </cell>
          <cell r="DL426" t="b">
            <v>0</v>
          </cell>
          <cell r="DN426" t="b">
            <v>0</v>
          </cell>
          <cell r="DP426" t="b">
            <v>0</v>
          </cell>
          <cell r="DV426">
            <v>0</v>
          </cell>
          <cell r="DX426">
            <v>0</v>
          </cell>
          <cell r="DZ426">
            <v>0</v>
          </cell>
          <cell r="EB426">
            <v>0</v>
          </cell>
          <cell r="ED426">
            <v>0</v>
          </cell>
          <cell r="EF426">
            <v>0</v>
          </cell>
          <cell r="EJ426">
            <v>0</v>
          </cell>
          <cell r="EL426">
            <v>0</v>
          </cell>
          <cell r="EN426">
            <v>0</v>
          </cell>
          <cell r="EP426">
            <v>0</v>
          </cell>
          <cell r="ER426">
            <v>0</v>
          </cell>
          <cell r="ET426">
            <v>0</v>
          </cell>
          <cell r="EX426">
            <v>0</v>
          </cell>
          <cell r="EZ426">
            <v>0</v>
          </cell>
          <cell r="FD426">
            <v>0</v>
          </cell>
          <cell r="FF426">
            <v>0</v>
          </cell>
        </row>
        <row r="427">
          <cell r="A427" t="str">
            <v>Solceller_DKE_2034</v>
          </cell>
          <cell r="B427" t="str">
            <v>DK-East</v>
          </cell>
          <cell r="G427">
            <v>26</v>
          </cell>
          <cell r="H427">
            <v>0</v>
          </cell>
          <cell r="N427">
            <v>22.1</v>
          </cell>
          <cell r="AK427">
            <v>26</v>
          </cell>
          <cell r="AL427">
            <v>0</v>
          </cell>
          <cell r="AN427">
            <v>0</v>
          </cell>
          <cell r="AO427">
            <v>6.5</v>
          </cell>
          <cell r="AP427">
            <v>0</v>
          </cell>
          <cell r="AQ427">
            <v>0</v>
          </cell>
          <cell r="BG427" t="b">
            <v>0</v>
          </cell>
          <cell r="BO427" t="b">
            <v>0</v>
          </cell>
          <cell r="CA427" t="b">
            <v>0</v>
          </cell>
          <cell r="CB427" t="b">
            <v>0</v>
          </cell>
          <cell r="CD427" t="b">
            <v>0</v>
          </cell>
          <cell r="CE427" t="b">
            <v>0</v>
          </cell>
          <cell r="CG427" t="b">
            <v>0</v>
          </cell>
          <cell r="CH427" t="b">
            <v>0</v>
          </cell>
          <cell r="CP427" t="str">
            <v>ERSOLPVO</v>
          </cell>
          <cell r="CT427" t="b">
            <v>0</v>
          </cell>
          <cell r="CV427" t="b">
            <v>0</v>
          </cell>
          <cell r="CX427" t="b">
            <v>0</v>
          </cell>
          <cell r="CZ427" t="b">
            <v>0</v>
          </cell>
          <cell r="DB427" t="b">
            <v>0</v>
          </cell>
          <cell r="DD427" t="b">
            <v>0</v>
          </cell>
          <cell r="DF427" t="b">
            <v>0</v>
          </cell>
          <cell r="DH427" t="b">
            <v>0</v>
          </cell>
          <cell r="DJ427" t="b">
            <v>0</v>
          </cell>
          <cell r="DL427" t="b">
            <v>0</v>
          </cell>
          <cell r="DN427" t="b">
            <v>0</v>
          </cell>
          <cell r="DP427" t="b">
            <v>0</v>
          </cell>
          <cell r="DV427">
            <v>0</v>
          </cell>
          <cell r="DX427">
            <v>0</v>
          </cell>
          <cell r="DZ427">
            <v>0</v>
          </cell>
          <cell r="EB427">
            <v>0</v>
          </cell>
          <cell r="ED427">
            <v>0</v>
          </cell>
          <cell r="EF427">
            <v>0</v>
          </cell>
          <cell r="EJ427">
            <v>0</v>
          </cell>
          <cell r="EL427">
            <v>0</v>
          </cell>
          <cell r="EN427">
            <v>0</v>
          </cell>
          <cell r="EP427">
            <v>0</v>
          </cell>
          <cell r="ER427">
            <v>0</v>
          </cell>
          <cell r="ET427">
            <v>0</v>
          </cell>
          <cell r="EX427">
            <v>0</v>
          </cell>
          <cell r="EZ427">
            <v>0</v>
          </cell>
          <cell r="FD427">
            <v>0</v>
          </cell>
          <cell r="FF427">
            <v>0</v>
          </cell>
        </row>
        <row r="428">
          <cell r="A428" t="str">
            <v>Solceller_DKE_2035</v>
          </cell>
          <cell r="B428" t="str">
            <v>DK-East</v>
          </cell>
          <cell r="G428">
            <v>26</v>
          </cell>
          <cell r="H428">
            <v>0</v>
          </cell>
          <cell r="N428">
            <v>22.1</v>
          </cell>
          <cell r="AK428">
            <v>26</v>
          </cell>
          <cell r="AL428">
            <v>0</v>
          </cell>
          <cell r="AN428">
            <v>0</v>
          </cell>
          <cell r="AO428">
            <v>6.5</v>
          </cell>
          <cell r="AP428">
            <v>0</v>
          </cell>
          <cell r="AQ428">
            <v>0</v>
          </cell>
          <cell r="BG428" t="b">
            <v>0</v>
          </cell>
          <cell r="BO428" t="b">
            <v>0</v>
          </cell>
          <cell r="CA428" t="b">
            <v>0</v>
          </cell>
          <cell r="CB428" t="b">
            <v>0</v>
          </cell>
          <cell r="CD428" t="b">
            <v>0</v>
          </cell>
          <cell r="CE428" t="b">
            <v>0</v>
          </cell>
          <cell r="CG428" t="b">
            <v>0</v>
          </cell>
          <cell r="CH428" t="b">
            <v>0</v>
          </cell>
          <cell r="CP428" t="str">
            <v>ERSOLPVO</v>
          </cell>
          <cell r="CT428" t="b">
            <v>0</v>
          </cell>
          <cell r="CV428" t="b">
            <v>0</v>
          </cell>
          <cell r="CX428" t="b">
            <v>0</v>
          </cell>
          <cell r="CZ428" t="b">
            <v>0</v>
          </cell>
          <cell r="DB428" t="b">
            <v>0</v>
          </cell>
          <cell r="DD428" t="b">
            <v>0</v>
          </cell>
          <cell r="DF428" t="b">
            <v>0</v>
          </cell>
          <cell r="DH428" t="b">
            <v>0</v>
          </cell>
          <cell r="DJ428" t="b">
            <v>0</v>
          </cell>
          <cell r="DL428" t="b">
            <v>0</v>
          </cell>
          <cell r="DN428" t="b">
            <v>0</v>
          </cell>
          <cell r="DP428" t="b">
            <v>0</v>
          </cell>
          <cell r="DV428">
            <v>0</v>
          </cell>
          <cell r="DX428">
            <v>0</v>
          </cell>
          <cell r="DZ428">
            <v>0</v>
          </cell>
          <cell r="EB428">
            <v>0</v>
          </cell>
          <cell r="ED428">
            <v>0</v>
          </cell>
          <cell r="EF428">
            <v>0</v>
          </cell>
          <cell r="EJ428">
            <v>0</v>
          </cell>
          <cell r="EL428">
            <v>0</v>
          </cell>
          <cell r="EN428">
            <v>0</v>
          </cell>
          <cell r="EP428">
            <v>0</v>
          </cell>
          <cell r="ER428">
            <v>0</v>
          </cell>
          <cell r="ET428">
            <v>0</v>
          </cell>
          <cell r="EX428">
            <v>0</v>
          </cell>
          <cell r="EZ428">
            <v>0</v>
          </cell>
          <cell r="FD428">
            <v>0</v>
          </cell>
          <cell r="FF428">
            <v>0</v>
          </cell>
        </row>
        <row r="429">
          <cell r="A429" t="str">
            <v>LandvindDK-East-1992</v>
          </cell>
          <cell r="B429" t="str">
            <v>DK-East</v>
          </cell>
          <cell r="G429">
            <v>9.9041548930654244</v>
          </cell>
          <cell r="H429">
            <v>0</v>
          </cell>
          <cell r="N429">
            <v>20.431194657473039</v>
          </cell>
          <cell r="AK429">
            <v>9.9041548930654244</v>
          </cell>
          <cell r="AL429">
            <v>0</v>
          </cell>
          <cell r="AN429">
            <v>0</v>
          </cell>
          <cell r="AO429">
            <v>1.5495050330200857</v>
          </cell>
          <cell r="AP429">
            <v>516.50167767336188</v>
          </cell>
          <cell r="AQ429">
            <v>0</v>
          </cell>
          <cell r="BG429" t="b">
            <v>0</v>
          </cell>
          <cell r="BO429" t="b">
            <v>0</v>
          </cell>
          <cell r="CA429" t="b">
            <v>0</v>
          </cell>
          <cell r="CB429" t="b">
            <v>0</v>
          </cell>
          <cell r="CD429" t="b">
            <v>0</v>
          </cell>
          <cell r="CE429" t="b">
            <v>0</v>
          </cell>
          <cell r="CG429" t="b">
            <v>0</v>
          </cell>
          <cell r="CH429" t="b">
            <v>0</v>
          </cell>
          <cell r="CP429" t="str">
            <v>ERWINWON</v>
          </cell>
          <cell r="CT429" t="b">
            <v>0</v>
          </cell>
          <cell r="CV429" t="b">
            <v>0</v>
          </cell>
          <cell r="CX429" t="b">
            <v>0</v>
          </cell>
          <cell r="CZ429" t="b">
            <v>0</v>
          </cell>
          <cell r="DB429" t="b">
            <v>0</v>
          </cell>
          <cell r="DD429" t="b">
            <v>0</v>
          </cell>
          <cell r="DF429" t="b">
            <v>0</v>
          </cell>
          <cell r="DH429" t="b">
            <v>0</v>
          </cell>
          <cell r="DJ429" t="b">
            <v>0</v>
          </cell>
          <cell r="DL429" t="b">
            <v>0</v>
          </cell>
          <cell r="DN429" t="b">
            <v>0</v>
          </cell>
          <cell r="DP429" t="b">
            <v>0</v>
          </cell>
          <cell r="DV429">
            <v>0</v>
          </cell>
          <cell r="DX429">
            <v>0</v>
          </cell>
          <cell r="DZ429">
            <v>0</v>
          </cell>
          <cell r="EB429">
            <v>0</v>
          </cell>
          <cell r="ED429">
            <v>0</v>
          </cell>
          <cell r="EF429">
            <v>0</v>
          </cell>
          <cell r="EJ429">
            <v>0</v>
          </cell>
          <cell r="EL429">
            <v>0</v>
          </cell>
          <cell r="EN429">
            <v>0</v>
          </cell>
          <cell r="EP429">
            <v>0</v>
          </cell>
          <cell r="ER429">
            <v>0</v>
          </cell>
          <cell r="ET429">
            <v>0</v>
          </cell>
          <cell r="EX429">
            <v>0</v>
          </cell>
          <cell r="EZ429">
            <v>0</v>
          </cell>
          <cell r="FD429">
            <v>0</v>
          </cell>
          <cell r="FF429">
            <v>0</v>
          </cell>
        </row>
        <row r="430">
          <cell r="A430" t="str">
            <v>LandvindDK-East-1993</v>
          </cell>
          <cell r="B430" t="str">
            <v>DK-East</v>
          </cell>
          <cell r="G430">
            <v>9.9697558868006126</v>
          </cell>
          <cell r="H430">
            <v>0</v>
          </cell>
          <cell r="N430">
            <v>20.566522374698639</v>
          </cell>
          <cell r="AK430">
            <v>9.9697558868006126</v>
          </cell>
          <cell r="AL430">
            <v>0</v>
          </cell>
          <cell r="AN430">
            <v>0</v>
          </cell>
          <cell r="AO430">
            <v>1.5597683084899558</v>
          </cell>
          <cell r="AP430">
            <v>519.92276949665188</v>
          </cell>
          <cell r="AQ430">
            <v>0</v>
          </cell>
          <cell r="BG430" t="b">
            <v>0</v>
          </cell>
          <cell r="BO430" t="b">
            <v>0</v>
          </cell>
          <cell r="CA430" t="b">
            <v>0</v>
          </cell>
          <cell r="CB430" t="b">
            <v>0</v>
          </cell>
          <cell r="CD430" t="b">
            <v>0</v>
          </cell>
          <cell r="CE430" t="b">
            <v>0</v>
          </cell>
          <cell r="CG430" t="b">
            <v>0</v>
          </cell>
          <cell r="CH430" t="b">
            <v>0</v>
          </cell>
          <cell r="CP430" t="str">
            <v>ERWINWON</v>
          </cell>
          <cell r="CT430" t="b">
            <v>0</v>
          </cell>
          <cell r="CV430" t="b">
            <v>0</v>
          </cell>
          <cell r="CX430" t="b">
            <v>0</v>
          </cell>
          <cell r="CZ430" t="b">
            <v>0</v>
          </cell>
          <cell r="DB430" t="b">
            <v>0</v>
          </cell>
          <cell r="DD430" t="b">
            <v>0</v>
          </cell>
          <cell r="DF430" t="b">
            <v>0</v>
          </cell>
          <cell r="DH430" t="b">
            <v>0</v>
          </cell>
          <cell r="DJ430" t="b">
            <v>0</v>
          </cell>
          <cell r="DL430" t="b">
            <v>0</v>
          </cell>
          <cell r="DN430" t="b">
            <v>0</v>
          </cell>
          <cell r="DP430" t="b">
            <v>0</v>
          </cell>
          <cell r="DV430">
            <v>0</v>
          </cell>
          <cell r="DX430">
            <v>0</v>
          </cell>
          <cell r="DZ430">
            <v>0</v>
          </cell>
          <cell r="EB430">
            <v>0</v>
          </cell>
          <cell r="ED430">
            <v>0</v>
          </cell>
          <cell r="EF430">
            <v>0</v>
          </cell>
          <cell r="EJ430">
            <v>0</v>
          </cell>
          <cell r="EL430">
            <v>0</v>
          </cell>
          <cell r="EN430">
            <v>0</v>
          </cell>
          <cell r="EP430">
            <v>0</v>
          </cell>
          <cell r="ER430">
            <v>0</v>
          </cell>
          <cell r="ET430">
            <v>0</v>
          </cell>
          <cell r="EX430">
            <v>0</v>
          </cell>
          <cell r="EZ430">
            <v>0</v>
          </cell>
          <cell r="FD430">
            <v>0</v>
          </cell>
          <cell r="FF430">
            <v>0</v>
          </cell>
        </row>
        <row r="431">
          <cell r="A431" t="str">
            <v>LandvindDK-East-1994</v>
          </cell>
          <cell r="B431" t="str">
            <v>DK-East</v>
          </cell>
          <cell r="G431">
            <v>9.9697558868006126</v>
          </cell>
          <cell r="H431">
            <v>0</v>
          </cell>
          <cell r="N431">
            <v>20.566522374698639</v>
          </cell>
          <cell r="AK431">
            <v>9.9697558868006126</v>
          </cell>
          <cell r="AL431">
            <v>0</v>
          </cell>
          <cell r="AN431">
            <v>0</v>
          </cell>
          <cell r="AO431">
            <v>1.5597683084899558</v>
          </cell>
          <cell r="AP431">
            <v>519.92276949665188</v>
          </cell>
          <cell r="AQ431">
            <v>0</v>
          </cell>
          <cell r="BG431" t="b">
            <v>0</v>
          </cell>
          <cell r="BO431" t="b">
            <v>0</v>
          </cell>
          <cell r="CA431" t="b">
            <v>0</v>
          </cell>
          <cell r="CB431" t="b">
            <v>0</v>
          </cell>
          <cell r="CD431" t="b">
            <v>0</v>
          </cell>
          <cell r="CE431" t="b">
            <v>0</v>
          </cell>
          <cell r="CG431" t="b">
            <v>0</v>
          </cell>
          <cell r="CH431" t="b">
            <v>0</v>
          </cell>
          <cell r="CP431" t="str">
            <v>ERWINWON</v>
          </cell>
          <cell r="CT431" t="b">
            <v>0</v>
          </cell>
          <cell r="CV431" t="b">
            <v>0</v>
          </cell>
          <cell r="CX431" t="b">
            <v>0</v>
          </cell>
          <cell r="CZ431" t="b">
            <v>0</v>
          </cell>
          <cell r="DB431" t="b">
            <v>0</v>
          </cell>
          <cell r="DD431" t="b">
            <v>0</v>
          </cell>
          <cell r="DF431" t="b">
            <v>0</v>
          </cell>
          <cell r="DH431" t="b">
            <v>0</v>
          </cell>
          <cell r="DJ431" t="b">
            <v>0</v>
          </cell>
          <cell r="DL431" t="b">
            <v>0</v>
          </cell>
          <cell r="DN431" t="b">
            <v>0</v>
          </cell>
          <cell r="DP431" t="b">
            <v>0</v>
          </cell>
          <cell r="DV431">
            <v>0</v>
          </cell>
          <cell r="DX431">
            <v>0</v>
          </cell>
          <cell r="DZ431">
            <v>0</v>
          </cell>
          <cell r="EB431">
            <v>0</v>
          </cell>
          <cell r="ED431">
            <v>0</v>
          </cell>
          <cell r="EF431">
            <v>0</v>
          </cell>
          <cell r="EJ431">
            <v>0</v>
          </cell>
          <cell r="EL431">
            <v>0</v>
          </cell>
          <cell r="EN431">
            <v>0</v>
          </cell>
          <cell r="EP431">
            <v>0</v>
          </cell>
          <cell r="ER431">
            <v>0</v>
          </cell>
          <cell r="ET431">
            <v>0</v>
          </cell>
          <cell r="EX431">
            <v>0</v>
          </cell>
          <cell r="EZ431">
            <v>0</v>
          </cell>
          <cell r="FD431">
            <v>0</v>
          </cell>
          <cell r="FF431">
            <v>0</v>
          </cell>
        </row>
        <row r="432">
          <cell r="A432" t="str">
            <v>LandvindDK-East-1995</v>
          </cell>
          <cell r="B432" t="str">
            <v>DK-East</v>
          </cell>
          <cell r="G432">
            <v>29.909267660401838</v>
          </cell>
          <cell r="H432">
            <v>0</v>
          </cell>
          <cell r="N432">
            <v>61.699567124095914</v>
          </cell>
          <cell r="AK432">
            <v>29.909267660401838</v>
          </cell>
          <cell r="AL432">
            <v>0</v>
          </cell>
          <cell r="AN432">
            <v>0</v>
          </cell>
          <cell r="AO432">
            <v>4.679304925469868</v>
          </cell>
          <cell r="AP432">
            <v>1559.7683084899559</v>
          </cell>
          <cell r="AQ432">
            <v>0</v>
          </cell>
          <cell r="BG432" t="b">
            <v>0</v>
          </cell>
          <cell r="BO432" t="b">
            <v>0</v>
          </cell>
          <cell r="CA432" t="b">
            <v>0</v>
          </cell>
          <cell r="CB432" t="b">
            <v>0</v>
          </cell>
          <cell r="CD432" t="b">
            <v>0</v>
          </cell>
          <cell r="CE432" t="b">
            <v>0</v>
          </cell>
          <cell r="CG432" t="b">
            <v>0</v>
          </cell>
          <cell r="CH432" t="b">
            <v>0</v>
          </cell>
          <cell r="CP432" t="str">
            <v>ERWINWON</v>
          </cell>
          <cell r="CT432" t="b">
            <v>0</v>
          </cell>
          <cell r="CV432" t="b">
            <v>0</v>
          </cell>
          <cell r="CX432" t="b">
            <v>0</v>
          </cell>
          <cell r="CZ432" t="b">
            <v>0</v>
          </cell>
          <cell r="DB432" t="b">
            <v>0</v>
          </cell>
          <cell r="DD432" t="b">
            <v>0</v>
          </cell>
          <cell r="DF432" t="b">
            <v>0</v>
          </cell>
          <cell r="DH432" t="b">
            <v>0</v>
          </cell>
          <cell r="DJ432" t="b">
            <v>0</v>
          </cell>
          <cell r="DL432" t="b">
            <v>0</v>
          </cell>
          <cell r="DN432" t="b">
            <v>0</v>
          </cell>
          <cell r="DP432" t="b">
            <v>0</v>
          </cell>
          <cell r="DV432">
            <v>0</v>
          </cell>
          <cell r="DX432">
            <v>0</v>
          </cell>
          <cell r="DZ432">
            <v>0</v>
          </cell>
          <cell r="EB432">
            <v>0</v>
          </cell>
          <cell r="ED432">
            <v>0</v>
          </cell>
          <cell r="EF432">
            <v>0</v>
          </cell>
          <cell r="EJ432">
            <v>0</v>
          </cell>
          <cell r="EL432">
            <v>0</v>
          </cell>
          <cell r="EN432">
            <v>0</v>
          </cell>
          <cell r="EP432">
            <v>0</v>
          </cell>
          <cell r="ER432">
            <v>0</v>
          </cell>
          <cell r="ET432">
            <v>0</v>
          </cell>
          <cell r="EX432">
            <v>0</v>
          </cell>
          <cell r="EZ432">
            <v>0</v>
          </cell>
          <cell r="FD432">
            <v>0</v>
          </cell>
          <cell r="FF432">
            <v>0</v>
          </cell>
        </row>
        <row r="433">
          <cell r="A433" t="str">
            <v>LandvindDK-East-1996</v>
          </cell>
          <cell r="B433" t="str">
            <v>DK-East</v>
          </cell>
          <cell r="G433">
            <v>29.909267660401838</v>
          </cell>
          <cell r="H433">
            <v>0</v>
          </cell>
          <cell r="N433">
            <v>61.699567124095914</v>
          </cell>
          <cell r="AK433">
            <v>29.909267660401838</v>
          </cell>
          <cell r="AL433">
            <v>0</v>
          </cell>
          <cell r="AN433">
            <v>0</v>
          </cell>
          <cell r="AO433">
            <v>4.679304925469868</v>
          </cell>
          <cell r="AP433">
            <v>1559.7683084899559</v>
          </cell>
          <cell r="AQ433">
            <v>0</v>
          </cell>
          <cell r="BG433" t="b">
            <v>0</v>
          </cell>
          <cell r="BO433" t="b">
            <v>0</v>
          </cell>
          <cell r="CA433" t="b">
            <v>0</v>
          </cell>
          <cell r="CB433" t="b">
            <v>0</v>
          </cell>
          <cell r="CD433" t="b">
            <v>0</v>
          </cell>
          <cell r="CE433" t="b">
            <v>0</v>
          </cell>
          <cell r="CG433" t="b">
            <v>0</v>
          </cell>
          <cell r="CH433" t="b">
            <v>0</v>
          </cell>
          <cell r="CP433" t="str">
            <v>ERWINWON</v>
          </cell>
          <cell r="CT433" t="b">
            <v>0</v>
          </cell>
          <cell r="CV433" t="b">
            <v>0</v>
          </cell>
          <cell r="CX433" t="b">
            <v>0</v>
          </cell>
          <cell r="CZ433" t="b">
            <v>0</v>
          </cell>
          <cell r="DB433" t="b">
            <v>0</v>
          </cell>
          <cell r="DD433" t="b">
            <v>0</v>
          </cell>
          <cell r="DF433" t="b">
            <v>0</v>
          </cell>
          <cell r="DH433" t="b">
            <v>0</v>
          </cell>
          <cell r="DJ433" t="b">
            <v>0</v>
          </cell>
          <cell r="DL433" t="b">
            <v>0</v>
          </cell>
          <cell r="DN433" t="b">
            <v>0</v>
          </cell>
          <cell r="DP433" t="b">
            <v>0</v>
          </cell>
          <cell r="DV433">
            <v>0</v>
          </cell>
          <cell r="DX433">
            <v>0</v>
          </cell>
          <cell r="DZ433">
            <v>0</v>
          </cell>
          <cell r="EB433">
            <v>0</v>
          </cell>
          <cell r="ED433">
            <v>0</v>
          </cell>
          <cell r="EF433">
            <v>0</v>
          </cell>
          <cell r="EJ433">
            <v>0</v>
          </cell>
          <cell r="EL433">
            <v>0</v>
          </cell>
          <cell r="EN433">
            <v>0</v>
          </cell>
          <cell r="EP433">
            <v>0</v>
          </cell>
          <cell r="ER433">
            <v>0</v>
          </cell>
          <cell r="ET433">
            <v>0</v>
          </cell>
          <cell r="EX433">
            <v>0</v>
          </cell>
          <cell r="EZ433">
            <v>0</v>
          </cell>
          <cell r="FD433">
            <v>0</v>
          </cell>
          <cell r="FF433">
            <v>0</v>
          </cell>
        </row>
        <row r="434">
          <cell r="A434" t="str">
            <v>LandvindDK-East-1997</v>
          </cell>
          <cell r="B434" t="str">
            <v>DK-East</v>
          </cell>
          <cell r="G434">
            <v>49.848779434003063</v>
          </cell>
          <cell r="H434">
            <v>0</v>
          </cell>
          <cell r="N434">
            <v>102.83261187349319</v>
          </cell>
          <cell r="AK434">
            <v>49.848779434003063</v>
          </cell>
          <cell r="AL434">
            <v>0</v>
          </cell>
          <cell r="AN434">
            <v>0</v>
          </cell>
          <cell r="AO434">
            <v>7.7988415424497797</v>
          </cell>
          <cell r="AP434">
            <v>2599.6138474832596</v>
          </cell>
          <cell r="AQ434">
            <v>0</v>
          </cell>
          <cell r="BG434" t="b">
            <v>0</v>
          </cell>
          <cell r="BO434" t="b">
            <v>0</v>
          </cell>
          <cell r="CA434" t="b">
            <v>0</v>
          </cell>
          <cell r="CB434" t="b">
            <v>0</v>
          </cell>
          <cell r="CD434" t="b">
            <v>0</v>
          </cell>
          <cell r="CE434" t="b">
            <v>0</v>
          </cell>
          <cell r="CG434" t="b">
            <v>0</v>
          </cell>
          <cell r="CH434" t="b">
            <v>0</v>
          </cell>
          <cell r="CP434" t="str">
            <v>ERWINWON</v>
          </cell>
          <cell r="CT434" t="b">
            <v>0</v>
          </cell>
          <cell r="CV434" t="b">
            <v>0</v>
          </cell>
          <cell r="CX434" t="b">
            <v>0</v>
          </cell>
          <cell r="CZ434" t="b">
            <v>0</v>
          </cell>
          <cell r="DB434" t="b">
            <v>0</v>
          </cell>
          <cell r="DD434" t="b">
            <v>0</v>
          </cell>
          <cell r="DF434" t="b">
            <v>0</v>
          </cell>
          <cell r="DH434" t="b">
            <v>0</v>
          </cell>
          <cell r="DJ434" t="b">
            <v>0</v>
          </cell>
          <cell r="DL434" t="b">
            <v>0</v>
          </cell>
          <cell r="DN434" t="b">
            <v>0</v>
          </cell>
          <cell r="DP434" t="b">
            <v>0</v>
          </cell>
          <cell r="DV434">
            <v>0</v>
          </cell>
          <cell r="DX434">
            <v>0</v>
          </cell>
          <cell r="DZ434">
            <v>0</v>
          </cell>
          <cell r="EB434">
            <v>0</v>
          </cell>
          <cell r="ED434">
            <v>0</v>
          </cell>
          <cell r="EF434">
            <v>0</v>
          </cell>
          <cell r="EJ434">
            <v>0</v>
          </cell>
          <cell r="EL434">
            <v>0</v>
          </cell>
          <cell r="EN434">
            <v>0</v>
          </cell>
          <cell r="EP434">
            <v>0</v>
          </cell>
          <cell r="ER434">
            <v>0</v>
          </cell>
          <cell r="ET434">
            <v>0</v>
          </cell>
          <cell r="EX434">
            <v>0</v>
          </cell>
          <cell r="EZ434">
            <v>0</v>
          </cell>
          <cell r="FD434">
            <v>0</v>
          </cell>
          <cell r="FF434">
            <v>0</v>
          </cell>
        </row>
        <row r="435">
          <cell r="A435" t="str">
            <v>LandvindDK-East-1998</v>
          </cell>
          <cell r="B435" t="str">
            <v>DK-East</v>
          </cell>
          <cell r="G435">
            <v>49.848779434003063</v>
          </cell>
          <cell r="H435">
            <v>0</v>
          </cell>
          <cell r="N435">
            <v>102.83261187349319</v>
          </cell>
          <cell r="AK435">
            <v>49.848779434003063</v>
          </cell>
          <cell r="AL435">
            <v>0</v>
          </cell>
          <cell r="AN435">
            <v>0</v>
          </cell>
          <cell r="AO435">
            <v>7.7988415424497797</v>
          </cell>
          <cell r="AP435">
            <v>2599.6138474832596</v>
          </cell>
          <cell r="AQ435">
            <v>0</v>
          </cell>
          <cell r="BG435" t="b">
            <v>0</v>
          </cell>
          <cell r="BO435" t="b">
            <v>0</v>
          </cell>
          <cell r="CA435" t="b">
            <v>0</v>
          </cell>
          <cell r="CB435" t="b">
            <v>0</v>
          </cell>
          <cell r="CD435" t="b">
            <v>0</v>
          </cell>
          <cell r="CE435" t="b">
            <v>0</v>
          </cell>
          <cell r="CG435" t="b">
            <v>0</v>
          </cell>
          <cell r="CH435" t="b">
            <v>0</v>
          </cell>
          <cell r="CP435" t="str">
            <v>ERWINWON</v>
          </cell>
          <cell r="CT435" t="b">
            <v>0</v>
          </cell>
          <cell r="CV435" t="b">
            <v>0</v>
          </cell>
          <cell r="CX435" t="b">
            <v>0</v>
          </cell>
          <cell r="CZ435" t="b">
            <v>0</v>
          </cell>
          <cell r="DB435" t="b">
            <v>0</v>
          </cell>
          <cell r="DD435" t="b">
            <v>0</v>
          </cell>
          <cell r="DF435" t="b">
            <v>0</v>
          </cell>
          <cell r="DH435" t="b">
            <v>0</v>
          </cell>
          <cell r="DJ435" t="b">
            <v>0</v>
          </cell>
          <cell r="DL435" t="b">
            <v>0</v>
          </cell>
          <cell r="DN435" t="b">
            <v>0</v>
          </cell>
          <cell r="DP435" t="b">
            <v>0</v>
          </cell>
          <cell r="DV435">
            <v>0</v>
          </cell>
          <cell r="DX435">
            <v>0</v>
          </cell>
          <cell r="DZ435">
            <v>0</v>
          </cell>
          <cell r="EB435">
            <v>0</v>
          </cell>
          <cell r="ED435">
            <v>0</v>
          </cell>
          <cell r="EF435">
            <v>0</v>
          </cell>
          <cell r="EJ435">
            <v>0</v>
          </cell>
          <cell r="EL435">
            <v>0</v>
          </cell>
          <cell r="EN435">
            <v>0</v>
          </cell>
          <cell r="EP435">
            <v>0</v>
          </cell>
          <cell r="ER435">
            <v>0</v>
          </cell>
          <cell r="ET435">
            <v>0</v>
          </cell>
          <cell r="EX435">
            <v>0</v>
          </cell>
          <cell r="EZ435">
            <v>0</v>
          </cell>
          <cell r="FD435">
            <v>0</v>
          </cell>
          <cell r="FF435">
            <v>0</v>
          </cell>
        </row>
        <row r="436">
          <cell r="A436" t="str">
            <v>LandvindDK-East-1999</v>
          </cell>
          <cell r="B436" t="str">
            <v>DK-East</v>
          </cell>
          <cell r="G436">
            <v>69.853892201339477</v>
          </cell>
          <cell r="H436">
            <v>0</v>
          </cell>
          <cell r="N436">
            <v>144.10098434011607</v>
          </cell>
          <cell r="AK436">
            <v>69.853892201339477</v>
          </cell>
          <cell r="AL436">
            <v>0</v>
          </cell>
          <cell r="AN436">
            <v>0</v>
          </cell>
          <cell r="AO436">
            <v>10.928641434899562</v>
          </cell>
          <cell r="AP436">
            <v>3642.8804782998536</v>
          </cell>
          <cell r="AQ436">
            <v>0</v>
          </cell>
          <cell r="BG436" t="b">
            <v>0</v>
          </cell>
          <cell r="BO436" t="b">
            <v>0</v>
          </cell>
          <cell r="CA436" t="b">
            <v>0</v>
          </cell>
          <cell r="CB436" t="b">
            <v>0</v>
          </cell>
          <cell r="CD436" t="b">
            <v>0</v>
          </cell>
          <cell r="CE436" t="b">
            <v>0</v>
          </cell>
          <cell r="CG436" t="b">
            <v>0</v>
          </cell>
          <cell r="CH436" t="b">
            <v>0</v>
          </cell>
          <cell r="CP436" t="str">
            <v>ERWINWON</v>
          </cell>
          <cell r="CT436" t="b">
            <v>0</v>
          </cell>
          <cell r="CV436" t="b">
            <v>0</v>
          </cell>
          <cell r="CX436" t="b">
            <v>0</v>
          </cell>
          <cell r="CZ436" t="b">
            <v>0</v>
          </cell>
          <cell r="DB436" t="b">
            <v>0</v>
          </cell>
          <cell r="DD436" t="b">
            <v>0</v>
          </cell>
          <cell r="DF436" t="b">
            <v>0</v>
          </cell>
          <cell r="DH436" t="b">
            <v>0</v>
          </cell>
          <cell r="DJ436" t="b">
            <v>0</v>
          </cell>
          <cell r="DL436" t="b">
            <v>0</v>
          </cell>
          <cell r="DN436" t="b">
            <v>0</v>
          </cell>
          <cell r="DP436" t="b">
            <v>0</v>
          </cell>
          <cell r="DV436">
            <v>0</v>
          </cell>
          <cell r="DX436">
            <v>0</v>
          </cell>
          <cell r="DZ436">
            <v>0</v>
          </cell>
          <cell r="EB436">
            <v>0</v>
          </cell>
          <cell r="ED436">
            <v>0</v>
          </cell>
          <cell r="EF436">
            <v>0</v>
          </cell>
          <cell r="EJ436">
            <v>0</v>
          </cell>
          <cell r="EL436">
            <v>0</v>
          </cell>
          <cell r="EN436">
            <v>0</v>
          </cell>
          <cell r="EP436">
            <v>0</v>
          </cell>
          <cell r="ER436">
            <v>0</v>
          </cell>
          <cell r="ET436">
            <v>0</v>
          </cell>
          <cell r="EX436">
            <v>0</v>
          </cell>
          <cell r="EZ436">
            <v>0</v>
          </cell>
          <cell r="FD436">
            <v>0</v>
          </cell>
          <cell r="FF436">
            <v>0</v>
          </cell>
        </row>
        <row r="437">
          <cell r="A437" t="str">
            <v>LandvindDK-East-2000</v>
          </cell>
          <cell r="B437" t="str">
            <v>DK-East</v>
          </cell>
          <cell r="G437">
            <v>49.848779434003063</v>
          </cell>
          <cell r="H437">
            <v>0</v>
          </cell>
          <cell r="N437">
            <v>102.83261187349319</v>
          </cell>
          <cell r="AK437">
            <v>49.848779434003063</v>
          </cell>
          <cell r="AL437">
            <v>0</v>
          </cell>
          <cell r="AN437">
            <v>0</v>
          </cell>
          <cell r="AO437">
            <v>7.7988415424497797</v>
          </cell>
          <cell r="AP437">
            <v>2599.6138474832596</v>
          </cell>
          <cell r="AQ437">
            <v>0</v>
          </cell>
          <cell r="BG437" t="b">
            <v>0</v>
          </cell>
          <cell r="BO437" t="b">
            <v>0</v>
          </cell>
          <cell r="CA437" t="b">
            <v>0</v>
          </cell>
          <cell r="CB437" t="b">
            <v>0</v>
          </cell>
          <cell r="CD437" t="b">
            <v>0</v>
          </cell>
          <cell r="CE437" t="b">
            <v>0</v>
          </cell>
          <cell r="CG437" t="b">
            <v>0</v>
          </cell>
          <cell r="CH437" t="b">
            <v>0</v>
          </cell>
          <cell r="CP437" t="str">
            <v>ERWINWON</v>
          </cell>
          <cell r="CT437" t="b">
            <v>0</v>
          </cell>
          <cell r="CV437" t="b">
            <v>0</v>
          </cell>
          <cell r="CX437" t="b">
            <v>0</v>
          </cell>
          <cell r="CZ437" t="b">
            <v>0</v>
          </cell>
          <cell r="DB437" t="b">
            <v>0</v>
          </cell>
          <cell r="DD437" t="b">
            <v>0</v>
          </cell>
          <cell r="DF437" t="b">
            <v>0</v>
          </cell>
          <cell r="DH437" t="b">
            <v>0</v>
          </cell>
          <cell r="DJ437" t="b">
            <v>0</v>
          </cell>
          <cell r="DL437" t="b">
            <v>0</v>
          </cell>
          <cell r="DN437" t="b">
            <v>0</v>
          </cell>
          <cell r="DP437" t="b">
            <v>0</v>
          </cell>
          <cell r="DV437">
            <v>0</v>
          </cell>
          <cell r="DX437">
            <v>0</v>
          </cell>
          <cell r="DZ437">
            <v>0</v>
          </cell>
          <cell r="EB437">
            <v>0</v>
          </cell>
          <cell r="ED437">
            <v>0</v>
          </cell>
          <cell r="EF437">
            <v>0</v>
          </cell>
          <cell r="EJ437">
            <v>0</v>
          </cell>
          <cell r="EL437">
            <v>0</v>
          </cell>
          <cell r="EN437">
            <v>0</v>
          </cell>
          <cell r="EP437">
            <v>0</v>
          </cell>
          <cell r="ER437">
            <v>0</v>
          </cell>
          <cell r="ET437">
            <v>0</v>
          </cell>
          <cell r="EX437">
            <v>0</v>
          </cell>
          <cell r="EZ437">
            <v>0</v>
          </cell>
          <cell r="FD437">
            <v>0</v>
          </cell>
          <cell r="FF437">
            <v>0</v>
          </cell>
        </row>
        <row r="438">
          <cell r="A438" t="str">
            <v>LandvindDK-East-2001</v>
          </cell>
          <cell r="B438" t="str">
            <v>DK-East</v>
          </cell>
          <cell r="G438">
            <v>49.848779434003063</v>
          </cell>
          <cell r="H438">
            <v>0</v>
          </cell>
          <cell r="N438">
            <v>102.83261187349319</v>
          </cell>
          <cell r="AK438">
            <v>49.848779434003063</v>
          </cell>
          <cell r="AL438">
            <v>0</v>
          </cell>
          <cell r="AN438">
            <v>0</v>
          </cell>
          <cell r="AO438">
            <v>7.7988415424497797</v>
          </cell>
          <cell r="AP438">
            <v>2599.6138474832596</v>
          </cell>
          <cell r="AQ438">
            <v>0</v>
          </cell>
          <cell r="BG438" t="b">
            <v>0</v>
          </cell>
          <cell r="BO438" t="b">
            <v>0</v>
          </cell>
          <cell r="CA438" t="b">
            <v>0</v>
          </cell>
          <cell r="CB438" t="b">
            <v>0</v>
          </cell>
          <cell r="CD438" t="b">
            <v>0</v>
          </cell>
          <cell r="CE438" t="b">
            <v>0</v>
          </cell>
          <cell r="CG438" t="b">
            <v>0</v>
          </cell>
          <cell r="CH438" t="b">
            <v>0</v>
          </cell>
          <cell r="CP438" t="str">
            <v>ERWINWON</v>
          </cell>
          <cell r="CT438" t="b">
            <v>0</v>
          </cell>
          <cell r="CV438" t="b">
            <v>0</v>
          </cell>
          <cell r="CX438" t="b">
            <v>0</v>
          </cell>
          <cell r="CZ438" t="b">
            <v>0</v>
          </cell>
          <cell r="DB438" t="b">
            <v>0</v>
          </cell>
          <cell r="DD438" t="b">
            <v>0</v>
          </cell>
          <cell r="DF438" t="b">
            <v>0</v>
          </cell>
          <cell r="DH438" t="b">
            <v>0</v>
          </cell>
          <cell r="DJ438" t="b">
            <v>0</v>
          </cell>
          <cell r="DL438" t="b">
            <v>0</v>
          </cell>
          <cell r="DN438" t="b">
            <v>0</v>
          </cell>
          <cell r="DP438" t="b">
            <v>0</v>
          </cell>
          <cell r="DV438">
            <v>0</v>
          </cell>
          <cell r="DX438">
            <v>0</v>
          </cell>
          <cell r="DZ438">
            <v>0</v>
          </cell>
          <cell r="EB438">
            <v>0</v>
          </cell>
          <cell r="ED438">
            <v>0</v>
          </cell>
          <cell r="EF438">
            <v>0</v>
          </cell>
          <cell r="EJ438">
            <v>0</v>
          </cell>
          <cell r="EL438">
            <v>0</v>
          </cell>
          <cell r="EN438">
            <v>0</v>
          </cell>
          <cell r="EP438">
            <v>0</v>
          </cell>
          <cell r="ER438">
            <v>0</v>
          </cell>
          <cell r="ET438">
            <v>0</v>
          </cell>
          <cell r="EX438">
            <v>0</v>
          </cell>
          <cell r="EZ438">
            <v>0</v>
          </cell>
          <cell r="FD438">
            <v>0</v>
          </cell>
          <cell r="FF438">
            <v>0</v>
          </cell>
        </row>
        <row r="439">
          <cell r="A439" t="str">
            <v>LandvindDK-East-2002</v>
          </cell>
          <cell r="B439" t="str">
            <v>DK-East</v>
          </cell>
          <cell r="G439">
            <v>49.84877943400312</v>
          </cell>
          <cell r="H439">
            <v>0</v>
          </cell>
          <cell r="N439">
            <v>102.83261187349331</v>
          </cell>
          <cell r="AK439">
            <v>49.84877943400312</v>
          </cell>
          <cell r="AL439">
            <v>0</v>
          </cell>
          <cell r="AN439">
            <v>0</v>
          </cell>
          <cell r="AO439">
            <v>7.7988415424497886</v>
          </cell>
          <cell r="AP439">
            <v>2599.6138474832628</v>
          </cell>
          <cell r="AQ439">
            <v>0</v>
          </cell>
          <cell r="BG439" t="b">
            <v>0</v>
          </cell>
          <cell r="BO439" t="b">
            <v>0</v>
          </cell>
          <cell r="CA439" t="b">
            <v>0</v>
          </cell>
          <cell r="CB439" t="b">
            <v>0</v>
          </cell>
          <cell r="CD439" t="b">
            <v>0</v>
          </cell>
          <cell r="CE439" t="b">
            <v>0</v>
          </cell>
          <cell r="CG439" t="b">
            <v>0</v>
          </cell>
          <cell r="CH439" t="b">
            <v>0</v>
          </cell>
          <cell r="CP439" t="str">
            <v>ERWINWON</v>
          </cell>
          <cell r="CT439" t="b">
            <v>0</v>
          </cell>
          <cell r="CV439" t="b">
            <v>0</v>
          </cell>
          <cell r="CX439" t="b">
            <v>0</v>
          </cell>
          <cell r="CZ439" t="b">
            <v>0</v>
          </cell>
          <cell r="DB439" t="b">
            <v>0</v>
          </cell>
          <cell r="DD439" t="b">
            <v>0</v>
          </cell>
          <cell r="DF439" t="b">
            <v>0</v>
          </cell>
          <cell r="DH439" t="b">
            <v>0</v>
          </cell>
          <cell r="DJ439" t="b">
            <v>0</v>
          </cell>
          <cell r="DL439" t="b">
            <v>0</v>
          </cell>
          <cell r="DN439" t="b">
            <v>0</v>
          </cell>
          <cell r="DP439" t="b">
            <v>0</v>
          </cell>
          <cell r="DV439">
            <v>0</v>
          </cell>
          <cell r="DX439">
            <v>0</v>
          </cell>
          <cell r="DZ439">
            <v>0</v>
          </cell>
          <cell r="EB439">
            <v>0</v>
          </cell>
          <cell r="ED439">
            <v>0</v>
          </cell>
          <cell r="EF439">
            <v>0</v>
          </cell>
          <cell r="EJ439">
            <v>0</v>
          </cell>
          <cell r="EL439">
            <v>0</v>
          </cell>
          <cell r="EN439">
            <v>0</v>
          </cell>
          <cell r="EP439">
            <v>0</v>
          </cell>
          <cell r="ER439">
            <v>0</v>
          </cell>
          <cell r="ET439">
            <v>0</v>
          </cell>
          <cell r="EX439">
            <v>0</v>
          </cell>
          <cell r="EZ439">
            <v>0</v>
          </cell>
          <cell r="FD439">
            <v>0</v>
          </cell>
          <cell r="FF439">
            <v>0</v>
          </cell>
        </row>
        <row r="440">
          <cell r="A440" t="str">
            <v>LandvindDK-East-2003</v>
          </cell>
          <cell r="B440" t="str">
            <v>DK-East</v>
          </cell>
          <cell r="G440">
            <v>19.939511773601225</v>
          </cell>
          <cell r="H440">
            <v>0</v>
          </cell>
          <cell r="N440">
            <v>41.133044749397278</v>
          </cell>
          <cell r="AK440">
            <v>19.939511773601225</v>
          </cell>
          <cell r="AL440">
            <v>0</v>
          </cell>
          <cell r="AN440">
            <v>0</v>
          </cell>
          <cell r="AO440">
            <v>3.1195366169799117</v>
          </cell>
          <cell r="AP440">
            <v>1039.8455389933038</v>
          </cell>
          <cell r="AQ440">
            <v>0</v>
          </cell>
          <cell r="BG440" t="b">
            <v>0</v>
          </cell>
          <cell r="BO440" t="b">
            <v>0</v>
          </cell>
          <cell r="CA440" t="b">
            <v>0</v>
          </cell>
          <cell r="CB440" t="b">
            <v>0</v>
          </cell>
          <cell r="CD440" t="b">
            <v>0</v>
          </cell>
          <cell r="CE440" t="b">
            <v>0</v>
          </cell>
          <cell r="CG440" t="b">
            <v>0</v>
          </cell>
          <cell r="CH440" t="b">
            <v>0</v>
          </cell>
          <cell r="CP440" t="str">
            <v>ERWINWON</v>
          </cell>
          <cell r="CT440" t="b">
            <v>0</v>
          </cell>
          <cell r="CV440" t="b">
            <v>0</v>
          </cell>
          <cell r="CX440" t="b">
            <v>0</v>
          </cell>
          <cell r="CZ440" t="b">
            <v>0</v>
          </cell>
          <cell r="DB440" t="b">
            <v>0</v>
          </cell>
          <cell r="DD440" t="b">
            <v>0</v>
          </cell>
          <cell r="DF440" t="b">
            <v>0</v>
          </cell>
          <cell r="DH440" t="b">
            <v>0</v>
          </cell>
          <cell r="DJ440" t="b">
            <v>0</v>
          </cell>
          <cell r="DL440" t="b">
            <v>0</v>
          </cell>
          <cell r="DN440" t="b">
            <v>0</v>
          </cell>
          <cell r="DP440" t="b">
            <v>0</v>
          </cell>
          <cell r="DV440">
            <v>0</v>
          </cell>
          <cell r="DX440">
            <v>0</v>
          </cell>
          <cell r="DZ440">
            <v>0</v>
          </cell>
          <cell r="EB440">
            <v>0</v>
          </cell>
          <cell r="ED440">
            <v>0</v>
          </cell>
          <cell r="EF440">
            <v>0</v>
          </cell>
          <cell r="EJ440">
            <v>0</v>
          </cell>
          <cell r="EL440">
            <v>0</v>
          </cell>
          <cell r="EN440">
            <v>0</v>
          </cell>
          <cell r="EP440">
            <v>0</v>
          </cell>
          <cell r="ER440">
            <v>0</v>
          </cell>
          <cell r="ET440">
            <v>0</v>
          </cell>
          <cell r="EX440">
            <v>0</v>
          </cell>
          <cell r="EZ440">
            <v>0</v>
          </cell>
          <cell r="FD440">
            <v>0</v>
          </cell>
          <cell r="FF440">
            <v>0</v>
          </cell>
        </row>
        <row r="441">
          <cell r="A441" t="str">
            <v>LandvindDK-East-2004</v>
          </cell>
          <cell r="B441" t="str">
            <v>DK-East</v>
          </cell>
          <cell r="G441">
            <v>19.939511773601225</v>
          </cell>
          <cell r="H441">
            <v>0</v>
          </cell>
          <cell r="N441">
            <v>41.133044749397278</v>
          </cell>
          <cell r="AK441">
            <v>19.939511773601225</v>
          </cell>
          <cell r="AL441">
            <v>0</v>
          </cell>
          <cell r="AN441">
            <v>0</v>
          </cell>
          <cell r="AO441">
            <v>3.1195366169799117</v>
          </cell>
          <cell r="AP441">
            <v>1039.8455389933038</v>
          </cell>
          <cell r="AQ441">
            <v>0</v>
          </cell>
          <cell r="BG441" t="b">
            <v>0</v>
          </cell>
          <cell r="BO441" t="b">
            <v>0</v>
          </cell>
          <cell r="CA441" t="b">
            <v>0</v>
          </cell>
          <cell r="CB441" t="b">
            <v>0</v>
          </cell>
          <cell r="CD441" t="b">
            <v>0</v>
          </cell>
          <cell r="CE441" t="b">
            <v>0</v>
          </cell>
          <cell r="CG441" t="b">
            <v>0</v>
          </cell>
          <cell r="CH441" t="b">
            <v>0</v>
          </cell>
          <cell r="CP441" t="str">
            <v>ERWINWON</v>
          </cell>
          <cell r="CT441" t="b">
            <v>0</v>
          </cell>
          <cell r="CV441" t="b">
            <v>0</v>
          </cell>
          <cell r="CX441" t="b">
            <v>0</v>
          </cell>
          <cell r="CZ441" t="b">
            <v>0</v>
          </cell>
          <cell r="DB441" t="b">
            <v>0</v>
          </cell>
          <cell r="DD441" t="b">
            <v>0</v>
          </cell>
          <cell r="DF441" t="b">
            <v>0</v>
          </cell>
          <cell r="DH441" t="b">
            <v>0</v>
          </cell>
          <cell r="DJ441" t="b">
            <v>0</v>
          </cell>
          <cell r="DL441" t="b">
            <v>0</v>
          </cell>
          <cell r="DN441" t="b">
            <v>0</v>
          </cell>
          <cell r="DP441" t="b">
            <v>0</v>
          </cell>
          <cell r="DV441">
            <v>0</v>
          </cell>
          <cell r="DX441">
            <v>0</v>
          </cell>
          <cell r="DZ441">
            <v>0</v>
          </cell>
          <cell r="EB441">
            <v>0</v>
          </cell>
          <cell r="ED441">
            <v>0</v>
          </cell>
          <cell r="EF441">
            <v>0</v>
          </cell>
          <cell r="EJ441">
            <v>0</v>
          </cell>
          <cell r="EL441">
            <v>0</v>
          </cell>
          <cell r="EN441">
            <v>0</v>
          </cell>
          <cell r="EP441">
            <v>0</v>
          </cell>
          <cell r="ER441">
            <v>0</v>
          </cell>
          <cell r="ET441">
            <v>0</v>
          </cell>
          <cell r="EX441">
            <v>0</v>
          </cell>
          <cell r="EZ441">
            <v>0</v>
          </cell>
          <cell r="FD441">
            <v>0</v>
          </cell>
          <cell r="FF441">
            <v>0</v>
          </cell>
        </row>
        <row r="442">
          <cell r="A442" t="str">
            <v>LandvindDK-East-2005</v>
          </cell>
          <cell r="B442" t="str">
            <v>DK-East</v>
          </cell>
          <cell r="G442">
            <v>19.939511773601225</v>
          </cell>
          <cell r="H442">
            <v>0</v>
          </cell>
          <cell r="N442">
            <v>41.133044749397278</v>
          </cell>
          <cell r="AK442">
            <v>19.939511773601225</v>
          </cell>
          <cell r="AL442">
            <v>0</v>
          </cell>
          <cell r="AN442">
            <v>0</v>
          </cell>
          <cell r="AO442">
            <v>3.1195366169799117</v>
          </cell>
          <cell r="AP442">
            <v>1039.8455389933038</v>
          </cell>
          <cell r="AQ442">
            <v>0</v>
          </cell>
          <cell r="BG442" t="b">
            <v>0</v>
          </cell>
          <cell r="BO442" t="b">
            <v>0</v>
          </cell>
          <cell r="CA442" t="b">
            <v>0</v>
          </cell>
          <cell r="CB442" t="b">
            <v>0</v>
          </cell>
          <cell r="CD442" t="b">
            <v>0</v>
          </cell>
          <cell r="CE442" t="b">
            <v>0</v>
          </cell>
          <cell r="CG442" t="b">
            <v>0</v>
          </cell>
          <cell r="CH442" t="b">
            <v>0</v>
          </cell>
          <cell r="CP442" t="str">
            <v>ERWINWON</v>
          </cell>
          <cell r="CT442" t="b">
            <v>0</v>
          </cell>
          <cell r="CV442" t="b">
            <v>0</v>
          </cell>
          <cell r="CX442" t="b">
            <v>0</v>
          </cell>
          <cell r="CZ442" t="b">
            <v>0</v>
          </cell>
          <cell r="DB442" t="b">
            <v>0</v>
          </cell>
          <cell r="DD442" t="b">
            <v>0</v>
          </cell>
          <cell r="DF442" t="b">
            <v>0</v>
          </cell>
          <cell r="DH442" t="b">
            <v>0</v>
          </cell>
          <cell r="DJ442" t="b">
            <v>0</v>
          </cell>
          <cell r="DL442" t="b">
            <v>0</v>
          </cell>
          <cell r="DN442" t="b">
            <v>0</v>
          </cell>
          <cell r="DP442" t="b">
            <v>0</v>
          </cell>
          <cell r="DV442">
            <v>0</v>
          </cell>
          <cell r="DX442">
            <v>0</v>
          </cell>
          <cell r="DZ442">
            <v>0</v>
          </cell>
          <cell r="EB442">
            <v>0</v>
          </cell>
          <cell r="ED442">
            <v>0</v>
          </cell>
          <cell r="EF442">
            <v>0</v>
          </cell>
          <cell r="EJ442">
            <v>0</v>
          </cell>
          <cell r="EL442">
            <v>0</v>
          </cell>
          <cell r="EN442">
            <v>0</v>
          </cell>
          <cell r="EP442">
            <v>0</v>
          </cell>
          <cell r="ER442">
            <v>0</v>
          </cell>
          <cell r="ET442">
            <v>0</v>
          </cell>
          <cell r="EX442">
            <v>0</v>
          </cell>
          <cell r="EZ442">
            <v>0</v>
          </cell>
          <cell r="FD442">
            <v>0</v>
          </cell>
          <cell r="FF442">
            <v>0</v>
          </cell>
        </row>
        <row r="443">
          <cell r="A443" t="str">
            <v>LandvindDK-East-2006</v>
          </cell>
          <cell r="B443" t="str">
            <v>DK-East</v>
          </cell>
          <cell r="G443">
            <v>19.939511773601225</v>
          </cell>
          <cell r="H443">
            <v>0</v>
          </cell>
          <cell r="N443">
            <v>41.133044749397278</v>
          </cell>
          <cell r="AK443">
            <v>19.939511773601225</v>
          </cell>
          <cell r="AL443">
            <v>0</v>
          </cell>
          <cell r="AN443">
            <v>0</v>
          </cell>
          <cell r="AO443">
            <v>3.1195366169799117</v>
          </cell>
          <cell r="AP443">
            <v>1039.8455389933038</v>
          </cell>
          <cell r="AQ443">
            <v>0</v>
          </cell>
          <cell r="BG443" t="b">
            <v>0</v>
          </cell>
          <cell r="BO443" t="b">
            <v>0</v>
          </cell>
          <cell r="CA443" t="b">
            <v>0</v>
          </cell>
          <cell r="CB443" t="b">
            <v>0</v>
          </cell>
          <cell r="CD443" t="b">
            <v>0</v>
          </cell>
          <cell r="CE443" t="b">
            <v>0</v>
          </cell>
          <cell r="CG443" t="b">
            <v>0</v>
          </cell>
          <cell r="CH443" t="b">
            <v>0</v>
          </cell>
          <cell r="CP443" t="str">
            <v>ERWINWON</v>
          </cell>
          <cell r="CT443" t="b">
            <v>0</v>
          </cell>
          <cell r="CV443" t="b">
            <v>0</v>
          </cell>
          <cell r="CX443" t="b">
            <v>0</v>
          </cell>
          <cell r="CZ443" t="b">
            <v>0</v>
          </cell>
          <cell r="DB443" t="b">
            <v>0</v>
          </cell>
          <cell r="DD443" t="b">
            <v>0</v>
          </cell>
          <cell r="DF443" t="b">
            <v>0</v>
          </cell>
          <cell r="DH443" t="b">
            <v>0</v>
          </cell>
          <cell r="DJ443" t="b">
            <v>0</v>
          </cell>
          <cell r="DL443" t="b">
            <v>0</v>
          </cell>
          <cell r="DN443" t="b">
            <v>0</v>
          </cell>
          <cell r="DP443" t="b">
            <v>0</v>
          </cell>
          <cell r="DV443">
            <v>0</v>
          </cell>
          <cell r="DX443">
            <v>0</v>
          </cell>
          <cell r="DZ443">
            <v>0</v>
          </cell>
          <cell r="EB443">
            <v>0</v>
          </cell>
          <cell r="ED443">
            <v>0</v>
          </cell>
          <cell r="EF443">
            <v>0</v>
          </cell>
          <cell r="EJ443">
            <v>0</v>
          </cell>
          <cell r="EL443">
            <v>0</v>
          </cell>
          <cell r="EN443">
            <v>0</v>
          </cell>
          <cell r="EP443">
            <v>0</v>
          </cell>
          <cell r="ER443">
            <v>0</v>
          </cell>
          <cell r="ET443">
            <v>0</v>
          </cell>
          <cell r="EX443">
            <v>0</v>
          </cell>
          <cell r="EZ443">
            <v>0</v>
          </cell>
          <cell r="FD443">
            <v>0</v>
          </cell>
          <cell r="FF443">
            <v>0</v>
          </cell>
        </row>
        <row r="444">
          <cell r="A444" t="str">
            <v>LandvindDK-East-2007</v>
          </cell>
          <cell r="B444" t="str">
            <v>DK-East</v>
          </cell>
          <cell r="G444">
            <v>17.285961546770466</v>
          </cell>
          <cell r="H444">
            <v>0</v>
          </cell>
          <cell r="N444">
            <v>35.659059154147677</v>
          </cell>
          <cell r="AK444">
            <v>17.285961546770466</v>
          </cell>
          <cell r="AL444">
            <v>0</v>
          </cell>
          <cell r="AN444">
            <v>0</v>
          </cell>
          <cell r="AO444">
            <v>2.7043886839922395</v>
          </cell>
          <cell r="AP444">
            <v>901.46289466407973</v>
          </cell>
          <cell r="AQ444">
            <v>0</v>
          </cell>
          <cell r="BG444" t="b">
            <v>0</v>
          </cell>
          <cell r="BO444" t="b">
            <v>0</v>
          </cell>
          <cell r="CA444" t="b">
            <v>0</v>
          </cell>
          <cell r="CB444" t="b">
            <v>0</v>
          </cell>
          <cell r="CD444" t="b">
            <v>0</v>
          </cell>
          <cell r="CE444" t="b">
            <v>0</v>
          </cell>
          <cell r="CG444" t="b">
            <v>0</v>
          </cell>
          <cell r="CH444" t="b">
            <v>0</v>
          </cell>
          <cell r="CP444" t="str">
            <v>ERWINWON</v>
          </cell>
          <cell r="CT444" t="b">
            <v>0</v>
          </cell>
          <cell r="CV444" t="b">
            <v>0</v>
          </cell>
          <cell r="CX444" t="b">
            <v>0</v>
          </cell>
          <cell r="CZ444" t="b">
            <v>0</v>
          </cell>
          <cell r="DB444" t="b">
            <v>0</v>
          </cell>
          <cell r="DD444" t="b">
            <v>0</v>
          </cell>
          <cell r="DF444" t="b">
            <v>0</v>
          </cell>
          <cell r="DH444" t="b">
            <v>0</v>
          </cell>
          <cell r="DJ444" t="b">
            <v>0</v>
          </cell>
          <cell r="DL444" t="b">
            <v>0</v>
          </cell>
          <cell r="DN444" t="b">
            <v>0</v>
          </cell>
          <cell r="DP444" t="b">
            <v>0</v>
          </cell>
          <cell r="DV444">
            <v>0</v>
          </cell>
          <cell r="DX444">
            <v>0</v>
          </cell>
          <cell r="DZ444">
            <v>0</v>
          </cell>
          <cell r="EB444">
            <v>0</v>
          </cell>
          <cell r="ED444">
            <v>0</v>
          </cell>
          <cell r="EF444">
            <v>0</v>
          </cell>
          <cell r="EJ444">
            <v>0</v>
          </cell>
          <cell r="EL444">
            <v>0</v>
          </cell>
          <cell r="EN444">
            <v>0</v>
          </cell>
          <cell r="EP444">
            <v>0</v>
          </cell>
          <cell r="ER444">
            <v>0</v>
          </cell>
          <cell r="ET444">
            <v>0</v>
          </cell>
          <cell r="EX444">
            <v>0</v>
          </cell>
          <cell r="EZ444">
            <v>0</v>
          </cell>
          <cell r="FD444">
            <v>0</v>
          </cell>
          <cell r="FF444">
            <v>0</v>
          </cell>
        </row>
        <row r="445">
          <cell r="A445" t="str">
            <v>LandvindDK-East-Skrotning-2008</v>
          </cell>
          <cell r="B445" t="str">
            <v>DK-East</v>
          </cell>
          <cell r="G445">
            <v>4.3600000000000003</v>
          </cell>
          <cell r="H445">
            <v>0</v>
          </cell>
          <cell r="N445">
            <v>13.010595015464483</v>
          </cell>
          <cell r="AK445">
            <v>4.3600000000000003</v>
          </cell>
          <cell r="AL445">
            <v>0</v>
          </cell>
          <cell r="AN445">
            <v>0</v>
          </cell>
          <cell r="AO445">
            <v>0.68212200000000012</v>
          </cell>
          <cell r="AP445">
            <v>227.37400000000002</v>
          </cell>
          <cell r="AQ445">
            <v>0</v>
          </cell>
          <cell r="BG445" t="b">
            <v>0</v>
          </cell>
          <cell r="BO445" t="b">
            <v>0</v>
          </cell>
          <cell r="CA445" t="b">
            <v>0</v>
          </cell>
          <cell r="CB445" t="b">
            <v>0</v>
          </cell>
          <cell r="CD445" t="b">
            <v>0</v>
          </cell>
          <cell r="CE445" t="b">
            <v>0</v>
          </cell>
          <cell r="CG445" t="b">
            <v>0</v>
          </cell>
          <cell r="CH445" t="b">
            <v>0</v>
          </cell>
          <cell r="CP445" t="str">
            <v>ERWINWON</v>
          </cell>
          <cell r="CT445" t="b">
            <v>0</v>
          </cell>
          <cell r="CV445" t="b">
            <v>0</v>
          </cell>
          <cell r="CX445" t="b">
            <v>0</v>
          </cell>
          <cell r="CZ445" t="b">
            <v>0</v>
          </cell>
          <cell r="DB445" t="b">
            <v>0</v>
          </cell>
          <cell r="DD445" t="b">
            <v>0</v>
          </cell>
          <cell r="DF445" t="b">
            <v>0</v>
          </cell>
          <cell r="DH445" t="b">
            <v>0</v>
          </cell>
          <cell r="DJ445" t="b">
            <v>0</v>
          </cell>
          <cell r="DL445" t="b">
            <v>0</v>
          </cell>
          <cell r="DN445" t="b">
            <v>0</v>
          </cell>
          <cell r="DP445" t="b">
            <v>0</v>
          </cell>
          <cell r="DV445">
            <v>0</v>
          </cell>
          <cell r="DX445">
            <v>0</v>
          </cell>
          <cell r="DZ445">
            <v>0</v>
          </cell>
          <cell r="EB445">
            <v>0</v>
          </cell>
          <cell r="ED445">
            <v>0</v>
          </cell>
          <cell r="EF445">
            <v>0</v>
          </cell>
          <cell r="EJ445">
            <v>0</v>
          </cell>
          <cell r="EL445">
            <v>0</v>
          </cell>
          <cell r="EN445">
            <v>0</v>
          </cell>
          <cell r="EP445">
            <v>0</v>
          </cell>
          <cell r="ER445">
            <v>0</v>
          </cell>
          <cell r="ET445">
            <v>0</v>
          </cell>
          <cell r="EX445">
            <v>0</v>
          </cell>
          <cell r="EZ445">
            <v>0</v>
          </cell>
          <cell r="FD445">
            <v>0</v>
          </cell>
          <cell r="FF445">
            <v>0</v>
          </cell>
        </row>
        <row r="446">
          <cell r="A446" t="str">
            <v>LandvindDK-East-Skrotning-2008</v>
          </cell>
          <cell r="B446" t="str">
            <v>DK-East</v>
          </cell>
          <cell r="G446">
            <v>4.3600000000000003</v>
          </cell>
          <cell r="H446">
            <v>0</v>
          </cell>
          <cell r="N446">
            <v>13.010595015464483</v>
          </cell>
          <cell r="AK446">
            <v>4.3600000000000003</v>
          </cell>
          <cell r="AL446">
            <v>0</v>
          </cell>
          <cell r="AN446">
            <v>0</v>
          </cell>
          <cell r="AO446">
            <v>0.68212200000000012</v>
          </cell>
          <cell r="AP446">
            <v>227.37400000000002</v>
          </cell>
          <cell r="AQ446">
            <v>0</v>
          </cell>
          <cell r="BG446" t="b">
            <v>0</v>
          </cell>
          <cell r="BO446" t="b">
            <v>0</v>
          </cell>
          <cell r="CA446" t="b">
            <v>0</v>
          </cell>
          <cell r="CB446" t="b">
            <v>0</v>
          </cell>
          <cell r="CD446" t="b">
            <v>0</v>
          </cell>
          <cell r="CE446" t="b">
            <v>0</v>
          </cell>
          <cell r="CG446" t="b">
            <v>0</v>
          </cell>
          <cell r="CH446" t="b">
            <v>0</v>
          </cell>
          <cell r="CP446" t="str">
            <v>ERWINWON</v>
          </cell>
          <cell r="CT446" t="b">
            <v>0</v>
          </cell>
          <cell r="CV446" t="b">
            <v>0</v>
          </cell>
          <cell r="CX446" t="b">
            <v>0</v>
          </cell>
          <cell r="CZ446" t="b">
            <v>0</v>
          </cell>
          <cell r="DB446" t="b">
            <v>0</v>
          </cell>
          <cell r="DD446" t="b">
            <v>0</v>
          </cell>
          <cell r="DF446" t="b">
            <v>0</v>
          </cell>
          <cell r="DH446" t="b">
            <v>0</v>
          </cell>
          <cell r="DJ446" t="b">
            <v>0</v>
          </cell>
          <cell r="DL446" t="b">
            <v>0</v>
          </cell>
          <cell r="DN446" t="b">
            <v>0</v>
          </cell>
          <cell r="DP446" t="b">
            <v>0</v>
          </cell>
          <cell r="DV446">
            <v>0</v>
          </cell>
          <cell r="DX446">
            <v>0</v>
          </cell>
          <cell r="DZ446">
            <v>0</v>
          </cell>
          <cell r="EB446">
            <v>0</v>
          </cell>
          <cell r="ED446">
            <v>0</v>
          </cell>
          <cell r="EF446">
            <v>0</v>
          </cell>
          <cell r="EJ446">
            <v>0</v>
          </cell>
          <cell r="EL446">
            <v>0</v>
          </cell>
          <cell r="EN446">
            <v>0</v>
          </cell>
          <cell r="EP446">
            <v>0</v>
          </cell>
          <cell r="ER446">
            <v>0</v>
          </cell>
          <cell r="ET446">
            <v>0</v>
          </cell>
          <cell r="EX446">
            <v>0</v>
          </cell>
          <cell r="EZ446">
            <v>0</v>
          </cell>
          <cell r="FD446">
            <v>0</v>
          </cell>
          <cell r="FF446">
            <v>0</v>
          </cell>
        </row>
        <row r="447">
          <cell r="A447" t="str">
            <v>LandvindDK-East-Skrotning-2008</v>
          </cell>
          <cell r="B447" t="str">
            <v>DK-East</v>
          </cell>
          <cell r="G447">
            <v>4.3600000000000003</v>
          </cell>
          <cell r="H447">
            <v>0</v>
          </cell>
          <cell r="N447">
            <v>13.010595015464483</v>
          </cell>
          <cell r="AK447">
            <v>4.3600000000000003</v>
          </cell>
          <cell r="AL447">
            <v>0</v>
          </cell>
          <cell r="AN447">
            <v>0</v>
          </cell>
          <cell r="AO447">
            <v>0.68212200000000012</v>
          </cell>
          <cell r="AP447">
            <v>227.37400000000002</v>
          </cell>
          <cell r="AQ447">
            <v>0</v>
          </cell>
          <cell r="BG447" t="b">
            <v>0</v>
          </cell>
          <cell r="BO447" t="b">
            <v>0</v>
          </cell>
          <cell r="CA447" t="b">
            <v>0</v>
          </cell>
          <cell r="CB447" t="b">
            <v>0</v>
          </cell>
          <cell r="CD447" t="b">
            <v>0</v>
          </cell>
          <cell r="CE447" t="b">
            <v>0</v>
          </cell>
          <cell r="CG447" t="b">
            <v>0</v>
          </cell>
          <cell r="CH447" t="b">
            <v>0</v>
          </cell>
          <cell r="CP447" t="str">
            <v>ERWINWON</v>
          </cell>
          <cell r="CT447" t="b">
            <v>0</v>
          </cell>
          <cell r="CV447" t="b">
            <v>0</v>
          </cell>
          <cell r="CX447" t="b">
            <v>0</v>
          </cell>
          <cell r="CZ447" t="b">
            <v>0</v>
          </cell>
          <cell r="DB447" t="b">
            <v>0</v>
          </cell>
          <cell r="DD447" t="b">
            <v>0</v>
          </cell>
          <cell r="DF447" t="b">
            <v>0</v>
          </cell>
          <cell r="DH447" t="b">
            <v>0</v>
          </cell>
          <cell r="DJ447" t="b">
            <v>0</v>
          </cell>
          <cell r="DL447" t="b">
            <v>0</v>
          </cell>
          <cell r="DN447" t="b">
            <v>0</v>
          </cell>
          <cell r="DP447" t="b">
            <v>0</v>
          </cell>
          <cell r="DV447">
            <v>0</v>
          </cell>
          <cell r="DX447">
            <v>0</v>
          </cell>
          <cell r="DZ447">
            <v>0</v>
          </cell>
          <cell r="EB447">
            <v>0</v>
          </cell>
          <cell r="ED447">
            <v>0</v>
          </cell>
          <cell r="EF447">
            <v>0</v>
          </cell>
          <cell r="EJ447">
            <v>0</v>
          </cell>
          <cell r="EL447">
            <v>0</v>
          </cell>
          <cell r="EN447">
            <v>0</v>
          </cell>
          <cell r="EP447">
            <v>0</v>
          </cell>
          <cell r="ER447">
            <v>0</v>
          </cell>
          <cell r="ET447">
            <v>0</v>
          </cell>
          <cell r="EX447">
            <v>0</v>
          </cell>
          <cell r="EZ447">
            <v>0</v>
          </cell>
          <cell r="FD447">
            <v>0</v>
          </cell>
          <cell r="FF447">
            <v>0</v>
          </cell>
        </row>
        <row r="448">
          <cell r="A448" t="str">
            <v>LandvindDK-East-Skrotning-2009</v>
          </cell>
          <cell r="B448" t="str">
            <v>DK-East</v>
          </cell>
          <cell r="G448">
            <v>9.1999999999999993</v>
          </cell>
          <cell r="H448">
            <v>0</v>
          </cell>
          <cell r="N448">
            <v>27.453549115200278</v>
          </cell>
          <cell r="AK448">
            <v>9.1999999999999993</v>
          </cell>
          <cell r="AL448">
            <v>0</v>
          </cell>
          <cell r="AN448">
            <v>0</v>
          </cell>
          <cell r="AO448">
            <v>1.4393399999999998</v>
          </cell>
          <cell r="AP448">
            <v>479.78</v>
          </cell>
          <cell r="AQ448">
            <v>0</v>
          </cell>
          <cell r="BG448" t="b">
            <v>0</v>
          </cell>
          <cell r="BO448" t="b">
            <v>0</v>
          </cell>
          <cell r="CA448" t="b">
            <v>0</v>
          </cell>
          <cell r="CB448" t="b">
            <v>0</v>
          </cell>
          <cell r="CD448" t="b">
            <v>0</v>
          </cell>
          <cell r="CE448" t="b">
            <v>0</v>
          </cell>
          <cell r="CG448" t="b">
            <v>0</v>
          </cell>
          <cell r="CH448" t="b">
            <v>0</v>
          </cell>
          <cell r="CP448" t="str">
            <v>ERWINWON</v>
          </cell>
          <cell r="CT448" t="b">
            <v>0</v>
          </cell>
          <cell r="CV448" t="b">
            <v>0</v>
          </cell>
          <cell r="CX448" t="b">
            <v>0</v>
          </cell>
          <cell r="CZ448" t="b">
            <v>0</v>
          </cell>
          <cell r="DB448" t="b">
            <v>0</v>
          </cell>
          <cell r="DD448" t="b">
            <v>0</v>
          </cell>
          <cell r="DF448" t="b">
            <v>0</v>
          </cell>
          <cell r="DH448" t="b">
            <v>0</v>
          </cell>
          <cell r="DJ448" t="b">
            <v>0</v>
          </cell>
          <cell r="DL448" t="b">
            <v>0</v>
          </cell>
          <cell r="DN448" t="b">
            <v>0</v>
          </cell>
          <cell r="DP448" t="b">
            <v>0</v>
          </cell>
          <cell r="DV448">
            <v>0</v>
          </cell>
          <cell r="DX448">
            <v>0</v>
          </cell>
          <cell r="DZ448">
            <v>0</v>
          </cell>
          <cell r="EB448">
            <v>0</v>
          </cell>
          <cell r="ED448">
            <v>0</v>
          </cell>
          <cell r="EF448">
            <v>0</v>
          </cell>
          <cell r="EJ448">
            <v>0</v>
          </cell>
          <cell r="EL448">
            <v>0</v>
          </cell>
          <cell r="EN448">
            <v>0</v>
          </cell>
          <cell r="EP448">
            <v>0</v>
          </cell>
          <cell r="ER448">
            <v>0</v>
          </cell>
          <cell r="ET448">
            <v>0</v>
          </cell>
          <cell r="EX448">
            <v>0</v>
          </cell>
          <cell r="EZ448">
            <v>0</v>
          </cell>
          <cell r="FD448">
            <v>0</v>
          </cell>
          <cell r="FF448">
            <v>0</v>
          </cell>
        </row>
        <row r="449">
          <cell r="A449" t="str">
            <v>LandvindDK-East-Skrotning-2009</v>
          </cell>
          <cell r="B449" t="str">
            <v>DK-East</v>
          </cell>
          <cell r="G449">
            <v>9.1999999999999993</v>
          </cell>
          <cell r="H449">
            <v>0</v>
          </cell>
          <cell r="N449">
            <v>27.453549115200278</v>
          </cell>
          <cell r="AK449">
            <v>9.1999999999999993</v>
          </cell>
          <cell r="AL449">
            <v>0</v>
          </cell>
          <cell r="AN449">
            <v>0</v>
          </cell>
          <cell r="AO449">
            <v>1.4393399999999998</v>
          </cell>
          <cell r="AP449">
            <v>479.78</v>
          </cell>
          <cell r="AQ449">
            <v>0</v>
          </cell>
          <cell r="BG449" t="b">
            <v>0</v>
          </cell>
          <cell r="BO449" t="b">
            <v>0</v>
          </cell>
          <cell r="CA449" t="b">
            <v>0</v>
          </cell>
          <cell r="CB449" t="b">
            <v>0</v>
          </cell>
          <cell r="CD449" t="b">
            <v>0</v>
          </cell>
          <cell r="CE449" t="b">
            <v>0</v>
          </cell>
          <cell r="CG449" t="b">
            <v>0</v>
          </cell>
          <cell r="CH449" t="b">
            <v>0</v>
          </cell>
          <cell r="CP449" t="str">
            <v>ERWINWON</v>
          </cell>
          <cell r="CT449" t="b">
            <v>0</v>
          </cell>
          <cell r="CV449" t="b">
            <v>0</v>
          </cell>
          <cell r="CX449" t="b">
            <v>0</v>
          </cell>
          <cell r="CZ449" t="b">
            <v>0</v>
          </cell>
          <cell r="DB449" t="b">
            <v>0</v>
          </cell>
          <cell r="DD449" t="b">
            <v>0</v>
          </cell>
          <cell r="DF449" t="b">
            <v>0</v>
          </cell>
          <cell r="DH449" t="b">
            <v>0</v>
          </cell>
          <cell r="DJ449" t="b">
            <v>0</v>
          </cell>
          <cell r="DL449" t="b">
            <v>0</v>
          </cell>
          <cell r="DN449" t="b">
            <v>0</v>
          </cell>
          <cell r="DP449" t="b">
            <v>0</v>
          </cell>
          <cell r="DV449">
            <v>0</v>
          </cell>
          <cell r="DX449">
            <v>0</v>
          </cell>
          <cell r="DZ449">
            <v>0</v>
          </cell>
          <cell r="EB449">
            <v>0</v>
          </cell>
          <cell r="ED449">
            <v>0</v>
          </cell>
          <cell r="EF449">
            <v>0</v>
          </cell>
          <cell r="EJ449">
            <v>0</v>
          </cell>
          <cell r="EL449">
            <v>0</v>
          </cell>
          <cell r="EN449">
            <v>0</v>
          </cell>
          <cell r="EP449">
            <v>0</v>
          </cell>
          <cell r="ER449">
            <v>0</v>
          </cell>
          <cell r="ET449">
            <v>0</v>
          </cell>
          <cell r="EX449">
            <v>0</v>
          </cell>
          <cell r="EZ449">
            <v>0</v>
          </cell>
          <cell r="FD449">
            <v>0</v>
          </cell>
          <cell r="FF449">
            <v>0</v>
          </cell>
        </row>
        <row r="450">
          <cell r="A450" t="str">
            <v>LandvindDK-East-Skrotning-2009</v>
          </cell>
          <cell r="B450" t="str">
            <v>DK-East</v>
          </cell>
          <cell r="G450">
            <v>9.1999999999999993</v>
          </cell>
          <cell r="H450">
            <v>0</v>
          </cell>
          <cell r="N450">
            <v>27.453549115200278</v>
          </cell>
          <cell r="AK450">
            <v>9.1999999999999993</v>
          </cell>
          <cell r="AL450">
            <v>0</v>
          </cell>
          <cell r="AN450">
            <v>0</v>
          </cell>
          <cell r="AO450">
            <v>1.4393399999999998</v>
          </cell>
          <cell r="AP450">
            <v>479.78</v>
          </cell>
          <cell r="AQ450">
            <v>0</v>
          </cell>
          <cell r="BG450" t="b">
            <v>0</v>
          </cell>
          <cell r="BO450" t="b">
            <v>0</v>
          </cell>
          <cell r="CA450" t="b">
            <v>0</v>
          </cell>
          <cell r="CB450" t="b">
            <v>0</v>
          </cell>
          <cell r="CD450" t="b">
            <v>0</v>
          </cell>
          <cell r="CE450" t="b">
            <v>0</v>
          </cell>
          <cell r="CG450" t="b">
            <v>0</v>
          </cell>
          <cell r="CH450" t="b">
            <v>0</v>
          </cell>
          <cell r="CP450" t="str">
            <v>ERWINWON</v>
          </cell>
          <cell r="CT450" t="b">
            <v>0</v>
          </cell>
          <cell r="CV450" t="b">
            <v>0</v>
          </cell>
          <cell r="CX450" t="b">
            <v>0</v>
          </cell>
          <cell r="CZ450" t="b">
            <v>0</v>
          </cell>
          <cell r="DB450" t="b">
            <v>0</v>
          </cell>
          <cell r="DD450" t="b">
            <v>0</v>
          </cell>
          <cell r="DF450" t="b">
            <v>0</v>
          </cell>
          <cell r="DH450" t="b">
            <v>0</v>
          </cell>
          <cell r="DJ450" t="b">
            <v>0</v>
          </cell>
          <cell r="DL450" t="b">
            <v>0</v>
          </cell>
          <cell r="DN450" t="b">
            <v>0</v>
          </cell>
          <cell r="DP450" t="b">
            <v>0</v>
          </cell>
          <cell r="DV450">
            <v>0</v>
          </cell>
          <cell r="DX450">
            <v>0</v>
          </cell>
          <cell r="DZ450">
            <v>0</v>
          </cell>
          <cell r="EB450">
            <v>0</v>
          </cell>
          <cell r="ED450">
            <v>0</v>
          </cell>
          <cell r="EF450">
            <v>0</v>
          </cell>
          <cell r="EJ450">
            <v>0</v>
          </cell>
          <cell r="EL450">
            <v>0</v>
          </cell>
          <cell r="EN450">
            <v>0</v>
          </cell>
          <cell r="EP450">
            <v>0</v>
          </cell>
          <cell r="ER450">
            <v>0</v>
          </cell>
          <cell r="ET450">
            <v>0</v>
          </cell>
          <cell r="EX450">
            <v>0</v>
          </cell>
          <cell r="EZ450">
            <v>0</v>
          </cell>
          <cell r="FD450">
            <v>0</v>
          </cell>
          <cell r="FF450">
            <v>0</v>
          </cell>
        </row>
        <row r="451">
          <cell r="A451" t="str">
            <v>LandvindDK-East-Skrotning-2010</v>
          </cell>
          <cell r="B451" t="str">
            <v>DK-East</v>
          </cell>
          <cell r="G451">
            <v>0</v>
          </cell>
          <cell r="H451">
            <v>0</v>
          </cell>
          <cell r="N451">
            <v>0</v>
          </cell>
          <cell r="AK451">
            <v>0</v>
          </cell>
          <cell r="AL451">
            <v>0</v>
          </cell>
          <cell r="AN451">
            <v>0</v>
          </cell>
          <cell r="AO451">
            <v>0</v>
          </cell>
          <cell r="AP451">
            <v>0</v>
          </cell>
          <cell r="AQ451">
            <v>0</v>
          </cell>
          <cell r="BG451" t="b">
            <v>0</v>
          </cell>
          <cell r="BO451" t="b">
            <v>0</v>
          </cell>
          <cell r="CA451" t="b">
            <v>0</v>
          </cell>
          <cell r="CB451" t="b">
            <v>0</v>
          </cell>
          <cell r="CD451" t="b">
            <v>0</v>
          </cell>
          <cell r="CE451" t="b">
            <v>0</v>
          </cell>
          <cell r="CG451" t="b">
            <v>0</v>
          </cell>
          <cell r="CH451" t="b">
            <v>0</v>
          </cell>
          <cell r="CP451" t="str">
            <v>ERWINWON</v>
          </cell>
          <cell r="CT451" t="b">
            <v>0</v>
          </cell>
          <cell r="CV451" t="b">
            <v>0</v>
          </cell>
          <cell r="CX451" t="b">
            <v>0</v>
          </cell>
          <cell r="CZ451" t="b">
            <v>0</v>
          </cell>
          <cell r="DB451" t="b">
            <v>0</v>
          </cell>
          <cell r="DD451" t="b">
            <v>0</v>
          </cell>
          <cell r="DF451" t="b">
            <v>0</v>
          </cell>
          <cell r="DH451" t="b">
            <v>0</v>
          </cell>
          <cell r="DJ451" t="b">
            <v>0</v>
          </cell>
          <cell r="DL451" t="b">
            <v>0</v>
          </cell>
          <cell r="DN451" t="b">
            <v>0</v>
          </cell>
          <cell r="DP451" t="b">
            <v>0</v>
          </cell>
          <cell r="DV451">
            <v>0</v>
          </cell>
          <cell r="DX451">
            <v>0</v>
          </cell>
          <cell r="DZ451">
            <v>0</v>
          </cell>
          <cell r="EB451">
            <v>0</v>
          </cell>
          <cell r="ED451">
            <v>0</v>
          </cell>
          <cell r="EF451">
            <v>0</v>
          </cell>
          <cell r="EJ451">
            <v>0</v>
          </cell>
          <cell r="EL451">
            <v>0</v>
          </cell>
          <cell r="EN451">
            <v>0</v>
          </cell>
          <cell r="EP451">
            <v>0</v>
          </cell>
          <cell r="ER451">
            <v>0</v>
          </cell>
          <cell r="ET451">
            <v>0</v>
          </cell>
          <cell r="EX451">
            <v>0</v>
          </cell>
          <cell r="EZ451">
            <v>0</v>
          </cell>
          <cell r="FD451">
            <v>0</v>
          </cell>
          <cell r="FF451">
            <v>0</v>
          </cell>
        </row>
        <row r="452">
          <cell r="A452" t="str">
            <v>LandvindDK-East-Skrotning-2010</v>
          </cell>
          <cell r="B452" t="str">
            <v>DK-East</v>
          </cell>
          <cell r="G452">
            <v>0</v>
          </cell>
          <cell r="H452">
            <v>0</v>
          </cell>
          <cell r="N452">
            <v>0</v>
          </cell>
          <cell r="AK452">
            <v>0</v>
          </cell>
          <cell r="AL452">
            <v>0</v>
          </cell>
          <cell r="AN452">
            <v>0</v>
          </cell>
          <cell r="AO452">
            <v>0</v>
          </cell>
          <cell r="AP452">
            <v>0</v>
          </cell>
          <cell r="AQ452">
            <v>0</v>
          </cell>
          <cell r="BG452" t="b">
            <v>0</v>
          </cell>
          <cell r="BO452" t="b">
            <v>0</v>
          </cell>
          <cell r="CA452" t="b">
            <v>0</v>
          </cell>
          <cell r="CB452" t="b">
            <v>0</v>
          </cell>
          <cell r="CD452" t="b">
            <v>0</v>
          </cell>
          <cell r="CE452" t="b">
            <v>0</v>
          </cell>
          <cell r="CG452" t="b">
            <v>0</v>
          </cell>
          <cell r="CH452" t="b">
            <v>0</v>
          </cell>
          <cell r="CP452" t="str">
            <v>ERWINWON</v>
          </cell>
          <cell r="CT452" t="b">
            <v>0</v>
          </cell>
          <cell r="CV452" t="b">
            <v>0</v>
          </cell>
          <cell r="CX452" t="b">
            <v>0</v>
          </cell>
          <cell r="CZ452" t="b">
            <v>0</v>
          </cell>
          <cell r="DB452" t="b">
            <v>0</v>
          </cell>
          <cell r="DD452" t="b">
            <v>0</v>
          </cell>
          <cell r="DF452" t="b">
            <v>0</v>
          </cell>
          <cell r="DH452" t="b">
            <v>0</v>
          </cell>
          <cell r="DJ452" t="b">
            <v>0</v>
          </cell>
          <cell r="DL452" t="b">
            <v>0</v>
          </cell>
          <cell r="DN452" t="b">
            <v>0</v>
          </cell>
          <cell r="DP452" t="b">
            <v>0</v>
          </cell>
          <cell r="DV452">
            <v>0</v>
          </cell>
          <cell r="DX452">
            <v>0</v>
          </cell>
          <cell r="DZ452">
            <v>0</v>
          </cell>
          <cell r="EB452">
            <v>0</v>
          </cell>
          <cell r="ED452">
            <v>0</v>
          </cell>
          <cell r="EF452">
            <v>0</v>
          </cell>
          <cell r="EJ452">
            <v>0</v>
          </cell>
          <cell r="EL452">
            <v>0</v>
          </cell>
          <cell r="EN452">
            <v>0</v>
          </cell>
          <cell r="EP452">
            <v>0</v>
          </cell>
          <cell r="ER452">
            <v>0</v>
          </cell>
          <cell r="ET452">
            <v>0</v>
          </cell>
          <cell r="EX452">
            <v>0</v>
          </cell>
          <cell r="EZ452">
            <v>0</v>
          </cell>
          <cell r="FD452">
            <v>0</v>
          </cell>
          <cell r="FF452">
            <v>0</v>
          </cell>
        </row>
        <row r="453">
          <cell r="A453" t="str">
            <v>LandvindDK-East-Skrotning-2010</v>
          </cell>
          <cell r="B453" t="str">
            <v>DK-East</v>
          </cell>
          <cell r="G453">
            <v>0</v>
          </cell>
          <cell r="H453">
            <v>0</v>
          </cell>
          <cell r="N453">
            <v>0</v>
          </cell>
          <cell r="AK453">
            <v>0</v>
          </cell>
          <cell r="AL453">
            <v>0</v>
          </cell>
          <cell r="AN453">
            <v>0</v>
          </cell>
          <cell r="AO453">
            <v>0</v>
          </cell>
          <cell r="AP453">
            <v>0</v>
          </cell>
          <cell r="AQ453">
            <v>0</v>
          </cell>
          <cell r="BG453" t="b">
            <v>0</v>
          </cell>
          <cell r="BO453" t="b">
            <v>0</v>
          </cell>
          <cell r="CA453" t="b">
            <v>0</v>
          </cell>
          <cell r="CB453" t="b">
            <v>0</v>
          </cell>
          <cell r="CD453" t="b">
            <v>0</v>
          </cell>
          <cell r="CE453" t="b">
            <v>0</v>
          </cell>
          <cell r="CG453" t="b">
            <v>0</v>
          </cell>
          <cell r="CH453" t="b">
            <v>0</v>
          </cell>
          <cell r="CP453" t="str">
            <v>ERWINWON</v>
          </cell>
          <cell r="CT453" t="b">
            <v>0</v>
          </cell>
          <cell r="CV453" t="b">
            <v>0</v>
          </cell>
          <cell r="CX453" t="b">
            <v>0</v>
          </cell>
          <cell r="CZ453" t="b">
            <v>0</v>
          </cell>
          <cell r="DB453" t="b">
            <v>0</v>
          </cell>
          <cell r="DD453" t="b">
            <v>0</v>
          </cell>
          <cell r="DF453" t="b">
            <v>0</v>
          </cell>
          <cell r="DH453" t="b">
            <v>0</v>
          </cell>
          <cell r="DJ453" t="b">
            <v>0</v>
          </cell>
          <cell r="DL453" t="b">
            <v>0</v>
          </cell>
          <cell r="DN453" t="b">
            <v>0</v>
          </cell>
          <cell r="DP453" t="b">
            <v>0</v>
          </cell>
          <cell r="DV453">
            <v>0</v>
          </cell>
          <cell r="DX453">
            <v>0</v>
          </cell>
          <cell r="DZ453">
            <v>0</v>
          </cell>
          <cell r="EB453">
            <v>0</v>
          </cell>
          <cell r="ED453">
            <v>0</v>
          </cell>
          <cell r="EF453">
            <v>0</v>
          </cell>
          <cell r="EJ453">
            <v>0</v>
          </cell>
          <cell r="EL453">
            <v>0</v>
          </cell>
          <cell r="EN453">
            <v>0</v>
          </cell>
          <cell r="EP453">
            <v>0</v>
          </cell>
          <cell r="ER453">
            <v>0</v>
          </cell>
          <cell r="ET453">
            <v>0</v>
          </cell>
          <cell r="EX453">
            <v>0</v>
          </cell>
          <cell r="EZ453">
            <v>0</v>
          </cell>
          <cell r="FD453">
            <v>0</v>
          </cell>
          <cell r="FF453">
            <v>0</v>
          </cell>
        </row>
        <row r="454">
          <cell r="A454" t="str">
            <v>LandvindDK-East-Skrotning-2011</v>
          </cell>
          <cell r="B454" t="str">
            <v>DK-East</v>
          </cell>
          <cell r="G454">
            <v>15.29</v>
          </cell>
          <cell r="H454">
            <v>0</v>
          </cell>
          <cell r="N454">
            <v>45.626604996892638</v>
          </cell>
          <cell r="AK454">
            <v>15.29</v>
          </cell>
          <cell r="AL454">
            <v>0</v>
          </cell>
          <cell r="AN454">
            <v>0</v>
          </cell>
          <cell r="AO454">
            <v>2.3921204999999999</v>
          </cell>
          <cell r="AP454">
            <v>797.37349999999992</v>
          </cell>
          <cell r="AQ454">
            <v>0</v>
          </cell>
          <cell r="BG454" t="b">
            <v>0</v>
          </cell>
          <cell r="BO454" t="b">
            <v>0</v>
          </cell>
          <cell r="CA454" t="b">
            <v>0</v>
          </cell>
          <cell r="CB454" t="b">
            <v>0</v>
          </cell>
          <cell r="CD454" t="b">
            <v>0</v>
          </cell>
          <cell r="CE454" t="b">
            <v>0</v>
          </cell>
          <cell r="CG454" t="b">
            <v>0</v>
          </cell>
          <cell r="CH454" t="b">
            <v>0</v>
          </cell>
          <cell r="CP454" t="str">
            <v>ERWINWON</v>
          </cell>
          <cell r="CT454" t="b">
            <v>0</v>
          </cell>
          <cell r="CV454" t="b">
            <v>0</v>
          </cell>
          <cell r="CX454" t="b">
            <v>0</v>
          </cell>
          <cell r="CZ454" t="b">
            <v>0</v>
          </cell>
          <cell r="DB454" t="b">
            <v>0</v>
          </cell>
          <cell r="DD454" t="b">
            <v>0</v>
          </cell>
          <cell r="DF454" t="b">
            <v>0</v>
          </cell>
          <cell r="DH454" t="b">
            <v>0</v>
          </cell>
          <cell r="DJ454" t="b">
            <v>0</v>
          </cell>
          <cell r="DL454" t="b">
            <v>0</v>
          </cell>
          <cell r="DN454" t="b">
            <v>0</v>
          </cell>
          <cell r="DP454" t="b">
            <v>0</v>
          </cell>
          <cell r="DV454">
            <v>0</v>
          </cell>
          <cell r="DX454">
            <v>0</v>
          </cell>
          <cell r="DZ454">
            <v>0</v>
          </cell>
          <cell r="EB454">
            <v>0</v>
          </cell>
          <cell r="ED454">
            <v>0</v>
          </cell>
          <cell r="EF454">
            <v>0</v>
          </cell>
          <cell r="EJ454">
            <v>0</v>
          </cell>
          <cell r="EL454">
            <v>0</v>
          </cell>
          <cell r="EN454">
            <v>0</v>
          </cell>
          <cell r="EP454">
            <v>0</v>
          </cell>
          <cell r="ER454">
            <v>0</v>
          </cell>
          <cell r="ET454">
            <v>0</v>
          </cell>
          <cell r="EX454">
            <v>0</v>
          </cell>
          <cell r="EZ454">
            <v>0</v>
          </cell>
          <cell r="FD454">
            <v>0</v>
          </cell>
          <cell r="FF454">
            <v>0</v>
          </cell>
        </row>
        <row r="455">
          <cell r="A455" t="str">
            <v>LandvindDK-East-Skrotning-2011</v>
          </cell>
          <cell r="B455" t="str">
            <v>DK-East</v>
          </cell>
          <cell r="G455">
            <v>15.29</v>
          </cell>
          <cell r="H455">
            <v>0</v>
          </cell>
          <cell r="N455">
            <v>45.626604996892638</v>
          </cell>
          <cell r="AK455">
            <v>15.29</v>
          </cell>
          <cell r="AL455">
            <v>0</v>
          </cell>
          <cell r="AN455">
            <v>0</v>
          </cell>
          <cell r="AO455">
            <v>2.3921204999999999</v>
          </cell>
          <cell r="AP455">
            <v>797.37349999999992</v>
          </cell>
          <cell r="AQ455">
            <v>0</v>
          </cell>
          <cell r="BG455" t="b">
            <v>0</v>
          </cell>
          <cell r="BO455" t="b">
            <v>0</v>
          </cell>
          <cell r="CA455" t="b">
            <v>0</v>
          </cell>
          <cell r="CB455" t="b">
            <v>0</v>
          </cell>
          <cell r="CD455" t="b">
            <v>0</v>
          </cell>
          <cell r="CE455" t="b">
            <v>0</v>
          </cell>
          <cell r="CG455" t="b">
            <v>0</v>
          </cell>
          <cell r="CH455" t="b">
            <v>0</v>
          </cell>
          <cell r="CP455" t="str">
            <v>ERWINWON</v>
          </cell>
          <cell r="CT455" t="b">
            <v>0</v>
          </cell>
          <cell r="CV455" t="b">
            <v>0</v>
          </cell>
          <cell r="CX455" t="b">
            <v>0</v>
          </cell>
          <cell r="CZ455" t="b">
            <v>0</v>
          </cell>
          <cell r="DB455" t="b">
            <v>0</v>
          </cell>
          <cell r="DD455" t="b">
            <v>0</v>
          </cell>
          <cell r="DF455" t="b">
            <v>0</v>
          </cell>
          <cell r="DH455" t="b">
            <v>0</v>
          </cell>
          <cell r="DJ455" t="b">
            <v>0</v>
          </cell>
          <cell r="DL455" t="b">
            <v>0</v>
          </cell>
          <cell r="DN455" t="b">
            <v>0</v>
          </cell>
          <cell r="DP455" t="b">
            <v>0</v>
          </cell>
          <cell r="DV455">
            <v>0</v>
          </cell>
          <cell r="DX455">
            <v>0</v>
          </cell>
          <cell r="DZ455">
            <v>0</v>
          </cell>
          <cell r="EB455">
            <v>0</v>
          </cell>
          <cell r="ED455">
            <v>0</v>
          </cell>
          <cell r="EF455">
            <v>0</v>
          </cell>
          <cell r="EJ455">
            <v>0</v>
          </cell>
          <cell r="EL455">
            <v>0</v>
          </cell>
          <cell r="EN455">
            <v>0</v>
          </cell>
          <cell r="EP455">
            <v>0</v>
          </cell>
          <cell r="ER455">
            <v>0</v>
          </cell>
          <cell r="ET455">
            <v>0</v>
          </cell>
          <cell r="EX455">
            <v>0</v>
          </cell>
          <cell r="EZ455">
            <v>0</v>
          </cell>
          <cell r="FD455">
            <v>0</v>
          </cell>
          <cell r="FF455">
            <v>0</v>
          </cell>
        </row>
        <row r="456">
          <cell r="A456" t="str">
            <v>LandvindDK-East-Skrotning-2011</v>
          </cell>
          <cell r="B456" t="str">
            <v>DK-East</v>
          </cell>
          <cell r="G456">
            <v>15.29</v>
          </cell>
          <cell r="H456">
            <v>0</v>
          </cell>
          <cell r="N456">
            <v>45.626604996892638</v>
          </cell>
          <cell r="AK456">
            <v>15.29</v>
          </cell>
          <cell r="AL456">
            <v>0</v>
          </cell>
          <cell r="AN456">
            <v>0</v>
          </cell>
          <cell r="AO456">
            <v>2.3921204999999999</v>
          </cell>
          <cell r="AP456">
            <v>797.37349999999992</v>
          </cell>
          <cell r="AQ456">
            <v>0</v>
          </cell>
          <cell r="BG456" t="b">
            <v>0</v>
          </cell>
          <cell r="BO456" t="b">
            <v>0</v>
          </cell>
          <cell r="CA456" t="b">
            <v>0</v>
          </cell>
          <cell r="CB456" t="b">
            <v>0</v>
          </cell>
          <cell r="CD456" t="b">
            <v>0</v>
          </cell>
          <cell r="CE456" t="b">
            <v>0</v>
          </cell>
          <cell r="CG456" t="b">
            <v>0</v>
          </cell>
          <cell r="CH456" t="b">
            <v>0</v>
          </cell>
          <cell r="CP456" t="str">
            <v>ERWINWON</v>
          </cell>
          <cell r="CT456" t="b">
            <v>0</v>
          </cell>
          <cell r="CV456" t="b">
            <v>0</v>
          </cell>
          <cell r="CX456" t="b">
            <v>0</v>
          </cell>
          <cell r="CZ456" t="b">
            <v>0</v>
          </cell>
          <cell r="DB456" t="b">
            <v>0</v>
          </cell>
          <cell r="DD456" t="b">
            <v>0</v>
          </cell>
          <cell r="DF456" t="b">
            <v>0</v>
          </cell>
          <cell r="DH456" t="b">
            <v>0</v>
          </cell>
          <cell r="DJ456" t="b">
            <v>0</v>
          </cell>
          <cell r="DL456" t="b">
            <v>0</v>
          </cell>
          <cell r="DN456" t="b">
            <v>0</v>
          </cell>
          <cell r="DP456" t="b">
            <v>0</v>
          </cell>
          <cell r="DV456">
            <v>0</v>
          </cell>
          <cell r="DX456">
            <v>0</v>
          </cell>
          <cell r="DZ456">
            <v>0</v>
          </cell>
          <cell r="EB456">
            <v>0</v>
          </cell>
          <cell r="ED456">
            <v>0</v>
          </cell>
          <cell r="EF456">
            <v>0</v>
          </cell>
          <cell r="EJ456">
            <v>0</v>
          </cell>
          <cell r="EL456">
            <v>0</v>
          </cell>
          <cell r="EN456">
            <v>0</v>
          </cell>
          <cell r="EP456">
            <v>0</v>
          </cell>
          <cell r="ER456">
            <v>0</v>
          </cell>
          <cell r="ET456">
            <v>0</v>
          </cell>
          <cell r="EX456">
            <v>0</v>
          </cell>
          <cell r="EZ456">
            <v>0</v>
          </cell>
          <cell r="FD456">
            <v>0</v>
          </cell>
          <cell r="FF456">
            <v>0</v>
          </cell>
        </row>
        <row r="457">
          <cell r="A457" t="str">
            <v>LandvindDK-East-2008</v>
          </cell>
          <cell r="B457" t="str">
            <v>DK-East</v>
          </cell>
          <cell r="G457">
            <v>0.27299999999999969</v>
          </cell>
          <cell r="H457">
            <v>0</v>
          </cell>
          <cell r="N457">
            <v>0.81465422917931174</v>
          </cell>
          <cell r="AK457">
            <v>0.27299999999999969</v>
          </cell>
          <cell r="AL457">
            <v>0</v>
          </cell>
          <cell r="AN457">
            <v>0</v>
          </cell>
          <cell r="AO457">
            <v>4.2710849999999953E-2</v>
          </cell>
          <cell r="AP457">
            <v>14.236949999999982</v>
          </cell>
          <cell r="AQ457">
            <v>0</v>
          </cell>
          <cell r="BG457" t="b">
            <v>0</v>
          </cell>
          <cell r="BO457" t="b">
            <v>0</v>
          </cell>
          <cell r="CA457" t="b">
            <v>0</v>
          </cell>
          <cell r="CB457" t="b">
            <v>0</v>
          </cell>
          <cell r="CD457" t="b">
            <v>0</v>
          </cell>
          <cell r="CE457" t="b">
            <v>0</v>
          </cell>
          <cell r="CG457" t="b">
            <v>0</v>
          </cell>
          <cell r="CH457" t="b">
            <v>0</v>
          </cell>
          <cell r="CP457" t="str">
            <v>ERWINWON</v>
          </cell>
          <cell r="CT457" t="b">
            <v>0</v>
          </cell>
          <cell r="CV457" t="b">
            <v>0</v>
          </cell>
          <cell r="CX457" t="b">
            <v>0</v>
          </cell>
          <cell r="CZ457" t="b">
            <v>0</v>
          </cell>
          <cell r="DB457" t="b">
            <v>0</v>
          </cell>
          <cell r="DD457" t="b">
            <v>0</v>
          </cell>
          <cell r="DF457" t="b">
            <v>0</v>
          </cell>
          <cell r="DH457" t="b">
            <v>0</v>
          </cell>
          <cell r="DJ457" t="b">
            <v>0</v>
          </cell>
          <cell r="DL457" t="b">
            <v>0</v>
          </cell>
          <cell r="DN457" t="b">
            <v>0</v>
          </cell>
          <cell r="DP457" t="b">
            <v>0</v>
          </cell>
          <cell r="DV457">
            <v>0</v>
          </cell>
          <cell r="DX457">
            <v>0</v>
          </cell>
          <cell r="DZ457">
            <v>0</v>
          </cell>
          <cell r="EB457">
            <v>0</v>
          </cell>
          <cell r="ED457">
            <v>0</v>
          </cell>
          <cell r="EF457">
            <v>0</v>
          </cell>
          <cell r="EJ457">
            <v>0</v>
          </cell>
          <cell r="EL457">
            <v>0</v>
          </cell>
          <cell r="EN457">
            <v>0</v>
          </cell>
          <cell r="EP457">
            <v>0</v>
          </cell>
          <cell r="ER457">
            <v>0</v>
          </cell>
          <cell r="ET457">
            <v>0</v>
          </cell>
          <cell r="EX457">
            <v>0</v>
          </cell>
          <cell r="EZ457">
            <v>0</v>
          </cell>
          <cell r="FD457">
            <v>0</v>
          </cell>
          <cell r="FF457">
            <v>0</v>
          </cell>
        </row>
        <row r="458">
          <cell r="A458" t="str">
            <v>LandvindDK-East-2008</v>
          </cell>
          <cell r="B458" t="str">
            <v>DK-East</v>
          </cell>
          <cell r="G458">
            <v>0.27299999999999969</v>
          </cell>
          <cell r="H458">
            <v>0</v>
          </cell>
          <cell r="N458">
            <v>0.81465422917931174</v>
          </cell>
          <cell r="AK458">
            <v>0.27299999999999969</v>
          </cell>
          <cell r="AL458">
            <v>0</v>
          </cell>
          <cell r="AN458">
            <v>0</v>
          </cell>
          <cell r="AO458">
            <v>4.2710849999999953E-2</v>
          </cell>
          <cell r="AP458">
            <v>14.236949999999982</v>
          </cell>
          <cell r="AQ458">
            <v>0</v>
          </cell>
          <cell r="BG458" t="b">
            <v>0</v>
          </cell>
          <cell r="BO458" t="b">
            <v>0</v>
          </cell>
          <cell r="CA458" t="b">
            <v>0</v>
          </cell>
          <cell r="CB458" t="b">
            <v>0</v>
          </cell>
          <cell r="CD458" t="b">
            <v>0</v>
          </cell>
          <cell r="CE458" t="b">
            <v>0</v>
          </cell>
          <cell r="CG458" t="b">
            <v>0</v>
          </cell>
          <cell r="CH458" t="b">
            <v>0</v>
          </cell>
          <cell r="CP458" t="str">
            <v>ERWINWON</v>
          </cell>
          <cell r="CT458" t="b">
            <v>0</v>
          </cell>
          <cell r="CV458" t="b">
            <v>0</v>
          </cell>
          <cell r="CX458" t="b">
            <v>0</v>
          </cell>
          <cell r="CZ458" t="b">
            <v>0</v>
          </cell>
          <cell r="DB458" t="b">
            <v>0</v>
          </cell>
          <cell r="DD458" t="b">
            <v>0</v>
          </cell>
          <cell r="DF458" t="b">
            <v>0</v>
          </cell>
          <cell r="DH458" t="b">
            <v>0</v>
          </cell>
          <cell r="DJ458" t="b">
            <v>0</v>
          </cell>
          <cell r="DL458" t="b">
            <v>0</v>
          </cell>
          <cell r="DN458" t="b">
            <v>0</v>
          </cell>
          <cell r="DP458" t="b">
            <v>0</v>
          </cell>
          <cell r="DV458">
            <v>0</v>
          </cell>
          <cell r="DX458">
            <v>0</v>
          </cell>
          <cell r="DZ458">
            <v>0</v>
          </cell>
          <cell r="EB458">
            <v>0</v>
          </cell>
          <cell r="ED458">
            <v>0</v>
          </cell>
          <cell r="EF458">
            <v>0</v>
          </cell>
          <cell r="EJ458">
            <v>0</v>
          </cell>
          <cell r="EL458">
            <v>0</v>
          </cell>
          <cell r="EN458">
            <v>0</v>
          </cell>
          <cell r="EP458">
            <v>0</v>
          </cell>
          <cell r="ER458">
            <v>0</v>
          </cell>
          <cell r="ET458">
            <v>0</v>
          </cell>
          <cell r="EX458">
            <v>0</v>
          </cell>
          <cell r="EZ458">
            <v>0</v>
          </cell>
          <cell r="FD458">
            <v>0</v>
          </cell>
          <cell r="FF458">
            <v>0</v>
          </cell>
        </row>
        <row r="459">
          <cell r="A459" t="str">
            <v>LandvindDK-East-2009</v>
          </cell>
          <cell r="B459" t="str">
            <v>DK-East</v>
          </cell>
          <cell r="G459">
            <v>0.85100000000000087</v>
          </cell>
          <cell r="H459">
            <v>0</v>
          </cell>
          <cell r="N459">
            <v>2.5394532931560287</v>
          </cell>
          <cell r="AK459">
            <v>0.85100000000000087</v>
          </cell>
          <cell r="AL459">
            <v>0</v>
          </cell>
          <cell r="AN459">
            <v>0</v>
          </cell>
          <cell r="AO459">
            <v>0.13313895000000014</v>
          </cell>
          <cell r="AP459">
            <v>44.379650000000041</v>
          </cell>
          <cell r="AQ459">
            <v>0</v>
          </cell>
          <cell r="BG459" t="b">
            <v>0</v>
          </cell>
          <cell r="BO459" t="b">
            <v>0</v>
          </cell>
          <cell r="CA459" t="b">
            <v>0</v>
          </cell>
          <cell r="CB459" t="b">
            <v>0</v>
          </cell>
          <cell r="CD459" t="b">
            <v>0</v>
          </cell>
          <cell r="CE459" t="b">
            <v>0</v>
          </cell>
          <cell r="CG459" t="b">
            <v>0</v>
          </cell>
          <cell r="CH459" t="b">
            <v>0</v>
          </cell>
          <cell r="CP459" t="str">
            <v>ERWINWON</v>
          </cell>
          <cell r="CT459" t="b">
            <v>0</v>
          </cell>
          <cell r="CV459" t="b">
            <v>0</v>
          </cell>
          <cell r="CX459" t="b">
            <v>0</v>
          </cell>
          <cell r="CZ459" t="b">
            <v>0</v>
          </cell>
          <cell r="DB459" t="b">
            <v>0</v>
          </cell>
          <cell r="DD459" t="b">
            <v>0</v>
          </cell>
          <cell r="DF459" t="b">
            <v>0</v>
          </cell>
          <cell r="DH459" t="b">
            <v>0</v>
          </cell>
          <cell r="DJ459" t="b">
            <v>0</v>
          </cell>
          <cell r="DL459" t="b">
            <v>0</v>
          </cell>
          <cell r="DN459" t="b">
            <v>0</v>
          </cell>
          <cell r="DP459" t="b">
            <v>0</v>
          </cell>
          <cell r="DV459">
            <v>0</v>
          </cell>
          <cell r="DX459">
            <v>0</v>
          </cell>
          <cell r="DZ459">
            <v>0</v>
          </cell>
          <cell r="EB459">
            <v>0</v>
          </cell>
          <cell r="ED459">
            <v>0</v>
          </cell>
          <cell r="EF459">
            <v>0</v>
          </cell>
          <cell r="EJ459">
            <v>0</v>
          </cell>
          <cell r="EL459">
            <v>0</v>
          </cell>
          <cell r="EN459">
            <v>0</v>
          </cell>
          <cell r="EP459">
            <v>0</v>
          </cell>
          <cell r="ER459">
            <v>0</v>
          </cell>
          <cell r="ET459">
            <v>0</v>
          </cell>
          <cell r="EX459">
            <v>0</v>
          </cell>
          <cell r="EZ459">
            <v>0</v>
          </cell>
          <cell r="FD459">
            <v>0</v>
          </cell>
          <cell r="FF459">
            <v>0</v>
          </cell>
        </row>
        <row r="460">
          <cell r="A460" t="str">
            <v>LandvindDK-East-2009</v>
          </cell>
          <cell r="B460" t="str">
            <v>DK-East</v>
          </cell>
          <cell r="G460">
            <v>0.85100000000000087</v>
          </cell>
          <cell r="H460">
            <v>0</v>
          </cell>
          <cell r="N460">
            <v>2.5394532931560287</v>
          </cell>
          <cell r="AK460">
            <v>0.85100000000000087</v>
          </cell>
          <cell r="AL460">
            <v>0</v>
          </cell>
          <cell r="AN460">
            <v>0</v>
          </cell>
          <cell r="AO460">
            <v>0.13313895000000014</v>
          </cell>
          <cell r="AP460">
            <v>44.379650000000041</v>
          </cell>
          <cell r="AQ460">
            <v>0</v>
          </cell>
          <cell r="BG460" t="b">
            <v>0</v>
          </cell>
          <cell r="BO460" t="b">
            <v>0</v>
          </cell>
          <cell r="CA460" t="b">
            <v>0</v>
          </cell>
          <cell r="CB460" t="b">
            <v>0</v>
          </cell>
          <cell r="CD460" t="b">
            <v>0</v>
          </cell>
          <cell r="CE460" t="b">
            <v>0</v>
          </cell>
          <cell r="CG460" t="b">
            <v>0</v>
          </cell>
          <cell r="CH460" t="b">
            <v>0</v>
          </cell>
          <cell r="CP460" t="str">
            <v>ERWINWON</v>
          </cell>
          <cell r="CT460" t="b">
            <v>0</v>
          </cell>
          <cell r="CV460" t="b">
            <v>0</v>
          </cell>
          <cell r="CX460" t="b">
            <v>0</v>
          </cell>
          <cell r="CZ460" t="b">
            <v>0</v>
          </cell>
          <cell r="DB460" t="b">
            <v>0</v>
          </cell>
          <cell r="DD460" t="b">
            <v>0</v>
          </cell>
          <cell r="DF460" t="b">
            <v>0</v>
          </cell>
          <cell r="DH460" t="b">
            <v>0</v>
          </cell>
          <cell r="DJ460" t="b">
            <v>0</v>
          </cell>
          <cell r="DL460" t="b">
            <v>0</v>
          </cell>
          <cell r="DN460" t="b">
            <v>0</v>
          </cell>
          <cell r="DP460" t="b">
            <v>0</v>
          </cell>
          <cell r="DV460">
            <v>0</v>
          </cell>
          <cell r="DX460">
            <v>0</v>
          </cell>
          <cell r="DZ460">
            <v>0</v>
          </cell>
          <cell r="EB460">
            <v>0</v>
          </cell>
          <cell r="ED460">
            <v>0</v>
          </cell>
          <cell r="EF460">
            <v>0</v>
          </cell>
          <cell r="EJ460">
            <v>0</v>
          </cell>
          <cell r="EL460">
            <v>0</v>
          </cell>
          <cell r="EN460">
            <v>0</v>
          </cell>
          <cell r="EP460">
            <v>0</v>
          </cell>
          <cell r="ER460">
            <v>0</v>
          </cell>
          <cell r="ET460">
            <v>0</v>
          </cell>
          <cell r="EX460">
            <v>0</v>
          </cell>
          <cell r="EZ460">
            <v>0</v>
          </cell>
          <cell r="FD460">
            <v>0</v>
          </cell>
          <cell r="FF460">
            <v>0</v>
          </cell>
        </row>
        <row r="461">
          <cell r="A461" t="str">
            <v>LandvindDK-East-2010</v>
          </cell>
          <cell r="B461" t="str">
            <v>DK-East</v>
          </cell>
          <cell r="G461">
            <v>6.66</v>
          </cell>
          <cell r="H461">
            <v>0</v>
          </cell>
          <cell r="N461">
            <v>19.87398229426455</v>
          </cell>
          <cell r="AK461">
            <v>6.66</v>
          </cell>
          <cell r="AL461">
            <v>0</v>
          </cell>
          <cell r="AN461">
            <v>0</v>
          </cell>
          <cell r="AO461">
            <v>1.041957</v>
          </cell>
          <cell r="AP461">
            <v>347.31900000000002</v>
          </cell>
          <cell r="AQ461">
            <v>0</v>
          </cell>
          <cell r="BG461" t="b">
            <v>0</v>
          </cell>
          <cell r="BO461" t="b">
            <v>0</v>
          </cell>
          <cell r="CA461" t="b">
            <v>0</v>
          </cell>
          <cell r="CB461" t="b">
            <v>0</v>
          </cell>
          <cell r="CD461" t="b">
            <v>0</v>
          </cell>
          <cell r="CE461" t="b">
            <v>0</v>
          </cell>
          <cell r="CG461" t="b">
            <v>0</v>
          </cell>
          <cell r="CH461" t="b">
            <v>0</v>
          </cell>
          <cell r="CP461" t="str">
            <v>ERWINWON</v>
          </cell>
          <cell r="CT461" t="b">
            <v>0</v>
          </cell>
          <cell r="CV461" t="b">
            <v>0</v>
          </cell>
          <cell r="CX461" t="b">
            <v>0</v>
          </cell>
          <cell r="CZ461" t="b">
            <v>0</v>
          </cell>
          <cell r="DB461" t="b">
            <v>0</v>
          </cell>
          <cell r="DD461" t="b">
            <v>0</v>
          </cell>
          <cell r="DF461" t="b">
            <v>0</v>
          </cell>
          <cell r="DH461" t="b">
            <v>0</v>
          </cell>
          <cell r="DJ461" t="b">
            <v>0</v>
          </cell>
          <cell r="DL461" t="b">
            <v>0</v>
          </cell>
          <cell r="DN461" t="b">
            <v>0</v>
          </cell>
          <cell r="DP461" t="b">
            <v>0</v>
          </cell>
          <cell r="DV461">
            <v>0</v>
          </cell>
          <cell r="DX461">
            <v>0</v>
          </cell>
          <cell r="DZ461">
            <v>0</v>
          </cell>
          <cell r="EB461">
            <v>0</v>
          </cell>
          <cell r="ED461">
            <v>0</v>
          </cell>
          <cell r="EF461">
            <v>0</v>
          </cell>
          <cell r="EJ461">
            <v>0</v>
          </cell>
          <cell r="EL461">
            <v>0</v>
          </cell>
          <cell r="EN461">
            <v>0</v>
          </cell>
          <cell r="EP461">
            <v>0</v>
          </cell>
          <cell r="ER461">
            <v>0</v>
          </cell>
          <cell r="ET461">
            <v>0</v>
          </cell>
          <cell r="EX461">
            <v>0</v>
          </cell>
          <cell r="EZ461">
            <v>0</v>
          </cell>
          <cell r="FD461">
            <v>0</v>
          </cell>
          <cell r="FF461">
            <v>0</v>
          </cell>
        </row>
        <row r="462">
          <cell r="A462" t="str">
            <v>LandvindDK-East-2010</v>
          </cell>
          <cell r="B462" t="str">
            <v>DK-East</v>
          </cell>
          <cell r="G462">
            <v>6.66</v>
          </cell>
          <cell r="H462">
            <v>0</v>
          </cell>
          <cell r="N462">
            <v>19.87398229426455</v>
          </cell>
          <cell r="AK462">
            <v>6.66</v>
          </cell>
          <cell r="AL462">
            <v>0</v>
          </cell>
          <cell r="AN462">
            <v>0</v>
          </cell>
          <cell r="AO462">
            <v>1.041957</v>
          </cell>
          <cell r="AP462">
            <v>347.31900000000002</v>
          </cell>
          <cell r="AQ462">
            <v>0</v>
          </cell>
          <cell r="BG462" t="b">
            <v>0</v>
          </cell>
          <cell r="BO462" t="b">
            <v>0</v>
          </cell>
          <cell r="CA462" t="b">
            <v>0</v>
          </cell>
          <cell r="CB462" t="b">
            <v>0</v>
          </cell>
          <cell r="CD462" t="b">
            <v>0</v>
          </cell>
          <cell r="CE462" t="b">
            <v>0</v>
          </cell>
          <cell r="CG462" t="b">
            <v>0</v>
          </cell>
          <cell r="CH462" t="b">
            <v>0</v>
          </cell>
          <cell r="CP462" t="str">
            <v>ERWINWON</v>
          </cell>
          <cell r="CT462" t="b">
            <v>0</v>
          </cell>
          <cell r="CV462" t="b">
            <v>0</v>
          </cell>
          <cell r="CX462" t="b">
            <v>0</v>
          </cell>
          <cell r="CZ462" t="b">
            <v>0</v>
          </cell>
          <cell r="DB462" t="b">
            <v>0</v>
          </cell>
          <cell r="DD462" t="b">
            <v>0</v>
          </cell>
          <cell r="DF462" t="b">
            <v>0</v>
          </cell>
          <cell r="DH462" t="b">
            <v>0</v>
          </cell>
          <cell r="DJ462" t="b">
            <v>0</v>
          </cell>
          <cell r="DL462" t="b">
            <v>0</v>
          </cell>
          <cell r="DN462" t="b">
            <v>0</v>
          </cell>
          <cell r="DP462" t="b">
            <v>0</v>
          </cell>
          <cell r="DV462">
            <v>0</v>
          </cell>
          <cell r="DX462">
            <v>0</v>
          </cell>
          <cell r="DZ462">
            <v>0</v>
          </cell>
          <cell r="EB462">
            <v>0</v>
          </cell>
          <cell r="ED462">
            <v>0</v>
          </cell>
          <cell r="EF462">
            <v>0</v>
          </cell>
          <cell r="EJ462">
            <v>0</v>
          </cell>
          <cell r="EL462">
            <v>0</v>
          </cell>
          <cell r="EN462">
            <v>0</v>
          </cell>
          <cell r="EP462">
            <v>0</v>
          </cell>
          <cell r="ER462">
            <v>0</v>
          </cell>
          <cell r="ET462">
            <v>0</v>
          </cell>
          <cell r="EX462">
            <v>0</v>
          </cell>
          <cell r="EZ462">
            <v>0</v>
          </cell>
          <cell r="FD462">
            <v>0</v>
          </cell>
          <cell r="FF462">
            <v>0</v>
          </cell>
        </row>
        <row r="463">
          <cell r="A463" t="str">
            <v>LandvindDK-East-2011</v>
          </cell>
          <cell r="B463" t="str">
            <v>DK-East</v>
          </cell>
          <cell r="G463">
            <v>8.6290000000000013</v>
          </cell>
          <cell r="H463">
            <v>0</v>
          </cell>
          <cell r="N463">
            <v>25.749638621202529</v>
          </cell>
          <cell r="AK463">
            <v>8.6290000000000013</v>
          </cell>
          <cell r="AL463">
            <v>0</v>
          </cell>
          <cell r="AN463">
            <v>0</v>
          </cell>
          <cell r="AO463">
            <v>1.3500070500000003</v>
          </cell>
          <cell r="AP463">
            <v>450.00235000000004</v>
          </cell>
          <cell r="AQ463">
            <v>0</v>
          </cell>
          <cell r="BG463" t="b">
            <v>0</v>
          </cell>
          <cell r="BO463" t="b">
            <v>0</v>
          </cell>
          <cell r="CA463" t="b">
            <v>0</v>
          </cell>
          <cell r="CB463" t="b">
            <v>0</v>
          </cell>
          <cell r="CD463" t="b">
            <v>0</v>
          </cell>
          <cell r="CE463" t="b">
            <v>0</v>
          </cell>
          <cell r="CG463" t="b">
            <v>0</v>
          </cell>
          <cell r="CH463" t="b">
            <v>0</v>
          </cell>
          <cell r="CP463" t="str">
            <v>ERWINWON</v>
          </cell>
          <cell r="CT463" t="b">
            <v>0</v>
          </cell>
          <cell r="CV463" t="b">
            <v>0</v>
          </cell>
          <cell r="CX463" t="b">
            <v>0</v>
          </cell>
          <cell r="CZ463" t="b">
            <v>0</v>
          </cell>
          <cell r="DB463" t="b">
            <v>0</v>
          </cell>
          <cell r="DD463" t="b">
            <v>0</v>
          </cell>
          <cell r="DF463" t="b">
            <v>0</v>
          </cell>
          <cell r="DH463" t="b">
            <v>0</v>
          </cell>
          <cell r="DJ463" t="b">
            <v>0</v>
          </cell>
          <cell r="DL463" t="b">
            <v>0</v>
          </cell>
          <cell r="DN463" t="b">
            <v>0</v>
          </cell>
          <cell r="DP463" t="b">
            <v>0</v>
          </cell>
          <cell r="DV463">
            <v>0</v>
          </cell>
          <cell r="DX463">
            <v>0</v>
          </cell>
          <cell r="DZ463">
            <v>0</v>
          </cell>
          <cell r="EB463">
            <v>0</v>
          </cell>
          <cell r="ED463">
            <v>0</v>
          </cell>
          <cell r="EF463">
            <v>0</v>
          </cell>
          <cell r="EJ463">
            <v>0</v>
          </cell>
          <cell r="EL463">
            <v>0</v>
          </cell>
          <cell r="EN463">
            <v>0</v>
          </cell>
          <cell r="EP463">
            <v>0</v>
          </cell>
          <cell r="ER463">
            <v>0</v>
          </cell>
          <cell r="ET463">
            <v>0</v>
          </cell>
          <cell r="EX463">
            <v>0</v>
          </cell>
          <cell r="EZ463">
            <v>0</v>
          </cell>
          <cell r="FD463">
            <v>0</v>
          </cell>
          <cell r="FF463">
            <v>0</v>
          </cell>
        </row>
        <row r="464">
          <cell r="A464" t="str">
            <v>LandvindDK-East-2011</v>
          </cell>
          <cell r="B464" t="str">
            <v>DK-East</v>
          </cell>
          <cell r="G464">
            <v>8.6290000000000013</v>
          </cell>
          <cell r="H464">
            <v>0</v>
          </cell>
          <cell r="N464">
            <v>25.749638621202529</v>
          </cell>
          <cell r="AK464">
            <v>8.6290000000000013</v>
          </cell>
          <cell r="AL464">
            <v>0</v>
          </cell>
          <cell r="AN464">
            <v>0</v>
          </cell>
          <cell r="AO464">
            <v>1.3500070500000003</v>
          </cell>
          <cell r="AP464">
            <v>450.00235000000004</v>
          </cell>
          <cell r="AQ464">
            <v>0</v>
          </cell>
          <cell r="BG464" t="b">
            <v>0</v>
          </cell>
          <cell r="BO464" t="b">
            <v>0</v>
          </cell>
          <cell r="CA464" t="b">
            <v>0</v>
          </cell>
          <cell r="CB464" t="b">
            <v>0</v>
          </cell>
          <cell r="CD464" t="b">
            <v>0</v>
          </cell>
          <cell r="CE464" t="b">
            <v>0</v>
          </cell>
          <cell r="CG464" t="b">
            <v>0</v>
          </cell>
          <cell r="CH464" t="b">
            <v>0</v>
          </cell>
          <cell r="CP464" t="str">
            <v>ERWINWON</v>
          </cell>
          <cell r="CT464" t="b">
            <v>0</v>
          </cell>
          <cell r="CV464" t="b">
            <v>0</v>
          </cell>
          <cell r="CX464" t="b">
            <v>0</v>
          </cell>
          <cell r="CZ464" t="b">
            <v>0</v>
          </cell>
          <cell r="DB464" t="b">
            <v>0</v>
          </cell>
          <cell r="DD464" t="b">
            <v>0</v>
          </cell>
          <cell r="DF464" t="b">
            <v>0</v>
          </cell>
          <cell r="DH464" t="b">
            <v>0</v>
          </cell>
          <cell r="DJ464" t="b">
            <v>0</v>
          </cell>
          <cell r="DL464" t="b">
            <v>0</v>
          </cell>
          <cell r="DN464" t="b">
            <v>0</v>
          </cell>
          <cell r="DP464" t="b">
            <v>0</v>
          </cell>
          <cell r="DV464">
            <v>0</v>
          </cell>
          <cell r="DX464">
            <v>0</v>
          </cell>
          <cell r="DZ464">
            <v>0</v>
          </cell>
          <cell r="EB464">
            <v>0</v>
          </cell>
          <cell r="ED464">
            <v>0</v>
          </cell>
          <cell r="EF464">
            <v>0</v>
          </cell>
          <cell r="EJ464">
            <v>0</v>
          </cell>
          <cell r="EL464">
            <v>0</v>
          </cell>
          <cell r="EN464">
            <v>0</v>
          </cell>
          <cell r="EP464">
            <v>0</v>
          </cell>
          <cell r="ER464">
            <v>0</v>
          </cell>
          <cell r="ET464">
            <v>0</v>
          </cell>
          <cell r="EX464">
            <v>0</v>
          </cell>
          <cell r="EZ464">
            <v>0</v>
          </cell>
          <cell r="FD464">
            <v>0</v>
          </cell>
          <cell r="FF464">
            <v>0</v>
          </cell>
        </row>
        <row r="465">
          <cell r="A465" t="str">
            <v>LandvindDK-East-2012</v>
          </cell>
          <cell r="B465" t="str">
            <v>DK-East</v>
          </cell>
          <cell r="G465">
            <v>30</v>
          </cell>
          <cell r="H465">
            <v>0</v>
          </cell>
          <cell r="N465">
            <v>89.52244276695744</v>
          </cell>
          <cell r="AK465">
            <v>30</v>
          </cell>
          <cell r="AL465">
            <v>0</v>
          </cell>
          <cell r="AN465">
            <v>0</v>
          </cell>
          <cell r="AO465">
            <v>4.6935000000000002</v>
          </cell>
          <cell r="AP465">
            <v>1564.5</v>
          </cell>
          <cell r="AQ465">
            <v>0</v>
          </cell>
          <cell r="BG465" t="b">
            <v>0</v>
          </cell>
          <cell r="BO465" t="b">
            <v>0</v>
          </cell>
          <cell r="CA465" t="b">
            <v>0</v>
          </cell>
          <cell r="CB465" t="b">
            <v>0</v>
          </cell>
          <cell r="CD465" t="b">
            <v>0</v>
          </cell>
          <cell r="CE465" t="b">
            <v>0</v>
          </cell>
          <cell r="CG465" t="b">
            <v>0</v>
          </cell>
          <cell r="CH465" t="b">
            <v>0</v>
          </cell>
          <cell r="CP465" t="str">
            <v>ERWINWON</v>
          </cell>
          <cell r="CT465" t="b">
            <v>0</v>
          </cell>
          <cell r="CV465" t="b">
            <v>0</v>
          </cell>
          <cell r="CX465" t="b">
            <v>0</v>
          </cell>
          <cell r="CZ465" t="b">
            <v>0</v>
          </cell>
          <cell r="DB465" t="b">
            <v>0</v>
          </cell>
          <cell r="DD465" t="b">
            <v>0</v>
          </cell>
          <cell r="DF465" t="b">
            <v>0</v>
          </cell>
          <cell r="DH465" t="b">
            <v>0</v>
          </cell>
          <cell r="DJ465" t="b">
            <v>0</v>
          </cell>
          <cell r="DL465" t="b">
            <v>0</v>
          </cell>
          <cell r="DN465" t="b">
            <v>0</v>
          </cell>
          <cell r="DP465" t="b">
            <v>0</v>
          </cell>
          <cell r="DV465">
            <v>0</v>
          </cell>
          <cell r="DX465">
            <v>0</v>
          </cell>
          <cell r="DZ465">
            <v>0</v>
          </cell>
          <cell r="EB465">
            <v>0</v>
          </cell>
          <cell r="ED465">
            <v>0</v>
          </cell>
          <cell r="EF465">
            <v>0</v>
          </cell>
          <cell r="EJ465">
            <v>0</v>
          </cell>
          <cell r="EL465">
            <v>0</v>
          </cell>
          <cell r="EN465">
            <v>0</v>
          </cell>
          <cell r="EP465">
            <v>0</v>
          </cell>
          <cell r="ER465">
            <v>0</v>
          </cell>
          <cell r="ET465">
            <v>0</v>
          </cell>
          <cell r="EX465">
            <v>0</v>
          </cell>
          <cell r="EZ465">
            <v>0</v>
          </cell>
          <cell r="FD465">
            <v>0</v>
          </cell>
          <cell r="FF465">
            <v>0</v>
          </cell>
        </row>
        <row r="466">
          <cell r="A466" t="str">
            <v>LandvindDK-East-2012</v>
          </cell>
          <cell r="B466" t="str">
            <v>DK-East</v>
          </cell>
          <cell r="G466">
            <v>30</v>
          </cell>
          <cell r="H466">
            <v>0</v>
          </cell>
          <cell r="N466">
            <v>89.52244276695744</v>
          </cell>
          <cell r="AK466">
            <v>30</v>
          </cell>
          <cell r="AL466">
            <v>0</v>
          </cell>
          <cell r="AN466">
            <v>0</v>
          </cell>
          <cell r="AO466">
            <v>4.6935000000000002</v>
          </cell>
          <cell r="AP466">
            <v>1564.5</v>
          </cell>
          <cell r="AQ466">
            <v>0</v>
          </cell>
          <cell r="BG466" t="b">
            <v>0</v>
          </cell>
          <cell r="BO466" t="b">
            <v>0</v>
          </cell>
          <cell r="CA466" t="b">
            <v>0</v>
          </cell>
          <cell r="CB466" t="b">
            <v>0</v>
          </cell>
          <cell r="CD466" t="b">
            <v>0</v>
          </cell>
          <cell r="CE466" t="b">
            <v>0</v>
          </cell>
          <cell r="CG466" t="b">
            <v>0</v>
          </cell>
          <cell r="CH466" t="b">
            <v>0</v>
          </cell>
          <cell r="CP466" t="str">
            <v>ERWINWON</v>
          </cell>
          <cell r="CT466" t="b">
            <v>0</v>
          </cell>
          <cell r="CV466" t="b">
            <v>0</v>
          </cell>
          <cell r="CX466" t="b">
            <v>0</v>
          </cell>
          <cell r="CZ466" t="b">
            <v>0</v>
          </cell>
          <cell r="DB466" t="b">
            <v>0</v>
          </cell>
          <cell r="DD466" t="b">
            <v>0</v>
          </cell>
          <cell r="DF466" t="b">
            <v>0</v>
          </cell>
          <cell r="DH466" t="b">
            <v>0</v>
          </cell>
          <cell r="DJ466" t="b">
            <v>0</v>
          </cell>
          <cell r="DL466" t="b">
            <v>0</v>
          </cell>
          <cell r="DN466" t="b">
            <v>0</v>
          </cell>
          <cell r="DP466" t="b">
            <v>0</v>
          </cell>
          <cell r="DV466">
            <v>0</v>
          </cell>
          <cell r="DX466">
            <v>0</v>
          </cell>
          <cell r="DZ466">
            <v>0</v>
          </cell>
          <cell r="EB466">
            <v>0</v>
          </cell>
          <cell r="ED466">
            <v>0</v>
          </cell>
          <cell r="EF466">
            <v>0</v>
          </cell>
          <cell r="EJ466">
            <v>0</v>
          </cell>
          <cell r="EL466">
            <v>0</v>
          </cell>
          <cell r="EN466">
            <v>0</v>
          </cell>
          <cell r="EP466">
            <v>0</v>
          </cell>
          <cell r="ER466">
            <v>0</v>
          </cell>
          <cell r="ET466">
            <v>0</v>
          </cell>
          <cell r="EX466">
            <v>0</v>
          </cell>
          <cell r="EZ466">
            <v>0</v>
          </cell>
          <cell r="FD466">
            <v>0</v>
          </cell>
          <cell r="FF466">
            <v>0</v>
          </cell>
        </row>
        <row r="467">
          <cell r="A467" t="str">
            <v>LandvindDK-East-2013</v>
          </cell>
          <cell r="B467" t="str">
            <v>DK-East</v>
          </cell>
          <cell r="G467">
            <v>10</v>
          </cell>
          <cell r="H467">
            <v>0</v>
          </cell>
          <cell r="N467">
            <v>29.840814255652479</v>
          </cell>
          <cell r="AK467">
            <v>10</v>
          </cell>
          <cell r="AL467">
            <v>0</v>
          </cell>
          <cell r="AN467">
            <v>0</v>
          </cell>
          <cell r="AO467">
            <v>1.5645</v>
          </cell>
          <cell r="AP467">
            <v>521.5</v>
          </cell>
          <cell r="AQ467">
            <v>0</v>
          </cell>
          <cell r="BG467" t="b">
            <v>0</v>
          </cell>
          <cell r="BO467" t="b">
            <v>0</v>
          </cell>
          <cell r="CA467" t="b">
            <v>0</v>
          </cell>
          <cell r="CB467" t="b">
            <v>0</v>
          </cell>
          <cell r="CD467" t="b">
            <v>0</v>
          </cell>
          <cell r="CE467" t="b">
            <v>0</v>
          </cell>
          <cell r="CG467" t="b">
            <v>0</v>
          </cell>
          <cell r="CH467" t="b">
            <v>0</v>
          </cell>
          <cell r="CP467" t="str">
            <v>ERWINWON</v>
          </cell>
          <cell r="CT467" t="b">
            <v>0</v>
          </cell>
          <cell r="CV467" t="b">
            <v>0</v>
          </cell>
          <cell r="CX467" t="b">
            <v>0</v>
          </cell>
          <cell r="CZ467" t="b">
            <v>0</v>
          </cell>
          <cell r="DB467" t="b">
            <v>0</v>
          </cell>
          <cell r="DD467" t="b">
            <v>0</v>
          </cell>
          <cell r="DF467" t="b">
            <v>0</v>
          </cell>
          <cell r="DH467" t="b">
            <v>0</v>
          </cell>
          <cell r="DJ467" t="b">
            <v>0</v>
          </cell>
          <cell r="DL467" t="b">
            <v>0</v>
          </cell>
          <cell r="DN467" t="b">
            <v>0</v>
          </cell>
          <cell r="DP467" t="b">
            <v>0</v>
          </cell>
          <cell r="DV467">
            <v>0</v>
          </cell>
          <cell r="DX467">
            <v>0</v>
          </cell>
          <cell r="DZ467">
            <v>0</v>
          </cell>
          <cell r="EB467">
            <v>0</v>
          </cell>
          <cell r="ED467">
            <v>0</v>
          </cell>
          <cell r="EF467">
            <v>0</v>
          </cell>
          <cell r="EJ467">
            <v>0</v>
          </cell>
          <cell r="EL467">
            <v>0</v>
          </cell>
          <cell r="EN467">
            <v>0</v>
          </cell>
          <cell r="EP467">
            <v>0</v>
          </cell>
          <cell r="ER467">
            <v>0</v>
          </cell>
          <cell r="ET467">
            <v>0</v>
          </cell>
          <cell r="EX467">
            <v>0</v>
          </cell>
          <cell r="EZ467">
            <v>0</v>
          </cell>
          <cell r="FD467">
            <v>0</v>
          </cell>
          <cell r="FF467">
            <v>0</v>
          </cell>
        </row>
        <row r="468">
          <cell r="A468" t="str">
            <v>LandvindDK-East-2013</v>
          </cell>
          <cell r="B468" t="str">
            <v>DK-East</v>
          </cell>
          <cell r="G468">
            <v>10</v>
          </cell>
          <cell r="H468">
            <v>0</v>
          </cell>
          <cell r="N468">
            <v>29.840814255652479</v>
          </cell>
          <cell r="AK468">
            <v>10</v>
          </cell>
          <cell r="AL468">
            <v>0</v>
          </cell>
          <cell r="AN468">
            <v>0</v>
          </cell>
          <cell r="AO468">
            <v>1.5645</v>
          </cell>
          <cell r="AP468">
            <v>521.5</v>
          </cell>
          <cell r="AQ468">
            <v>0</v>
          </cell>
          <cell r="BG468" t="b">
            <v>0</v>
          </cell>
          <cell r="BO468" t="b">
            <v>0</v>
          </cell>
          <cell r="CA468" t="b">
            <v>0</v>
          </cell>
          <cell r="CB468" t="b">
            <v>0</v>
          </cell>
          <cell r="CD468" t="b">
            <v>0</v>
          </cell>
          <cell r="CE468" t="b">
            <v>0</v>
          </cell>
          <cell r="CG468" t="b">
            <v>0</v>
          </cell>
          <cell r="CH468" t="b">
            <v>0</v>
          </cell>
          <cell r="CP468" t="str">
            <v>ERWINWON</v>
          </cell>
          <cell r="CT468" t="b">
            <v>0</v>
          </cell>
          <cell r="CV468" t="b">
            <v>0</v>
          </cell>
          <cell r="CX468" t="b">
            <v>0</v>
          </cell>
          <cell r="CZ468" t="b">
            <v>0</v>
          </cell>
          <cell r="DB468" t="b">
            <v>0</v>
          </cell>
          <cell r="DD468" t="b">
            <v>0</v>
          </cell>
          <cell r="DF468" t="b">
            <v>0</v>
          </cell>
          <cell r="DH468" t="b">
            <v>0</v>
          </cell>
          <cell r="DJ468" t="b">
            <v>0</v>
          </cell>
          <cell r="DL468" t="b">
            <v>0</v>
          </cell>
          <cell r="DN468" t="b">
            <v>0</v>
          </cell>
          <cell r="DP468" t="b">
            <v>0</v>
          </cell>
          <cell r="DV468">
            <v>0</v>
          </cell>
          <cell r="DX468">
            <v>0</v>
          </cell>
          <cell r="DZ468">
            <v>0</v>
          </cell>
          <cell r="EB468">
            <v>0</v>
          </cell>
          <cell r="ED468">
            <v>0</v>
          </cell>
          <cell r="EF468">
            <v>0</v>
          </cell>
          <cell r="EJ468">
            <v>0</v>
          </cell>
          <cell r="EL468">
            <v>0</v>
          </cell>
          <cell r="EN468">
            <v>0</v>
          </cell>
          <cell r="EP468">
            <v>0</v>
          </cell>
          <cell r="ER468">
            <v>0</v>
          </cell>
          <cell r="ET468">
            <v>0</v>
          </cell>
          <cell r="EX468">
            <v>0</v>
          </cell>
          <cell r="EZ468">
            <v>0</v>
          </cell>
          <cell r="FD468">
            <v>0</v>
          </cell>
          <cell r="FF468">
            <v>0</v>
          </cell>
        </row>
        <row r="469">
          <cell r="A469" t="str">
            <v>LandvindDK-East-2014</v>
          </cell>
          <cell r="B469" t="str">
            <v>DK-East</v>
          </cell>
          <cell r="G469">
            <v>10</v>
          </cell>
          <cell r="H469">
            <v>0</v>
          </cell>
          <cell r="N469">
            <v>29.840814255652479</v>
          </cell>
          <cell r="AK469">
            <v>10</v>
          </cell>
          <cell r="AL469">
            <v>0</v>
          </cell>
          <cell r="AN469">
            <v>0</v>
          </cell>
          <cell r="AO469">
            <v>1.5645</v>
          </cell>
          <cell r="AP469">
            <v>521.5</v>
          </cell>
          <cell r="AQ469">
            <v>0</v>
          </cell>
          <cell r="BG469" t="b">
            <v>0</v>
          </cell>
          <cell r="BO469" t="b">
            <v>0</v>
          </cell>
          <cell r="CA469" t="b">
            <v>0</v>
          </cell>
          <cell r="CB469" t="b">
            <v>0</v>
          </cell>
          <cell r="CD469" t="b">
            <v>0</v>
          </cell>
          <cell r="CE469" t="b">
            <v>0</v>
          </cell>
          <cell r="CG469" t="b">
            <v>0</v>
          </cell>
          <cell r="CH469" t="b">
            <v>0</v>
          </cell>
          <cell r="CP469" t="str">
            <v>ERWINWON</v>
          </cell>
          <cell r="CT469" t="b">
            <v>0</v>
          </cell>
          <cell r="CV469" t="b">
            <v>0</v>
          </cell>
          <cell r="CX469" t="b">
            <v>0</v>
          </cell>
          <cell r="CZ469" t="b">
            <v>0</v>
          </cell>
          <cell r="DB469" t="b">
            <v>0</v>
          </cell>
          <cell r="DD469" t="b">
            <v>0</v>
          </cell>
          <cell r="DF469" t="b">
            <v>0</v>
          </cell>
          <cell r="DH469" t="b">
            <v>0</v>
          </cell>
          <cell r="DJ469" t="b">
            <v>0</v>
          </cell>
          <cell r="DL469" t="b">
            <v>0</v>
          </cell>
          <cell r="DN469" t="b">
            <v>0</v>
          </cell>
          <cell r="DP469" t="b">
            <v>0</v>
          </cell>
          <cell r="DV469">
            <v>0</v>
          </cell>
          <cell r="DX469">
            <v>0</v>
          </cell>
          <cell r="DZ469">
            <v>0</v>
          </cell>
          <cell r="EB469">
            <v>0</v>
          </cell>
          <cell r="ED469">
            <v>0</v>
          </cell>
          <cell r="EF469">
            <v>0</v>
          </cell>
          <cell r="EJ469">
            <v>0</v>
          </cell>
          <cell r="EL469">
            <v>0</v>
          </cell>
          <cell r="EN469">
            <v>0</v>
          </cell>
          <cell r="EP469">
            <v>0</v>
          </cell>
          <cell r="ER469">
            <v>0</v>
          </cell>
          <cell r="ET469">
            <v>0</v>
          </cell>
          <cell r="EX469">
            <v>0</v>
          </cell>
          <cell r="EZ469">
            <v>0</v>
          </cell>
          <cell r="FD469">
            <v>0</v>
          </cell>
          <cell r="FF469">
            <v>0</v>
          </cell>
        </row>
        <row r="470">
          <cell r="A470" t="str">
            <v>LandvindDK-East-2014</v>
          </cell>
          <cell r="B470" t="str">
            <v>DK-East</v>
          </cell>
          <cell r="G470">
            <v>10</v>
          </cell>
          <cell r="H470">
            <v>0</v>
          </cell>
          <cell r="N470">
            <v>29.840814255652479</v>
          </cell>
          <cell r="AK470">
            <v>10</v>
          </cell>
          <cell r="AL470">
            <v>0</v>
          </cell>
          <cell r="AN470">
            <v>0</v>
          </cell>
          <cell r="AO470">
            <v>1.5645</v>
          </cell>
          <cell r="AP470">
            <v>521.5</v>
          </cell>
          <cell r="AQ470">
            <v>0</v>
          </cell>
          <cell r="BG470" t="b">
            <v>0</v>
          </cell>
          <cell r="BO470" t="b">
            <v>0</v>
          </cell>
          <cell r="CA470" t="b">
            <v>0</v>
          </cell>
          <cell r="CB470" t="b">
            <v>0</v>
          </cell>
          <cell r="CD470" t="b">
            <v>0</v>
          </cell>
          <cell r="CE470" t="b">
            <v>0</v>
          </cell>
          <cell r="CG470" t="b">
            <v>0</v>
          </cell>
          <cell r="CH470" t="b">
            <v>0</v>
          </cell>
          <cell r="CP470" t="str">
            <v>ERWINWON</v>
          </cell>
          <cell r="CT470" t="b">
            <v>0</v>
          </cell>
          <cell r="CV470" t="b">
            <v>0</v>
          </cell>
          <cell r="CX470" t="b">
            <v>0</v>
          </cell>
          <cell r="CZ470" t="b">
            <v>0</v>
          </cell>
          <cell r="DB470" t="b">
            <v>0</v>
          </cell>
          <cell r="DD470" t="b">
            <v>0</v>
          </cell>
          <cell r="DF470" t="b">
            <v>0</v>
          </cell>
          <cell r="DH470" t="b">
            <v>0</v>
          </cell>
          <cell r="DJ470" t="b">
            <v>0</v>
          </cell>
          <cell r="DL470" t="b">
            <v>0</v>
          </cell>
          <cell r="DN470" t="b">
            <v>0</v>
          </cell>
          <cell r="DP470" t="b">
            <v>0</v>
          </cell>
          <cell r="DV470">
            <v>0</v>
          </cell>
          <cell r="DX470">
            <v>0</v>
          </cell>
          <cell r="DZ470">
            <v>0</v>
          </cell>
          <cell r="EB470">
            <v>0</v>
          </cell>
          <cell r="ED470">
            <v>0</v>
          </cell>
          <cell r="EF470">
            <v>0</v>
          </cell>
          <cell r="EJ470">
            <v>0</v>
          </cell>
          <cell r="EL470">
            <v>0</v>
          </cell>
          <cell r="EN470">
            <v>0</v>
          </cell>
          <cell r="EP470">
            <v>0</v>
          </cell>
          <cell r="ER470">
            <v>0</v>
          </cell>
          <cell r="ET470">
            <v>0</v>
          </cell>
          <cell r="EX470">
            <v>0</v>
          </cell>
          <cell r="EZ470">
            <v>0</v>
          </cell>
          <cell r="FD470">
            <v>0</v>
          </cell>
          <cell r="FF470">
            <v>0</v>
          </cell>
        </row>
        <row r="471">
          <cell r="A471" t="str">
            <v>LandvindDK-East-2015</v>
          </cell>
          <cell r="B471" t="str">
            <v>DK-East</v>
          </cell>
          <cell r="G471">
            <v>10</v>
          </cell>
          <cell r="H471">
            <v>0</v>
          </cell>
          <cell r="N471">
            <v>29.840814255652479</v>
          </cell>
          <cell r="AK471">
            <v>10</v>
          </cell>
          <cell r="AL471">
            <v>0</v>
          </cell>
          <cell r="AN471">
            <v>0</v>
          </cell>
          <cell r="AO471">
            <v>1.5645</v>
          </cell>
          <cell r="AP471">
            <v>521.5</v>
          </cell>
          <cell r="AQ471">
            <v>0</v>
          </cell>
          <cell r="BG471" t="b">
            <v>0</v>
          </cell>
          <cell r="BO471" t="b">
            <v>0</v>
          </cell>
          <cell r="CA471" t="b">
            <v>0</v>
          </cell>
          <cell r="CB471" t="b">
            <v>0</v>
          </cell>
          <cell r="CD471" t="b">
            <v>0</v>
          </cell>
          <cell r="CE471" t="b">
            <v>0</v>
          </cell>
          <cell r="CG471" t="b">
            <v>0</v>
          </cell>
          <cell r="CH471" t="b">
            <v>0</v>
          </cell>
          <cell r="CP471" t="str">
            <v>ERWINWON</v>
          </cell>
          <cell r="CT471" t="b">
            <v>0</v>
          </cell>
          <cell r="CV471" t="b">
            <v>0</v>
          </cell>
          <cell r="CX471" t="b">
            <v>0</v>
          </cell>
          <cell r="CZ471" t="b">
            <v>0</v>
          </cell>
          <cell r="DB471" t="b">
            <v>0</v>
          </cell>
          <cell r="DD471" t="b">
            <v>0</v>
          </cell>
          <cell r="DF471" t="b">
            <v>0</v>
          </cell>
          <cell r="DH471" t="b">
            <v>0</v>
          </cell>
          <cell r="DJ471" t="b">
            <v>0</v>
          </cell>
          <cell r="DL471" t="b">
            <v>0</v>
          </cell>
          <cell r="DN471" t="b">
            <v>0</v>
          </cell>
          <cell r="DP471" t="b">
            <v>0</v>
          </cell>
          <cell r="DV471">
            <v>0</v>
          </cell>
          <cell r="DX471">
            <v>0</v>
          </cell>
          <cell r="DZ471">
            <v>0</v>
          </cell>
          <cell r="EB471">
            <v>0</v>
          </cell>
          <cell r="ED471">
            <v>0</v>
          </cell>
          <cell r="EF471">
            <v>0</v>
          </cell>
          <cell r="EJ471">
            <v>0</v>
          </cell>
          <cell r="EL471">
            <v>0</v>
          </cell>
          <cell r="EN471">
            <v>0</v>
          </cell>
          <cell r="EP471">
            <v>0</v>
          </cell>
          <cell r="ER471">
            <v>0</v>
          </cell>
          <cell r="ET471">
            <v>0</v>
          </cell>
          <cell r="EX471">
            <v>0</v>
          </cell>
          <cell r="EZ471">
            <v>0</v>
          </cell>
          <cell r="FD471">
            <v>0</v>
          </cell>
          <cell r="FF471">
            <v>0</v>
          </cell>
        </row>
        <row r="472">
          <cell r="A472" t="str">
            <v>LandvindDK-East-2015</v>
          </cell>
          <cell r="B472" t="str">
            <v>DK-East</v>
          </cell>
          <cell r="G472">
            <v>10</v>
          </cell>
          <cell r="H472">
            <v>0</v>
          </cell>
          <cell r="N472">
            <v>29.840814255652479</v>
          </cell>
          <cell r="AK472">
            <v>10</v>
          </cell>
          <cell r="AL472">
            <v>0</v>
          </cell>
          <cell r="AN472">
            <v>0</v>
          </cell>
          <cell r="AO472">
            <v>1.5645</v>
          </cell>
          <cell r="AP472">
            <v>521.5</v>
          </cell>
          <cell r="AQ472">
            <v>0</v>
          </cell>
          <cell r="BG472" t="b">
            <v>0</v>
          </cell>
          <cell r="BO472" t="b">
            <v>0</v>
          </cell>
          <cell r="CA472" t="b">
            <v>0</v>
          </cell>
          <cell r="CB472" t="b">
            <v>0</v>
          </cell>
          <cell r="CD472" t="b">
            <v>0</v>
          </cell>
          <cell r="CE472" t="b">
            <v>0</v>
          </cell>
          <cell r="CG472" t="b">
            <v>0</v>
          </cell>
          <cell r="CH472" t="b">
            <v>0</v>
          </cell>
          <cell r="CP472" t="str">
            <v>ERWINWON</v>
          </cell>
          <cell r="CT472" t="b">
            <v>0</v>
          </cell>
          <cell r="CV472" t="b">
            <v>0</v>
          </cell>
          <cell r="CX472" t="b">
            <v>0</v>
          </cell>
          <cell r="CZ472" t="b">
            <v>0</v>
          </cell>
          <cell r="DB472" t="b">
            <v>0</v>
          </cell>
          <cell r="DD472" t="b">
            <v>0</v>
          </cell>
          <cell r="DF472" t="b">
            <v>0</v>
          </cell>
          <cell r="DH472" t="b">
            <v>0</v>
          </cell>
          <cell r="DJ472" t="b">
            <v>0</v>
          </cell>
          <cell r="DL472" t="b">
            <v>0</v>
          </cell>
          <cell r="DN472" t="b">
            <v>0</v>
          </cell>
          <cell r="DP472" t="b">
            <v>0</v>
          </cell>
          <cell r="DV472">
            <v>0</v>
          </cell>
          <cell r="DX472">
            <v>0</v>
          </cell>
          <cell r="DZ472">
            <v>0</v>
          </cell>
          <cell r="EB472">
            <v>0</v>
          </cell>
          <cell r="ED472">
            <v>0</v>
          </cell>
          <cell r="EF472">
            <v>0</v>
          </cell>
          <cell r="EJ472">
            <v>0</v>
          </cell>
          <cell r="EL472">
            <v>0</v>
          </cell>
          <cell r="EN472">
            <v>0</v>
          </cell>
          <cell r="EP472">
            <v>0</v>
          </cell>
          <cell r="ER472">
            <v>0</v>
          </cell>
          <cell r="ET472">
            <v>0</v>
          </cell>
          <cell r="EX472">
            <v>0</v>
          </cell>
          <cell r="EZ472">
            <v>0</v>
          </cell>
          <cell r="FD472">
            <v>0</v>
          </cell>
          <cell r="FF472">
            <v>0</v>
          </cell>
        </row>
        <row r="473">
          <cell r="A473" t="str">
            <v>LandvindDK-East-2016</v>
          </cell>
          <cell r="B473" t="str">
            <v>DK-East</v>
          </cell>
          <cell r="G473">
            <v>25</v>
          </cell>
          <cell r="H473">
            <v>0</v>
          </cell>
          <cell r="N473">
            <v>74.602035639131202</v>
          </cell>
          <cell r="AK473">
            <v>25</v>
          </cell>
          <cell r="AL473">
            <v>0</v>
          </cell>
          <cell r="AN473">
            <v>0</v>
          </cell>
          <cell r="AO473">
            <v>3.8553749999999996</v>
          </cell>
          <cell r="AP473">
            <v>1285.125</v>
          </cell>
          <cell r="AQ473">
            <v>0</v>
          </cell>
          <cell r="BG473" t="b">
            <v>0</v>
          </cell>
          <cell r="BO473" t="b">
            <v>0</v>
          </cell>
          <cell r="CA473" t="b">
            <v>0</v>
          </cell>
          <cell r="CB473" t="b">
            <v>0</v>
          </cell>
          <cell r="CD473" t="b">
            <v>0</v>
          </cell>
          <cell r="CE473" t="b">
            <v>0</v>
          </cell>
          <cell r="CG473" t="b">
            <v>0</v>
          </cell>
          <cell r="CH473" t="b">
            <v>0</v>
          </cell>
          <cell r="CP473" t="str">
            <v>ERWINWON</v>
          </cell>
          <cell r="CT473" t="b">
            <v>0</v>
          </cell>
          <cell r="CV473" t="b">
            <v>0</v>
          </cell>
          <cell r="CX473" t="b">
            <v>0</v>
          </cell>
          <cell r="CZ473" t="b">
            <v>0</v>
          </cell>
          <cell r="DB473" t="b">
            <v>0</v>
          </cell>
          <cell r="DD473" t="b">
            <v>0</v>
          </cell>
          <cell r="DF473" t="b">
            <v>0</v>
          </cell>
          <cell r="DH473" t="b">
            <v>0</v>
          </cell>
          <cell r="DJ473" t="b">
            <v>0</v>
          </cell>
          <cell r="DL473" t="b">
            <v>0</v>
          </cell>
          <cell r="DN473" t="b">
            <v>0</v>
          </cell>
          <cell r="DP473" t="b">
            <v>0</v>
          </cell>
          <cell r="DV473">
            <v>0</v>
          </cell>
          <cell r="DX473">
            <v>0</v>
          </cell>
          <cell r="DZ473">
            <v>0</v>
          </cell>
          <cell r="EB473">
            <v>0</v>
          </cell>
          <cell r="ED473">
            <v>0</v>
          </cell>
          <cell r="EF473">
            <v>0</v>
          </cell>
          <cell r="EJ473">
            <v>0</v>
          </cell>
          <cell r="EL473">
            <v>0</v>
          </cell>
          <cell r="EN473">
            <v>0</v>
          </cell>
          <cell r="EP473">
            <v>0</v>
          </cell>
          <cell r="ER473">
            <v>0</v>
          </cell>
          <cell r="ET473">
            <v>0</v>
          </cell>
          <cell r="EX473">
            <v>0</v>
          </cell>
          <cell r="EZ473">
            <v>0</v>
          </cell>
          <cell r="FD473">
            <v>0</v>
          </cell>
          <cell r="FF473">
            <v>0</v>
          </cell>
        </row>
        <row r="474">
          <cell r="A474" t="str">
            <v>LandvindDK-East-2016</v>
          </cell>
          <cell r="B474" t="str">
            <v>DK-East</v>
          </cell>
          <cell r="G474">
            <v>25</v>
          </cell>
          <cell r="H474">
            <v>0</v>
          </cell>
          <cell r="N474">
            <v>74.602035639131202</v>
          </cell>
          <cell r="AK474">
            <v>25</v>
          </cell>
          <cell r="AL474">
            <v>0</v>
          </cell>
          <cell r="AN474">
            <v>0</v>
          </cell>
          <cell r="AO474">
            <v>3.8553749999999996</v>
          </cell>
          <cell r="AP474">
            <v>1285.125</v>
          </cell>
          <cell r="AQ474">
            <v>0</v>
          </cell>
          <cell r="BG474" t="b">
            <v>0</v>
          </cell>
          <cell r="BO474" t="b">
            <v>0</v>
          </cell>
          <cell r="CA474" t="b">
            <v>0</v>
          </cell>
          <cell r="CB474" t="b">
            <v>0</v>
          </cell>
          <cell r="CD474" t="b">
            <v>0</v>
          </cell>
          <cell r="CE474" t="b">
            <v>0</v>
          </cell>
          <cell r="CG474" t="b">
            <v>0</v>
          </cell>
          <cell r="CH474" t="b">
            <v>0</v>
          </cell>
          <cell r="CP474" t="str">
            <v>ERWINWON</v>
          </cell>
          <cell r="CT474" t="b">
            <v>0</v>
          </cell>
          <cell r="CV474" t="b">
            <v>0</v>
          </cell>
          <cell r="CX474" t="b">
            <v>0</v>
          </cell>
          <cell r="CZ474" t="b">
            <v>0</v>
          </cell>
          <cell r="DB474" t="b">
            <v>0</v>
          </cell>
          <cell r="DD474" t="b">
            <v>0</v>
          </cell>
          <cell r="DF474" t="b">
            <v>0</v>
          </cell>
          <cell r="DH474" t="b">
            <v>0</v>
          </cell>
          <cell r="DJ474" t="b">
            <v>0</v>
          </cell>
          <cell r="DL474" t="b">
            <v>0</v>
          </cell>
          <cell r="DN474" t="b">
            <v>0</v>
          </cell>
          <cell r="DP474" t="b">
            <v>0</v>
          </cell>
          <cell r="DV474">
            <v>0</v>
          </cell>
          <cell r="DX474">
            <v>0</v>
          </cell>
          <cell r="DZ474">
            <v>0</v>
          </cell>
          <cell r="EB474">
            <v>0</v>
          </cell>
          <cell r="ED474">
            <v>0</v>
          </cell>
          <cell r="EF474">
            <v>0</v>
          </cell>
          <cell r="EJ474">
            <v>0</v>
          </cell>
          <cell r="EL474">
            <v>0</v>
          </cell>
          <cell r="EN474">
            <v>0</v>
          </cell>
          <cell r="EP474">
            <v>0</v>
          </cell>
          <cell r="ER474">
            <v>0</v>
          </cell>
          <cell r="ET474">
            <v>0</v>
          </cell>
          <cell r="EX474">
            <v>0</v>
          </cell>
          <cell r="EZ474">
            <v>0</v>
          </cell>
          <cell r="FD474">
            <v>0</v>
          </cell>
          <cell r="FF474">
            <v>0</v>
          </cell>
        </row>
        <row r="475">
          <cell r="A475" t="str">
            <v>LandvindDK-East-2017</v>
          </cell>
          <cell r="B475" t="str">
            <v>DK-East</v>
          </cell>
          <cell r="G475">
            <v>25</v>
          </cell>
          <cell r="H475">
            <v>0</v>
          </cell>
          <cell r="N475">
            <v>74.602035639131202</v>
          </cell>
          <cell r="AK475">
            <v>25</v>
          </cell>
          <cell r="AL475">
            <v>0</v>
          </cell>
          <cell r="AN475">
            <v>0</v>
          </cell>
          <cell r="AO475">
            <v>3.7994999999999992</v>
          </cell>
          <cell r="AP475">
            <v>1266.5</v>
          </cell>
          <cell r="AQ475">
            <v>0</v>
          </cell>
          <cell r="BG475" t="b">
            <v>0</v>
          </cell>
          <cell r="BO475" t="b">
            <v>0</v>
          </cell>
          <cell r="CA475" t="b">
            <v>0</v>
          </cell>
          <cell r="CB475" t="b">
            <v>0</v>
          </cell>
          <cell r="CD475" t="b">
            <v>0</v>
          </cell>
          <cell r="CE475" t="b">
            <v>0</v>
          </cell>
          <cell r="CG475" t="b">
            <v>0</v>
          </cell>
          <cell r="CH475" t="b">
            <v>0</v>
          </cell>
          <cell r="CP475" t="str">
            <v>ERWINWON</v>
          </cell>
          <cell r="CT475" t="b">
            <v>0</v>
          </cell>
          <cell r="CV475" t="b">
            <v>0</v>
          </cell>
          <cell r="CX475" t="b">
            <v>0</v>
          </cell>
          <cell r="CZ475" t="b">
            <v>0</v>
          </cell>
          <cell r="DB475" t="b">
            <v>0</v>
          </cell>
          <cell r="DD475" t="b">
            <v>0</v>
          </cell>
          <cell r="DF475" t="b">
            <v>0</v>
          </cell>
          <cell r="DH475" t="b">
            <v>0</v>
          </cell>
          <cell r="DJ475" t="b">
            <v>0</v>
          </cell>
          <cell r="DL475" t="b">
            <v>0</v>
          </cell>
          <cell r="DN475" t="b">
            <v>0</v>
          </cell>
          <cell r="DP475" t="b">
            <v>0</v>
          </cell>
          <cell r="DV475">
            <v>0</v>
          </cell>
          <cell r="DX475">
            <v>0</v>
          </cell>
          <cell r="DZ475">
            <v>0</v>
          </cell>
          <cell r="EB475">
            <v>0</v>
          </cell>
          <cell r="ED475">
            <v>0</v>
          </cell>
          <cell r="EF475">
            <v>0</v>
          </cell>
          <cell r="EJ475">
            <v>0</v>
          </cell>
          <cell r="EL475">
            <v>0</v>
          </cell>
          <cell r="EN475">
            <v>0</v>
          </cell>
          <cell r="EP475">
            <v>0</v>
          </cell>
          <cell r="ER475">
            <v>0</v>
          </cell>
          <cell r="ET475">
            <v>0</v>
          </cell>
          <cell r="EX475">
            <v>0</v>
          </cell>
          <cell r="EZ475">
            <v>0</v>
          </cell>
          <cell r="FD475">
            <v>0</v>
          </cell>
          <cell r="FF475">
            <v>0</v>
          </cell>
        </row>
        <row r="476">
          <cell r="A476" t="str">
            <v>LandvindDK-East-2017</v>
          </cell>
          <cell r="B476" t="str">
            <v>DK-East</v>
          </cell>
          <cell r="G476">
            <v>25</v>
          </cell>
          <cell r="H476">
            <v>0</v>
          </cell>
          <cell r="N476">
            <v>74.602035639131202</v>
          </cell>
          <cell r="AK476">
            <v>25</v>
          </cell>
          <cell r="AL476">
            <v>0</v>
          </cell>
          <cell r="AN476">
            <v>0</v>
          </cell>
          <cell r="AO476">
            <v>3.7994999999999992</v>
          </cell>
          <cell r="AP476">
            <v>1266.5</v>
          </cell>
          <cell r="AQ476">
            <v>0</v>
          </cell>
          <cell r="BG476" t="b">
            <v>0</v>
          </cell>
          <cell r="BO476" t="b">
            <v>0</v>
          </cell>
          <cell r="CA476" t="b">
            <v>0</v>
          </cell>
          <cell r="CB476" t="b">
            <v>0</v>
          </cell>
          <cell r="CD476" t="b">
            <v>0</v>
          </cell>
          <cell r="CE476" t="b">
            <v>0</v>
          </cell>
          <cell r="CG476" t="b">
            <v>0</v>
          </cell>
          <cell r="CH476" t="b">
            <v>0</v>
          </cell>
          <cell r="CP476" t="str">
            <v>ERWINWON</v>
          </cell>
          <cell r="CT476" t="b">
            <v>0</v>
          </cell>
          <cell r="CV476" t="b">
            <v>0</v>
          </cell>
          <cell r="CX476" t="b">
            <v>0</v>
          </cell>
          <cell r="CZ476" t="b">
            <v>0</v>
          </cell>
          <cell r="DB476" t="b">
            <v>0</v>
          </cell>
          <cell r="DD476" t="b">
            <v>0</v>
          </cell>
          <cell r="DF476" t="b">
            <v>0</v>
          </cell>
          <cell r="DH476" t="b">
            <v>0</v>
          </cell>
          <cell r="DJ476" t="b">
            <v>0</v>
          </cell>
          <cell r="DL476" t="b">
            <v>0</v>
          </cell>
          <cell r="DN476" t="b">
            <v>0</v>
          </cell>
          <cell r="DP476" t="b">
            <v>0</v>
          </cell>
          <cell r="DV476">
            <v>0</v>
          </cell>
          <cell r="DX476">
            <v>0</v>
          </cell>
          <cell r="DZ476">
            <v>0</v>
          </cell>
          <cell r="EB476">
            <v>0</v>
          </cell>
          <cell r="ED476">
            <v>0</v>
          </cell>
          <cell r="EF476">
            <v>0</v>
          </cell>
          <cell r="EJ476">
            <v>0</v>
          </cell>
          <cell r="EL476">
            <v>0</v>
          </cell>
          <cell r="EN476">
            <v>0</v>
          </cell>
          <cell r="EP476">
            <v>0</v>
          </cell>
          <cell r="ER476">
            <v>0</v>
          </cell>
          <cell r="ET476">
            <v>0</v>
          </cell>
          <cell r="EX476">
            <v>0</v>
          </cell>
          <cell r="EZ476">
            <v>0</v>
          </cell>
          <cell r="FD476">
            <v>0</v>
          </cell>
          <cell r="FF476">
            <v>0</v>
          </cell>
        </row>
        <row r="477">
          <cell r="A477" t="str">
            <v>LandvindDK-East-2018</v>
          </cell>
          <cell r="B477" t="str">
            <v>DK-East</v>
          </cell>
          <cell r="G477">
            <v>40</v>
          </cell>
          <cell r="H477">
            <v>0</v>
          </cell>
          <cell r="N477">
            <v>119.36325702260991</v>
          </cell>
          <cell r="AK477">
            <v>40</v>
          </cell>
          <cell r="AL477">
            <v>0</v>
          </cell>
          <cell r="AN477">
            <v>0</v>
          </cell>
          <cell r="AO477">
            <v>5.9897999999999989</v>
          </cell>
          <cell r="AP477">
            <v>1996.6000000000004</v>
          </cell>
          <cell r="AQ477">
            <v>0</v>
          </cell>
          <cell r="BG477" t="b">
            <v>0</v>
          </cell>
          <cell r="BO477" t="b">
            <v>0</v>
          </cell>
          <cell r="CA477" t="b">
            <v>0</v>
          </cell>
          <cell r="CB477" t="b">
            <v>0</v>
          </cell>
          <cell r="CD477" t="b">
            <v>0</v>
          </cell>
          <cell r="CE477" t="b">
            <v>0</v>
          </cell>
          <cell r="CG477" t="b">
            <v>0</v>
          </cell>
          <cell r="CH477" t="b">
            <v>0</v>
          </cell>
          <cell r="CP477" t="str">
            <v>ERWINWON</v>
          </cell>
          <cell r="CT477" t="b">
            <v>0</v>
          </cell>
          <cell r="CV477" t="b">
            <v>0</v>
          </cell>
          <cell r="CX477" t="b">
            <v>0</v>
          </cell>
          <cell r="CZ477" t="b">
            <v>0</v>
          </cell>
          <cell r="DB477" t="b">
            <v>0</v>
          </cell>
          <cell r="DD477" t="b">
            <v>0</v>
          </cell>
          <cell r="DF477" t="b">
            <v>0</v>
          </cell>
          <cell r="DH477" t="b">
            <v>0</v>
          </cell>
          <cell r="DJ477" t="b">
            <v>0</v>
          </cell>
          <cell r="DL477" t="b">
            <v>0</v>
          </cell>
          <cell r="DN477" t="b">
            <v>0</v>
          </cell>
          <cell r="DP477" t="b">
            <v>0</v>
          </cell>
          <cell r="DV477">
            <v>0</v>
          </cell>
          <cell r="DX477">
            <v>0</v>
          </cell>
          <cell r="DZ477">
            <v>0</v>
          </cell>
          <cell r="EB477">
            <v>0</v>
          </cell>
          <cell r="ED477">
            <v>0</v>
          </cell>
          <cell r="EF477">
            <v>0</v>
          </cell>
          <cell r="EJ477">
            <v>0</v>
          </cell>
          <cell r="EL477">
            <v>0</v>
          </cell>
          <cell r="EN477">
            <v>0</v>
          </cell>
          <cell r="EP477">
            <v>0</v>
          </cell>
          <cell r="ER477">
            <v>0</v>
          </cell>
          <cell r="ET477">
            <v>0</v>
          </cell>
          <cell r="EX477">
            <v>0</v>
          </cell>
          <cell r="EZ477">
            <v>0</v>
          </cell>
          <cell r="FD477">
            <v>0</v>
          </cell>
          <cell r="FF477">
            <v>0</v>
          </cell>
        </row>
        <row r="478">
          <cell r="A478" t="str">
            <v>LandvindDK-East-2018</v>
          </cell>
          <cell r="B478" t="str">
            <v>DK-East</v>
          </cell>
          <cell r="G478">
            <v>40</v>
          </cell>
          <cell r="H478">
            <v>0</v>
          </cell>
          <cell r="N478">
            <v>119.36325702260991</v>
          </cell>
          <cell r="AK478">
            <v>40</v>
          </cell>
          <cell r="AL478">
            <v>0</v>
          </cell>
          <cell r="AN478">
            <v>0</v>
          </cell>
          <cell r="AO478">
            <v>5.9897999999999989</v>
          </cell>
          <cell r="AP478">
            <v>1996.6000000000004</v>
          </cell>
          <cell r="AQ478">
            <v>0</v>
          </cell>
          <cell r="BG478" t="b">
            <v>0</v>
          </cell>
          <cell r="BO478" t="b">
            <v>0</v>
          </cell>
          <cell r="CA478" t="b">
            <v>0</v>
          </cell>
          <cell r="CB478" t="b">
            <v>0</v>
          </cell>
          <cell r="CD478" t="b">
            <v>0</v>
          </cell>
          <cell r="CE478" t="b">
            <v>0</v>
          </cell>
          <cell r="CG478" t="b">
            <v>0</v>
          </cell>
          <cell r="CH478" t="b">
            <v>0</v>
          </cell>
          <cell r="CP478" t="str">
            <v>ERWINWON</v>
          </cell>
          <cell r="CT478" t="b">
            <v>0</v>
          </cell>
          <cell r="CV478" t="b">
            <v>0</v>
          </cell>
          <cell r="CX478" t="b">
            <v>0</v>
          </cell>
          <cell r="CZ478" t="b">
            <v>0</v>
          </cell>
          <cell r="DB478" t="b">
            <v>0</v>
          </cell>
          <cell r="DD478" t="b">
            <v>0</v>
          </cell>
          <cell r="DF478" t="b">
            <v>0</v>
          </cell>
          <cell r="DH478" t="b">
            <v>0</v>
          </cell>
          <cell r="DJ478" t="b">
            <v>0</v>
          </cell>
          <cell r="DL478" t="b">
            <v>0</v>
          </cell>
          <cell r="DN478" t="b">
            <v>0</v>
          </cell>
          <cell r="DP478" t="b">
            <v>0</v>
          </cell>
          <cell r="DV478">
            <v>0</v>
          </cell>
          <cell r="DX478">
            <v>0</v>
          </cell>
          <cell r="DZ478">
            <v>0</v>
          </cell>
          <cell r="EB478">
            <v>0</v>
          </cell>
          <cell r="ED478">
            <v>0</v>
          </cell>
          <cell r="EF478">
            <v>0</v>
          </cell>
          <cell r="EJ478">
            <v>0</v>
          </cell>
          <cell r="EL478">
            <v>0</v>
          </cell>
          <cell r="EN478">
            <v>0</v>
          </cell>
          <cell r="EP478">
            <v>0</v>
          </cell>
          <cell r="ER478">
            <v>0</v>
          </cell>
          <cell r="ET478">
            <v>0</v>
          </cell>
          <cell r="EX478">
            <v>0</v>
          </cell>
          <cell r="EZ478">
            <v>0</v>
          </cell>
          <cell r="FD478">
            <v>0</v>
          </cell>
          <cell r="FF478">
            <v>0</v>
          </cell>
        </row>
        <row r="479">
          <cell r="A479" t="str">
            <v>LandvindDK-East-2019</v>
          </cell>
          <cell r="B479" t="str">
            <v>DK-East</v>
          </cell>
          <cell r="G479">
            <v>40</v>
          </cell>
          <cell r="H479">
            <v>0</v>
          </cell>
          <cell r="N479">
            <v>119.36325702260991</v>
          </cell>
          <cell r="AK479">
            <v>40</v>
          </cell>
          <cell r="AL479">
            <v>0</v>
          </cell>
          <cell r="AN479">
            <v>0</v>
          </cell>
          <cell r="AO479">
            <v>5.9003999999999976</v>
          </cell>
          <cell r="AP479">
            <v>1966.8000000000004</v>
          </cell>
          <cell r="AQ479">
            <v>0</v>
          </cell>
          <cell r="BG479" t="b">
            <v>0</v>
          </cell>
          <cell r="BO479" t="b">
            <v>0</v>
          </cell>
          <cell r="CA479" t="b">
            <v>0</v>
          </cell>
          <cell r="CB479" t="b">
            <v>0</v>
          </cell>
          <cell r="CD479" t="b">
            <v>0</v>
          </cell>
          <cell r="CE479" t="b">
            <v>0</v>
          </cell>
          <cell r="CG479" t="b">
            <v>0</v>
          </cell>
          <cell r="CH479" t="b">
            <v>0</v>
          </cell>
          <cell r="CP479" t="str">
            <v>ERWINWON</v>
          </cell>
          <cell r="CT479" t="b">
            <v>0</v>
          </cell>
          <cell r="CV479" t="b">
            <v>0</v>
          </cell>
          <cell r="CX479" t="b">
            <v>0</v>
          </cell>
          <cell r="CZ479" t="b">
            <v>0</v>
          </cell>
          <cell r="DB479" t="b">
            <v>0</v>
          </cell>
          <cell r="DD479" t="b">
            <v>0</v>
          </cell>
          <cell r="DF479" t="b">
            <v>0</v>
          </cell>
          <cell r="DH479" t="b">
            <v>0</v>
          </cell>
          <cell r="DJ479" t="b">
            <v>0</v>
          </cell>
          <cell r="DL479" t="b">
            <v>0</v>
          </cell>
          <cell r="DN479" t="b">
            <v>0</v>
          </cell>
          <cell r="DP479" t="b">
            <v>0</v>
          </cell>
          <cell r="DV479">
            <v>0</v>
          </cell>
          <cell r="DX479">
            <v>0</v>
          </cell>
          <cell r="DZ479">
            <v>0</v>
          </cell>
          <cell r="EB479">
            <v>0</v>
          </cell>
          <cell r="ED479">
            <v>0</v>
          </cell>
          <cell r="EF479">
            <v>0</v>
          </cell>
          <cell r="EJ479">
            <v>0</v>
          </cell>
          <cell r="EL479">
            <v>0</v>
          </cell>
          <cell r="EN479">
            <v>0</v>
          </cell>
          <cell r="EP479">
            <v>0</v>
          </cell>
          <cell r="ER479">
            <v>0</v>
          </cell>
          <cell r="ET479">
            <v>0</v>
          </cell>
          <cell r="EX479">
            <v>0</v>
          </cell>
          <cell r="EZ479">
            <v>0</v>
          </cell>
          <cell r="FD479">
            <v>0</v>
          </cell>
          <cell r="FF479">
            <v>0</v>
          </cell>
        </row>
        <row r="480">
          <cell r="A480" t="str">
            <v>LandvindDK-East-2019</v>
          </cell>
          <cell r="B480" t="str">
            <v>DK-East</v>
          </cell>
          <cell r="G480">
            <v>40</v>
          </cell>
          <cell r="H480">
            <v>0</v>
          </cell>
          <cell r="N480">
            <v>119.36325702260991</v>
          </cell>
          <cell r="AK480">
            <v>40</v>
          </cell>
          <cell r="AL480">
            <v>0</v>
          </cell>
          <cell r="AN480">
            <v>0</v>
          </cell>
          <cell r="AO480">
            <v>5.9003999999999976</v>
          </cell>
          <cell r="AP480">
            <v>1966.8000000000004</v>
          </cell>
          <cell r="AQ480">
            <v>0</v>
          </cell>
          <cell r="BG480" t="b">
            <v>0</v>
          </cell>
          <cell r="BO480" t="b">
            <v>0</v>
          </cell>
          <cell r="CA480" t="b">
            <v>0</v>
          </cell>
          <cell r="CB480" t="b">
            <v>0</v>
          </cell>
          <cell r="CD480" t="b">
            <v>0</v>
          </cell>
          <cell r="CE480" t="b">
            <v>0</v>
          </cell>
          <cell r="CG480" t="b">
            <v>0</v>
          </cell>
          <cell r="CH480" t="b">
            <v>0</v>
          </cell>
          <cell r="CP480" t="str">
            <v>ERWINWON</v>
          </cell>
          <cell r="CT480" t="b">
            <v>0</v>
          </cell>
          <cell r="CV480" t="b">
            <v>0</v>
          </cell>
          <cell r="CX480" t="b">
            <v>0</v>
          </cell>
          <cell r="CZ480" t="b">
            <v>0</v>
          </cell>
          <cell r="DB480" t="b">
            <v>0</v>
          </cell>
          <cell r="DD480" t="b">
            <v>0</v>
          </cell>
          <cell r="DF480" t="b">
            <v>0</v>
          </cell>
          <cell r="DH480" t="b">
            <v>0</v>
          </cell>
          <cell r="DJ480" t="b">
            <v>0</v>
          </cell>
          <cell r="DL480" t="b">
            <v>0</v>
          </cell>
          <cell r="DN480" t="b">
            <v>0</v>
          </cell>
          <cell r="DP480" t="b">
            <v>0</v>
          </cell>
          <cell r="DV480">
            <v>0</v>
          </cell>
          <cell r="DX480">
            <v>0</v>
          </cell>
          <cell r="DZ480">
            <v>0</v>
          </cell>
          <cell r="EB480">
            <v>0</v>
          </cell>
          <cell r="ED480">
            <v>0</v>
          </cell>
          <cell r="EF480">
            <v>0</v>
          </cell>
          <cell r="EJ480">
            <v>0</v>
          </cell>
          <cell r="EL480">
            <v>0</v>
          </cell>
          <cell r="EN480">
            <v>0</v>
          </cell>
          <cell r="EP480">
            <v>0</v>
          </cell>
          <cell r="ER480">
            <v>0</v>
          </cell>
          <cell r="ET480">
            <v>0</v>
          </cell>
          <cell r="EX480">
            <v>0</v>
          </cell>
          <cell r="EZ480">
            <v>0</v>
          </cell>
          <cell r="FD480">
            <v>0</v>
          </cell>
          <cell r="FF480">
            <v>0</v>
          </cell>
        </row>
        <row r="481">
          <cell r="A481" t="str">
            <v>LandvindDK-East-2020</v>
          </cell>
          <cell r="B481" t="str">
            <v>DK-East</v>
          </cell>
          <cell r="G481">
            <v>50</v>
          </cell>
          <cell r="H481">
            <v>0</v>
          </cell>
          <cell r="N481">
            <v>149.2040712782624</v>
          </cell>
          <cell r="AK481">
            <v>50</v>
          </cell>
          <cell r="AL481">
            <v>0</v>
          </cell>
          <cell r="AN481">
            <v>0</v>
          </cell>
          <cell r="AO481">
            <v>7.263749999999999</v>
          </cell>
          <cell r="AP481">
            <v>2421.25</v>
          </cell>
          <cell r="AQ481">
            <v>0</v>
          </cell>
          <cell r="BG481" t="b">
            <v>0</v>
          </cell>
          <cell r="BO481" t="b">
            <v>0</v>
          </cell>
          <cell r="CA481" t="b">
            <v>0</v>
          </cell>
          <cell r="CB481" t="b">
            <v>0</v>
          </cell>
          <cell r="CD481" t="b">
            <v>0</v>
          </cell>
          <cell r="CE481" t="b">
            <v>0</v>
          </cell>
          <cell r="CG481" t="b">
            <v>0</v>
          </cell>
          <cell r="CH481" t="b">
            <v>0</v>
          </cell>
          <cell r="CP481" t="str">
            <v>ERWINWON</v>
          </cell>
          <cell r="CT481" t="b">
            <v>0</v>
          </cell>
          <cell r="CV481" t="b">
            <v>0</v>
          </cell>
          <cell r="CX481" t="b">
            <v>0</v>
          </cell>
          <cell r="CZ481" t="b">
            <v>0</v>
          </cell>
          <cell r="DB481" t="b">
            <v>0</v>
          </cell>
          <cell r="DD481" t="b">
            <v>0</v>
          </cell>
          <cell r="DF481" t="b">
            <v>0</v>
          </cell>
          <cell r="DH481" t="b">
            <v>0</v>
          </cell>
          <cell r="DJ481" t="b">
            <v>0</v>
          </cell>
          <cell r="DL481" t="b">
            <v>0</v>
          </cell>
          <cell r="DN481" t="b">
            <v>0</v>
          </cell>
          <cell r="DP481" t="b">
            <v>0</v>
          </cell>
          <cell r="DV481">
            <v>0</v>
          </cell>
          <cell r="DX481">
            <v>0</v>
          </cell>
          <cell r="DZ481">
            <v>0</v>
          </cell>
          <cell r="EB481">
            <v>0</v>
          </cell>
          <cell r="ED481">
            <v>0</v>
          </cell>
          <cell r="EF481">
            <v>0</v>
          </cell>
          <cell r="EJ481">
            <v>0</v>
          </cell>
          <cell r="EL481">
            <v>0</v>
          </cell>
          <cell r="EN481">
            <v>0</v>
          </cell>
          <cell r="EP481">
            <v>0</v>
          </cell>
          <cell r="ER481">
            <v>0</v>
          </cell>
          <cell r="ET481">
            <v>0</v>
          </cell>
          <cell r="EX481">
            <v>0</v>
          </cell>
          <cell r="EZ481">
            <v>0</v>
          </cell>
          <cell r="FD481">
            <v>0</v>
          </cell>
          <cell r="FF481">
            <v>0</v>
          </cell>
        </row>
        <row r="482">
          <cell r="A482" t="str">
            <v>LandvindDK-East-2020</v>
          </cell>
          <cell r="B482" t="str">
            <v>DK-East</v>
          </cell>
          <cell r="G482">
            <v>50</v>
          </cell>
          <cell r="H482">
            <v>0</v>
          </cell>
          <cell r="N482">
            <v>149.2040712782624</v>
          </cell>
          <cell r="AK482">
            <v>50</v>
          </cell>
          <cell r="AL482">
            <v>0</v>
          </cell>
          <cell r="AN482">
            <v>0</v>
          </cell>
          <cell r="AO482">
            <v>7.263749999999999</v>
          </cell>
          <cell r="AP482">
            <v>2421.25</v>
          </cell>
          <cell r="AQ482">
            <v>0</v>
          </cell>
          <cell r="BG482" t="b">
            <v>0</v>
          </cell>
          <cell r="BO482" t="b">
            <v>0</v>
          </cell>
          <cell r="CA482" t="b">
            <v>0</v>
          </cell>
          <cell r="CB482" t="b">
            <v>0</v>
          </cell>
          <cell r="CD482" t="b">
            <v>0</v>
          </cell>
          <cell r="CE482" t="b">
            <v>0</v>
          </cell>
          <cell r="CG482" t="b">
            <v>0</v>
          </cell>
          <cell r="CH482" t="b">
            <v>0</v>
          </cell>
          <cell r="CP482" t="str">
            <v>ERWINWON</v>
          </cell>
          <cell r="CT482" t="b">
            <v>0</v>
          </cell>
          <cell r="CV482" t="b">
            <v>0</v>
          </cell>
          <cell r="CX482" t="b">
            <v>0</v>
          </cell>
          <cell r="CZ482" t="b">
            <v>0</v>
          </cell>
          <cell r="DB482" t="b">
            <v>0</v>
          </cell>
          <cell r="DD482" t="b">
            <v>0</v>
          </cell>
          <cell r="DF482" t="b">
            <v>0</v>
          </cell>
          <cell r="DH482" t="b">
            <v>0</v>
          </cell>
          <cell r="DJ482" t="b">
            <v>0</v>
          </cell>
          <cell r="DL482" t="b">
            <v>0</v>
          </cell>
          <cell r="DN482" t="b">
            <v>0</v>
          </cell>
          <cell r="DP482" t="b">
            <v>0</v>
          </cell>
          <cell r="DV482">
            <v>0</v>
          </cell>
          <cell r="DX482">
            <v>0</v>
          </cell>
          <cell r="DZ482">
            <v>0</v>
          </cell>
          <cell r="EB482">
            <v>0</v>
          </cell>
          <cell r="ED482">
            <v>0</v>
          </cell>
          <cell r="EF482">
            <v>0</v>
          </cell>
          <cell r="EJ482">
            <v>0</v>
          </cell>
          <cell r="EL482">
            <v>0</v>
          </cell>
          <cell r="EN482">
            <v>0</v>
          </cell>
          <cell r="EP482">
            <v>0</v>
          </cell>
          <cell r="ER482">
            <v>0</v>
          </cell>
          <cell r="ET482">
            <v>0</v>
          </cell>
          <cell r="EX482">
            <v>0</v>
          </cell>
          <cell r="EZ482">
            <v>0</v>
          </cell>
          <cell r="FD482">
            <v>0</v>
          </cell>
          <cell r="FF482">
            <v>0</v>
          </cell>
        </row>
        <row r="483">
          <cell r="A483" t="str">
            <v>LandvindDK-East-2021</v>
          </cell>
          <cell r="B483" t="str">
            <v>DK-East</v>
          </cell>
          <cell r="G483">
            <v>50.000000000000028</v>
          </cell>
          <cell r="H483">
            <v>0</v>
          </cell>
          <cell r="N483">
            <v>149.20407127826249</v>
          </cell>
          <cell r="AK483">
            <v>50.000000000000028</v>
          </cell>
          <cell r="AL483">
            <v>0</v>
          </cell>
          <cell r="AN483">
            <v>0</v>
          </cell>
          <cell r="AO483">
            <v>7.207875000000004</v>
          </cell>
          <cell r="AP483">
            <v>2402.6250000000014</v>
          </cell>
          <cell r="AQ483">
            <v>0</v>
          </cell>
          <cell r="BG483" t="b">
            <v>0</v>
          </cell>
          <cell r="BO483" t="b">
            <v>0</v>
          </cell>
          <cell r="CA483" t="b">
            <v>0</v>
          </cell>
          <cell r="CB483" t="b">
            <v>0</v>
          </cell>
          <cell r="CD483" t="b">
            <v>0</v>
          </cell>
          <cell r="CE483" t="b">
            <v>0</v>
          </cell>
          <cell r="CG483" t="b">
            <v>0</v>
          </cell>
          <cell r="CH483" t="b">
            <v>0</v>
          </cell>
          <cell r="CP483" t="str">
            <v>ERWINWON</v>
          </cell>
          <cell r="CT483" t="b">
            <v>0</v>
          </cell>
          <cell r="CV483" t="b">
            <v>0</v>
          </cell>
          <cell r="CX483" t="b">
            <v>0</v>
          </cell>
          <cell r="CZ483" t="b">
            <v>0</v>
          </cell>
          <cell r="DB483" t="b">
            <v>0</v>
          </cell>
          <cell r="DD483" t="b">
            <v>0</v>
          </cell>
          <cell r="DF483" t="b">
            <v>0</v>
          </cell>
          <cell r="DH483" t="b">
            <v>0</v>
          </cell>
          <cell r="DJ483" t="b">
            <v>0</v>
          </cell>
          <cell r="DL483" t="b">
            <v>0</v>
          </cell>
          <cell r="DN483" t="b">
            <v>0</v>
          </cell>
          <cell r="DP483" t="b">
            <v>0</v>
          </cell>
          <cell r="DV483">
            <v>0</v>
          </cell>
          <cell r="DX483">
            <v>0</v>
          </cell>
          <cell r="DZ483">
            <v>0</v>
          </cell>
          <cell r="EB483">
            <v>0</v>
          </cell>
          <cell r="ED483">
            <v>0</v>
          </cell>
          <cell r="EF483">
            <v>0</v>
          </cell>
          <cell r="EJ483">
            <v>0</v>
          </cell>
          <cell r="EL483">
            <v>0</v>
          </cell>
          <cell r="EN483">
            <v>0</v>
          </cell>
          <cell r="EP483">
            <v>0</v>
          </cell>
          <cell r="ER483">
            <v>0</v>
          </cell>
          <cell r="ET483">
            <v>0</v>
          </cell>
          <cell r="EX483">
            <v>0</v>
          </cell>
          <cell r="EZ483">
            <v>0</v>
          </cell>
          <cell r="FD483">
            <v>0</v>
          </cell>
          <cell r="FF483">
            <v>0</v>
          </cell>
        </row>
        <row r="484">
          <cell r="A484" t="str">
            <v>LandvindDK-East-2021</v>
          </cell>
          <cell r="B484" t="str">
            <v>DK-East</v>
          </cell>
          <cell r="G484">
            <v>50.000000000000028</v>
          </cell>
          <cell r="H484">
            <v>0</v>
          </cell>
          <cell r="N484">
            <v>149.20407127826249</v>
          </cell>
          <cell r="AK484">
            <v>50.000000000000028</v>
          </cell>
          <cell r="AL484">
            <v>0</v>
          </cell>
          <cell r="AN484">
            <v>0</v>
          </cell>
          <cell r="AO484">
            <v>7.207875000000004</v>
          </cell>
          <cell r="AP484">
            <v>2402.6250000000014</v>
          </cell>
          <cell r="AQ484">
            <v>0</v>
          </cell>
          <cell r="BG484" t="b">
            <v>0</v>
          </cell>
          <cell r="BO484" t="b">
            <v>0</v>
          </cell>
          <cell r="CA484" t="b">
            <v>0</v>
          </cell>
          <cell r="CB484" t="b">
            <v>0</v>
          </cell>
          <cell r="CD484" t="b">
            <v>0</v>
          </cell>
          <cell r="CE484" t="b">
            <v>0</v>
          </cell>
          <cell r="CG484" t="b">
            <v>0</v>
          </cell>
          <cell r="CH484" t="b">
            <v>0</v>
          </cell>
          <cell r="CP484" t="str">
            <v>ERWINWON</v>
          </cell>
          <cell r="CT484" t="b">
            <v>0</v>
          </cell>
          <cell r="CV484" t="b">
            <v>0</v>
          </cell>
          <cell r="CX484" t="b">
            <v>0</v>
          </cell>
          <cell r="CZ484" t="b">
            <v>0</v>
          </cell>
          <cell r="DB484" t="b">
            <v>0</v>
          </cell>
          <cell r="DD484" t="b">
            <v>0</v>
          </cell>
          <cell r="DF484" t="b">
            <v>0</v>
          </cell>
          <cell r="DH484" t="b">
            <v>0</v>
          </cell>
          <cell r="DJ484" t="b">
            <v>0</v>
          </cell>
          <cell r="DL484" t="b">
            <v>0</v>
          </cell>
          <cell r="DN484" t="b">
            <v>0</v>
          </cell>
          <cell r="DP484" t="b">
            <v>0</v>
          </cell>
          <cell r="DV484">
            <v>0</v>
          </cell>
          <cell r="DX484">
            <v>0</v>
          </cell>
          <cell r="DZ484">
            <v>0</v>
          </cell>
          <cell r="EB484">
            <v>0</v>
          </cell>
          <cell r="ED484">
            <v>0</v>
          </cell>
          <cell r="EF484">
            <v>0</v>
          </cell>
          <cell r="EJ484">
            <v>0</v>
          </cell>
          <cell r="EL484">
            <v>0</v>
          </cell>
          <cell r="EN484">
            <v>0</v>
          </cell>
          <cell r="EP484">
            <v>0</v>
          </cell>
          <cell r="ER484">
            <v>0</v>
          </cell>
          <cell r="ET484">
            <v>0</v>
          </cell>
          <cell r="EX484">
            <v>0</v>
          </cell>
          <cell r="EZ484">
            <v>0</v>
          </cell>
          <cell r="FD484">
            <v>0</v>
          </cell>
          <cell r="FF484">
            <v>0</v>
          </cell>
        </row>
        <row r="485">
          <cell r="A485" t="str">
            <v>LandvindDK-East-2022</v>
          </cell>
          <cell r="B485" t="str">
            <v>DK-East</v>
          </cell>
          <cell r="G485">
            <v>50</v>
          </cell>
          <cell r="H485">
            <v>0</v>
          </cell>
          <cell r="N485">
            <v>149.2040712782624</v>
          </cell>
          <cell r="AK485">
            <v>50</v>
          </cell>
          <cell r="AL485">
            <v>0</v>
          </cell>
          <cell r="AN485">
            <v>0</v>
          </cell>
          <cell r="AO485">
            <v>7.1520000000000001</v>
          </cell>
          <cell r="AP485">
            <v>2384</v>
          </cell>
          <cell r="AQ485">
            <v>0</v>
          </cell>
          <cell r="BG485" t="b">
            <v>0</v>
          </cell>
          <cell r="BO485" t="b">
            <v>0</v>
          </cell>
          <cell r="CA485" t="b">
            <v>0</v>
          </cell>
          <cell r="CB485" t="b">
            <v>0</v>
          </cell>
          <cell r="CD485" t="b">
            <v>0</v>
          </cell>
          <cell r="CE485" t="b">
            <v>0</v>
          </cell>
          <cell r="CG485" t="b">
            <v>0</v>
          </cell>
          <cell r="CH485" t="b">
            <v>0</v>
          </cell>
          <cell r="CP485" t="str">
            <v>ERWINWON</v>
          </cell>
          <cell r="CT485" t="b">
            <v>0</v>
          </cell>
          <cell r="CV485" t="b">
            <v>0</v>
          </cell>
          <cell r="CX485" t="b">
            <v>0</v>
          </cell>
          <cell r="CZ485" t="b">
            <v>0</v>
          </cell>
          <cell r="DB485" t="b">
            <v>0</v>
          </cell>
          <cell r="DD485" t="b">
            <v>0</v>
          </cell>
          <cell r="DF485" t="b">
            <v>0</v>
          </cell>
          <cell r="DH485" t="b">
            <v>0</v>
          </cell>
          <cell r="DJ485" t="b">
            <v>0</v>
          </cell>
          <cell r="DL485" t="b">
            <v>0</v>
          </cell>
          <cell r="DN485" t="b">
            <v>0</v>
          </cell>
          <cell r="DP485" t="b">
            <v>0</v>
          </cell>
          <cell r="DV485">
            <v>0</v>
          </cell>
          <cell r="DX485">
            <v>0</v>
          </cell>
          <cell r="DZ485">
            <v>0</v>
          </cell>
          <cell r="EB485">
            <v>0</v>
          </cell>
          <cell r="ED485">
            <v>0</v>
          </cell>
          <cell r="EF485">
            <v>0</v>
          </cell>
          <cell r="EJ485">
            <v>0</v>
          </cell>
          <cell r="EL485">
            <v>0</v>
          </cell>
          <cell r="EN485">
            <v>0</v>
          </cell>
          <cell r="EP485">
            <v>0</v>
          </cell>
          <cell r="ER485">
            <v>0</v>
          </cell>
          <cell r="ET485">
            <v>0</v>
          </cell>
          <cell r="EX485">
            <v>0</v>
          </cell>
          <cell r="EZ485">
            <v>0</v>
          </cell>
          <cell r="FD485">
            <v>0</v>
          </cell>
          <cell r="FF485">
            <v>0</v>
          </cell>
        </row>
        <row r="486">
          <cell r="A486" t="str">
            <v>LandvindDK-East-2022</v>
          </cell>
          <cell r="B486" t="str">
            <v>DK-East</v>
          </cell>
          <cell r="G486">
            <v>50</v>
          </cell>
          <cell r="H486">
            <v>0</v>
          </cell>
          <cell r="N486">
            <v>149.2040712782624</v>
          </cell>
          <cell r="AK486">
            <v>50</v>
          </cell>
          <cell r="AL486">
            <v>0</v>
          </cell>
          <cell r="AN486">
            <v>0</v>
          </cell>
          <cell r="AO486">
            <v>7.1520000000000001</v>
          </cell>
          <cell r="AP486">
            <v>2384</v>
          </cell>
          <cell r="AQ486">
            <v>0</v>
          </cell>
          <cell r="BG486" t="b">
            <v>0</v>
          </cell>
          <cell r="BO486" t="b">
            <v>0</v>
          </cell>
          <cell r="CA486" t="b">
            <v>0</v>
          </cell>
          <cell r="CB486" t="b">
            <v>0</v>
          </cell>
          <cell r="CD486" t="b">
            <v>0</v>
          </cell>
          <cell r="CE486" t="b">
            <v>0</v>
          </cell>
          <cell r="CG486" t="b">
            <v>0</v>
          </cell>
          <cell r="CH486" t="b">
            <v>0</v>
          </cell>
          <cell r="CP486" t="str">
            <v>ERWINWON</v>
          </cell>
          <cell r="CT486" t="b">
            <v>0</v>
          </cell>
          <cell r="CV486" t="b">
            <v>0</v>
          </cell>
          <cell r="CX486" t="b">
            <v>0</v>
          </cell>
          <cell r="CZ486" t="b">
            <v>0</v>
          </cell>
          <cell r="DB486" t="b">
            <v>0</v>
          </cell>
          <cell r="DD486" t="b">
            <v>0</v>
          </cell>
          <cell r="DF486" t="b">
            <v>0</v>
          </cell>
          <cell r="DH486" t="b">
            <v>0</v>
          </cell>
          <cell r="DJ486" t="b">
            <v>0</v>
          </cell>
          <cell r="DL486" t="b">
            <v>0</v>
          </cell>
          <cell r="DN486" t="b">
            <v>0</v>
          </cell>
          <cell r="DP486" t="b">
            <v>0</v>
          </cell>
          <cell r="DV486">
            <v>0</v>
          </cell>
          <cell r="DX486">
            <v>0</v>
          </cell>
          <cell r="DZ486">
            <v>0</v>
          </cell>
          <cell r="EB486">
            <v>0</v>
          </cell>
          <cell r="ED486">
            <v>0</v>
          </cell>
          <cell r="EF486">
            <v>0</v>
          </cell>
          <cell r="EJ486">
            <v>0</v>
          </cell>
          <cell r="EL486">
            <v>0</v>
          </cell>
          <cell r="EN486">
            <v>0</v>
          </cell>
          <cell r="EP486">
            <v>0</v>
          </cell>
          <cell r="ER486">
            <v>0</v>
          </cell>
          <cell r="ET486">
            <v>0</v>
          </cell>
          <cell r="EX486">
            <v>0</v>
          </cell>
          <cell r="EZ486">
            <v>0</v>
          </cell>
          <cell r="FD486">
            <v>0</v>
          </cell>
          <cell r="FF486">
            <v>0</v>
          </cell>
        </row>
        <row r="487">
          <cell r="A487" t="str">
            <v>LandvindDK-East-2023</v>
          </cell>
          <cell r="B487" t="str">
            <v>DK-East</v>
          </cell>
          <cell r="G487">
            <v>50</v>
          </cell>
          <cell r="H487">
            <v>0</v>
          </cell>
          <cell r="N487">
            <v>149.2040712782624</v>
          </cell>
          <cell r="AK487">
            <v>50</v>
          </cell>
          <cell r="AL487">
            <v>0</v>
          </cell>
          <cell r="AN487">
            <v>0</v>
          </cell>
          <cell r="AO487">
            <v>7.0961250000000007</v>
          </cell>
          <cell r="AP487">
            <v>2365.375</v>
          </cell>
          <cell r="AQ487">
            <v>0</v>
          </cell>
          <cell r="BG487" t="b">
            <v>0</v>
          </cell>
          <cell r="BO487" t="b">
            <v>0</v>
          </cell>
          <cell r="CA487" t="b">
            <v>0</v>
          </cell>
          <cell r="CB487" t="b">
            <v>0</v>
          </cell>
          <cell r="CD487" t="b">
            <v>0</v>
          </cell>
          <cell r="CE487" t="b">
            <v>0</v>
          </cell>
          <cell r="CG487" t="b">
            <v>0</v>
          </cell>
          <cell r="CH487" t="b">
            <v>0</v>
          </cell>
          <cell r="CP487" t="str">
            <v>ERWINWON</v>
          </cell>
          <cell r="CT487" t="b">
            <v>0</v>
          </cell>
          <cell r="CV487" t="b">
            <v>0</v>
          </cell>
          <cell r="CX487" t="b">
            <v>0</v>
          </cell>
          <cell r="CZ487" t="b">
            <v>0</v>
          </cell>
          <cell r="DB487" t="b">
            <v>0</v>
          </cell>
          <cell r="DD487" t="b">
            <v>0</v>
          </cell>
          <cell r="DF487" t="b">
            <v>0</v>
          </cell>
          <cell r="DH487" t="b">
            <v>0</v>
          </cell>
          <cell r="DJ487" t="b">
            <v>0</v>
          </cell>
          <cell r="DL487" t="b">
            <v>0</v>
          </cell>
          <cell r="DN487" t="b">
            <v>0</v>
          </cell>
          <cell r="DP487" t="b">
            <v>0</v>
          </cell>
          <cell r="DV487">
            <v>0</v>
          </cell>
          <cell r="DX487">
            <v>0</v>
          </cell>
          <cell r="DZ487">
            <v>0</v>
          </cell>
          <cell r="EB487">
            <v>0</v>
          </cell>
          <cell r="ED487">
            <v>0</v>
          </cell>
          <cell r="EF487">
            <v>0</v>
          </cell>
          <cell r="EJ487">
            <v>0</v>
          </cell>
          <cell r="EL487">
            <v>0</v>
          </cell>
          <cell r="EN487">
            <v>0</v>
          </cell>
          <cell r="EP487">
            <v>0</v>
          </cell>
          <cell r="ER487">
            <v>0</v>
          </cell>
          <cell r="ET487">
            <v>0</v>
          </cell>
          <cell r="EX487">
            <v>0</v>
          </cell>
          <cell r="EZ487">
            <v>0</v>
          </cell>
          <cell r="FD487">
            <v>0</v>
          </cell>
          <cell r="FF487">
            <v>0</v>
          </cell>
        </row>
        <row r="488">
          <cell r="A488" t="str">
            <v>LandvindDK-East-2023</v>
          </cell>
          <cell r="B488" t="str">
            <v>DK-East</v>
          </cell>
          <cell r="G488">
            <v>50</v>
          </cell>
          <cell r="H488">
            <v>0</v>
          </cell>
          <cell r="N488">
            <v>149.2040712782624</v>
          </cell>
          <cell r="AK488">
            <v>50</v>
          </cell>
          <cell r="AL488">
            <v>0</v>
          </cell>
          <cell r="AN488">
            <v>0</v>
          </cell>
          <cell r="AO488">
            <v>7.0961250000000007</v>
          </cell>
          <cell r="AP488">
            <v>2365.375</v>
          </cell>
          <cell r="AQ488">
            <v>0</v>
          </cell>
          <cell r="BG488" t="b">
            <v>0</v>
          </cell>
          <cell r="BO488" t="b">
            <v>0</v>
          </cell>
          <cell r="CA488" t="b">
            <v>0</v>
          </cell>
          <cell r="CB488" t="b">
            <v>0</v>
          </cell>
          <cell r="CD488" t="b">
            <v>0</v>
          </cell>
          <cell r="CE488" t="b">
            <v>0</v>
          </cell>
          <cell r="CG488" t="b">
            <v>0</v>
          </cell>
          <cell r="CH488" t="b">
            <v>0</v>
          </cell>
          <cell r="CP488" t="str">
            <v>ERWINWON</v>
          </cell>
          <cell r="CT488" t="b">
            <v>0</v>
          </cell>
          <cell r="CV488" t="b">
            <v>0</v>
          </cell>
          <cell r="CX488" t="b">
            <v>0</v>
          </cell>
          <cell r="CZ488" t="b">
            <v>0</v>
          </cell>
          <cell r="DB488" t="b">
            <v>0</v>
          </cell>
          <cell r="DD488" t="b">
            <v>0</v>
          </cell>
          <cell r="DF488" t="b">
            <v>0</v>
          </cell>
          <cell r="DH488" t="b">
            <v>0</v>
          </cell>
          <cell r="DJ488" t="b">
            <v>0</v>
          </cell>
          <cell r="DL488" t="b">
            <v>0</v>
          </cell>
          <cell r="DN488" t="b">
            <v>0</v>
          </cell>
          <cell r="DP488" t="b">
            <v>0</v>
          </cell>
          <cell r="DV488">
            <v>0</v>
          </cell>
          <cell r="DX488">
            <v>0</v>
          </cell>
          <cell r="DZ488">
            <v>0</v>
          </cell>
          <cell r="EB488">
            <v>0</v>
          </cell>
          <cell r="ED488">
            <v>0</v>
          </cell>
          <cell r="EF488">
            <v>0</v>
          </cell>
          <cell r="EJ488">
            <v>0</v>
          </cell>
          <cell r="EL488">
            <v>0</v>
          </cell>
          <cell r="EN488">
            <v>0</v>
          </cell>
          <cell r="EP488">
            <v>0</v>
          </cell>
          <cell r="ER488">
            <v>0</v>
          </cell>
          <cell r="ET488">
            <v>0</v>
          </cell>
          <cell r="EX488">
            <v>0</v>
          </cell>
          <cell r="EZ488">
            <v>0</v>
          </cell>
          <cell r="FD488">
            <v>0</v>
          </cell>
          <cell r="FF488">
            <v>0</v>
          </cell>
        </row>
        <row r="489">
          <cell r="A489" t="str">
            <v>LandvindDK-East-2024</v>
          </cell>
          <cell r="B489" t="str">
            <v>DK-East</v>
          </cell>
          <cell r="G489">
            <v>19.999999999999943</v>
          </cell>
          <cell r="H489">
            <v>0</v>
          </cell>
          <cell r="N489">
            <v>59.681628511304794</v>
          </cell>
          <cell r="AK489">
            <v>19.999999999999943</v>
          </cell>
          <cell r="AL489">
            <v>0</v>
          </cell>
          <cell r="AN489">
            <v>0</v>
          </cell>
          <cell r="AO489">
            <v>2.8160999999999921</v>
          </cell>
          <cell r="AP489">
            <v>938.6999999999972</v>
          </cell>
          <cell r="AQ489">
            <v>0</v>
          </cell>
          <cell r="BG489" t="b">
            <v>0</v>
          </cell>
          <cell r="BO489" t="b">
            <v>0</v>
          </cell>
          <cell r="CA489" t="b">
            <v>0</v>
          </cell>
          <cell r="CB489" t="b">
            <v>0</v>
          </cell>
          <cell r="CD489" t="b">
            <v>0</v>
          </cell>
          <cell r="CE489" t="b">
            <v>0</v>
          </cell>
          <cell r="CG489" t="b">
            <v>0</v>
          </cell>
          <cell r="CH489" t="b">
            <v>0</v>
          </cell>
          <cell r="CP489" t="str">
            <v>ERWINWON</v>
          </cell>
          <cell r="CT489" t="b">
            <v>0</v>
          </cell>
          <cell r="CV489" t="b">
            <v>0</v>
          </cell>
          <cell r="CX489" t="b">
            <v>0</v>
          </cell>
          <cell r="CZ489" t="b">
            <v>0</v>
          </cell>
          <cell r="DB489" t="b">
            <v>0</v>
          </cell>
          <cell r="DD489" t="b">
            <v>0</v>
          </cell>
          <cell r="DF489" t="b">
            <v>0</v>
          </cell>
          <cell r="DH489" t="b">
            <v>0</v>
          </cell>
          <cell r="DJ489" t="b">
            <v>0</v>
          </cell>
          <cell r="DL489" t="b">
            <v>0</v>
          </cell>
          <cell r="DN489" t="b">
            <v>0</v>
          </cell>
          <cell r="DP489" t="b">
            <v>0</v>
          </cell>
          <cell r="DV489">
            <v>0</v>
          </cell>
          <cell r="DX489">
            <v>0</v>
          </cell>
          <cell r="DZ489">
            <v>0</v>
          </cell>
          <cell r="EB489">
            <v>0</v>
          </cell>
          <cell r="ED489">
            <v>0</v>
          </cell>
          <cell r="EF489">
            <v>0</v>
          </cell>
          <cell r="EJ489">
            <v>0</v>
          </cell>
          <cell r="EL489">
            <v>0</v>
          </cell>
          <cell r="EN489">
            <v>0</v>
          </cell>
          <cell r="EP489">
            <v>0</v>
          </cell>
          <cell r="ER489">
            <v>0</v>
          </cell>
          <cell r="ET489">
            <v>0</v>
          </cell>
          <cell r="EX489">
            <v>0</v>
          </cell>
          <cell r="EZ489">
            <v>0</v>
          </cell>
          <cell r="FD489">
            <v>0</v>
          </cell>
          <cell r="FF489">
            <v>0</v>
          </cell>
        </row>
        <row r="490">
          <cell r="A490" t="str">
            <v>LandvindDK-East-2024</v>
          </cell>
          <cell r="B490" t="str">
            <v>DK-East</v>
          </cell>
          <cell r="G490">
            <v>19.999999999999943</v>
          </cell>
          <cell r="H490">
            <v>0</v>
          </cell>
          <cell r="N490">
            <v>59.681628511304794</v>
          </cell>
          <cell r="AK490">
            <v>19.999999999999943</v>
          </cell>
          <cell r="AL490">
            <v>0</v>
          </cell>
          <cell r="AN490">
            <v>0</v>
          </cell>
          <cell r="AO490">
            <v>2.8160999999999921</v>
          </cell>
          <cell r="AP490">
            <v>938.6999999999972</v>
          </cell>
          <cell r="AQ490">
            <v>0</v>
          </cell>
          <cell r="BG490" t="b">
            <v>0</v>
          </cell>
          <cell r="BO490" t="b">
            <v>0</v>
          </cell>
          <cell r="CA490" t="b">
            <v>0</v>
          </cell>
          <cell r="CB490" t="b">
            <v>0</v>
          </cell>
          <cell r="CD490" t="b">
            <v>0</v>
          </cell>
          <cell r="CE490" t="b">
            <v>0</v>
          </cell>
          <cell r="CG490" t="b">
            <v>0</v>
          </cell>
          <cell r="CH490" t="b">
            <v>0</v>
          </cell>
          <cell r="CP490" t="str">
            <v>ERWINWON</v>
          </cell>
          <cell r="CT490" t="b">
            <v>0</v>
          </cell>
          <cell r="CV490" t="b">
            <v>0</v>
          </cell>
          <cell r="CX490" t="b">
            <v>0</v>
          </cell>
          <cell r="CZ490" t="b">
            <v>0</v>
          </cell>
          <cell r="DB490" t="b">
            <v>0</v>
          </cell>
          <cell r="DD490" t="b">
            <v>0</v>
          </cell>
          <cell r="DF490" t="b">
            <v>0</v>
          </cell>
          <cell r="DH490" t="b">
            <v>0</v>
          </cell>
          <cell r="DJ490" t="b">
            <v>0</v>
          </cell>
          <cell r="DL490" t="b">
            <v>0</v>
          </cell>
          <cell r="DN490" t="b">
            <v>0</v>
          </cell>
          <cell r="DP490" t="b">
            <v>0</v>
          </cell>
          <cell r="DV490">
            <v>0</v>
          </cell>
          <cell r="DX490">
            <v>0</v>
          </cell>
          <cell r="DZ490">
            <v>0</v>
          </cell>
          <cell r="EB490">
            <v>0</v>
          </cell>
          <cell r="ED490">
            <v>0</v>
          </cell>
          <cell r="EF490">
            <v>0</v>
          </cell>
          <cell r="EJ490">
            <v>0</v>
          </cell>
          <cell r="EL490">
            <v>0</v>
          </cell>
          <cell r="EN490">
            <v>0</v>
          </cell>
          <cell r="EP490">
            <v>0</v>
          </cell>
          <cell r="ER490">
            <v>0</v>
          </cell>
          <cell r="ET490">
            <v>0</v>
          </cell>
          <cell r="EX490">
            <v>0</v>
          </cell>
          <cell r="EZ490">
            <v>0</v>
          </cell>
          <cell r="FD490">
            <v>0</v>
          </cell>
          <cell r="FF490">
            <v>0</v>
          </cell>
        </row>
        <row r="491">
          <cell r="A491" t="str">
            <v>LandvindDK-East-2025</v>
          </cell>
          <cell r="B491" t="str">
            <v>DK-East</v>
          </cell>
          <cell r="G491">
            <v>20</v>
          </cell>
          <cell r="H491">
            <v>0</v>
          </cell>
          <cell r="N491">
            <v>59.681628511304957</v>
          </cell>
          <cell r="AK491">
            <v>20</v>
          </cell>
          <cell r="AL491">
            <v>0</v>
          </cell>
          <cell r="AN491">
            <v>0</v>
          </cell>
          <cell r="AO491">
            <v>2.7937500000000002</v>
          </cell>
          <cell r="AP491">
            <v>931.24999999999989</v>
          </cell>
          <cell r="AQ491">
            <v>0</v>
          </cell>
          <cell r="BG491" t="b">
            <v>0</v>
          </cell>
          <cell r="BO491" t="b">
            <v>0</v>
          </cell>
          <cell r="CA491" t="b">
            <v>0</v>
          </cell>
          <cell r="CB491" t="b">
            <v>0</v>
          </cell>
          <cell r="CD491" t="b">
            <v>0</v>
          </cell>
          <cell r="CE491" t="b">
            <v>0</v>
          </cell>
          <cell r="CG491" t="b">
            <v>0</v>
          </cell>
          <cell r="CH491" t="b">
            <v>0</v>
          </cell>
          <cell r="CP491" t="str">
            <v>ERWINWON</v>
          </cell>
          <cell r="CT491" t="b">
            <v>0</v>
          </cell>
          <cell r="CV491" t="b">
            <v>0</v>
          </cell>
          <cell r="CX491" t="b">
            <v>0</v>
          </cell>
          <cell r="CZ491" t="b">
            <v>0</v>
          </cell>
          <cell r="DB491" t="b">
            <v>0</v>
          </cell>
          <cell r="DD491" t="b">
            <v>0</v>
          </cell>
          <cell r="DF491" t="b">
            <v>0</v>
          </cell>
          <cell r="DH491" t="b">
            <v>0</v>
          </cell>
          <cell r="DJ491" t="b">
            <v>0</v>
          </cell>
          <cell r="DL491" t="b">
            <v>0</v>
          </cell>
          <cell r="DN491" t="b">
            <v>0</v>
          </cell>
          <cell r="DP491" t="b">
            <v>0</v>
          </cell>
          <cell r="DV491">
            <v>0</v>
          </cell>
          <cell r="DX491">
            <v>0</v>
          </cell>
          <cell r="DZ491">
            <v>0</v>
          </cell>
          <cell r="EB491">
            <v>0</v>
          </cell>
          <cell r="ED491">
            <v>0</v>
          </cell>
          <cell r="EF491">
            <v>0</v>
          </cell>
          <cell r="EJ491">
            <v>0</v>
          </cell>
          <cell r="EL491">
            <v>0</v>
          </cell>
          <cell r="EN491">
            <v>0</v>
          </cell>
          <cell r="EP491">
            <v>0</v>
          </cell>
          <cell r="ER491">
            <v>0</v>
          </cell>
          <cell r="ET491">
            <v>0</v>
          </cell>
          <cell r="EX491">
            <v>0</v>
          </cell>
          <cell r="EZ491">
            <v>0</v>
          </cell>
          <cell r="FD491">
            <v>0</v>
          </cell>
          <cell r="FF491">
            <v>0</v>
          </cell>
        </row>
        <row r="492">
          <cell r="A492" t="str">
            <v>LandvindDK-East-2025</v>
          </cell>
          <cell r="B492" t="str">
            <v>DK-East</v>
          </cell>
          <cell r="G492">
            <v>20</v>
          </cell>
          <cell r="H492">
            <v>0</v>
          </cell>
          <cell r="N492">
            <v>59.681628511304957</v>
          </cell>
          <cell r="AK492">
            <v>20</v>
          </cell>
          <cell r="AL492">
            <v>0</v>
          </cell>
          <cell r="AN492">
            <v>0</v>
          </cell>
          <cell r="AO492">
            <v>2.7937500000000002</v>
          </cell>
          <cell r="AP492">
            <v>931.24999999999989</v>
          </cell>
          <cell r="AQ492">
            <v>0</v>
          </cell>
          <cell r="BG492" t="b">
            <v>0</v>
          </cell>
          <cell r="BO492" t="b">
            <v>0</v>
          </cell>
          <cell r="CA492" t="b">
            <v>0</v>
          </cell>
          <cell r="CB492" t="b">
            <v>0</v>
          </cell>
          <cell r="CD492" t="b">
            <v>0</v>
          </cell>
          <cell r="CE492" t="b">
            <v>0</v>
          </cell>
          <cell r="CG492" t="b">
            <v>0</v>
          </cell>
          <cell r="CH492" t="b">
            <v>0</v>
          </cell>
          <cell r="CP492" t="str">
            <v>ERWINWON</v>
          </cell>
          <cell r="CT492" t="b">
            <v>0</v>
          </cell>
          <cell r="CV492" t="b">
            <v>0</v>
          </cell>
          <cell r="CX492" t="b">
            <v>0</v>
          </cell>
          <cell r="CZ492" t="b">
            <v>0</v>
          </cell>
          <cell r="DB492" t="b">
            <v>0</v>
          </cell>
          <cell r="DD492" t="b">
            <v>0</v>
          </cell>
          <cell r="DF492" t="b">
            <v>0</v>
          </cell>
          <cell r="DH492" t="b">
            <v>0</v>
          </cell>
          <cell r="DJ492" t="b">
            <v>0</v>
          </cell>
          <cell r="DL492" t="b">
            <v>0</v>
          </cell>
          <cell r="DN492" t="b">
            <v>0</v>
          </cell>
          <cell r="DP492" t="b">
            <v>0</v>
          </cell>
          <cell r="DV492">
            <v>0</v>
          </cell>
          <cell r="DX492">
            <v>0</v>
          </cell>
          <cell r="DZ492">
            <v>0</v>
          </cell>
          <cell r="EB492">
            <v>0</v>
          </cell>
          <cell r="ED492">
            <v>0</v>
          </cell>
          <cell r="EF492">
            <v>0</v>
          </cell>
          <cell r="EJ492">
            <v>0</v>
          </cell>
          <cell r="EL492">
            <v>0</v>
          </cell>
          <cell r="EN492">
            <v>0</v>
          </cell>
          <cell r="EP492">
            <v>0</v>
          </cell>
          <cell r="ER492">
            <v>0</v>
          </cell>
          <cell r="ET492">
            <v>0</v>
          </cell>
          <cell r="EX492">
            <v>0</v>
          </cell>
          <cell r="EZ492">
            <v>0</v>
          </cell>
          <cell r="FD492">
            <v>0</v>
          </cell>
          <cell r="FF492">
            <v>0</v>
          </cell>
        </row>
        <row r="493">
          <cell r="A493" t="str">
            <v>LandvindDK-East-2026</v>
          </cell>
          <cell r="B493" t="str">
            <v>DK-East</v>
          </cell>
          <cell r="G493">
            <v>20</v>
          </cell>
          <cell r="H493">
            <v>0</v>
          </cell>
          <cell r="N493">
            <v>59.681628511304957</v>
          </cell>
          <cell r="AK493">
            <v>20</v>
          </cell>
          <cell r="AL493">
            <v>0</v>
          </cell>
          <cell r="AN493">
            <v>0</v>
          </cell>
          <cell r="AO493">
            <v>2.7714000000000008</v>
          </cell>
          <cell r="AP493">
            <v>923.79999999999984</v>
          </cell>
          <cell r="AQ493">
            <v>0</v>
          </cell>
          <cell r="BG493" t="b">
            <v>0</v>
          </cell>
          <cell r="BO493" t="b">
            <v>0</v>
          </cell>
          <cell r="CA493" t="b">
            <v>0</v>
          </cell>
          <cell r="CB493" t="b">
            <v>0</v>
          </cell>
          <cell r="CD493" t="b">
            <v>0</v>
          </cell>
          <cell r="CE493" t="b">
            <v>0</v>
          </cell>
          <cell r="CG493" t="b">
            <v>0</v>
          </cell>
          <cell r="CH493" t="b">
            <v>0</v>
          </cell>
          <cell r="CP493" t="str">
            <v>ERWINWON</v>
          </cell>
          <cell r="CT493" t="b">
            <v>0</v>
          </cell>
          <cell r="CV493" t="b">
            <v>0</v>
          </cell>
          <cell r="CX493" t="b">
            <v>0</v>
          </cell>
          <cell r="CZ493" t="b">
            <v>0</v>
          </cell>
          <cell r="DB493" t="b">
            <v>0</v>
          </cell>
          <cell r="DD493" t="b">
            <v>0</v>
          </cell>
          <cell r="DF493" t="b">
            <v>0</v>
          </cell>
          <cell r="DH493" t="b">
            <v>0</v>
          </cell>
          <cell r="DJ493" t="b">
            <v>0</v>
          </cell>
          <cell r="DL493" t="b">
            <v>0</v>
          </cell>
          <cell r="DN493" t="b">
            <v>0</v>
          </cell>
          <cell r="DP493" t="b">
            <v>0</v>
          </cell>
          <cell r="DV493">
            <v>0</v>
          </cell>
          <cell r="DX493">
            <v>0</v>
          </cell>
          <cell r="DZ493">
            <v>0</v>
          </cell>
          <cell r="EB493">
            <v>0</v>
          </cell>
          <cell r="ED493">
            <v>0</v>
          </cell>
          <cell r="EF493">
            <v>0</v>
          </cell>
          <cell r="EJ493">
            <v>0</v>
          </cell>
          <cell r="EL493">
            <v>0</v>
          </cell>
          <cell r="EN493">
            <v>0</v>
          </cell>
          <cell r="EP493">
            <v>0</v>
          </cell>
          <cell r="ER493">
            <v>0</v>
          </cell>
          <cell r="ET493">
            <v>0</v>
          </cell>
          <cell r="EX493">
            <v>0</v>
          </cell>
          <cell r="EZ493">
            <v>0</v>
          </cell>
          <cell r="FD493">
            <v>0</v>
          </cell>
          <cell r="FF493">
            <v>0</v>
          </cell>
        </row>
        <row r="494">
          <cell r="A494" t="str">
            <v>LandvindDK-East-2026</v>
          </cell>
          <cell r="B494" t="str">
            <v>DK-East</v>
          </cell>
          <cell r="G494">
            <v>20</v>
          </cell>
          <cell r="H494">
            <v>0</v>
          </cell>
          <cell r="N494">
            <v>59.681628511304957</v>
          </cell>
          <cell r="AK494">
            <v>20</v>
          </cell>
          <cell r="AL494">
            <v>0</v>
          </cell>
          <cell r="AN494">
            <v>0</v>
          </cell>
          <cell r="AO494">
            <v>2.7714000000000008</v>
          </cell>
          <cell r="AP494">
            <v>923.79999999999984</v>
          </cell>
          <cell r="AQ494">
            <v>0</v>
          </cell>
          <cell r="BG494" t="b">
            <v>0</v>
          </cell>
          <cell r="BO494" t="b">
            <v>0</v>
          </cell>
          <cell r="CA494" t="b">
            <v>0</v>
          </cell>
          <cell r="CB494" t="b">
            <v>0</v>
          </cell>
          <cell r="CD494" t="b">
            <v>0</v>
          </cell>
          <cell r="CE494" t="b">
            <v>0</v>
          </cell>
          <cell r="CG494" t="b">
            <v>0</v>
          </cell>
          <cell r="CH494" t="b">
            <v>0</v>
          </cell>
          <cell r="CP494" t="str">
            <v>ERWINWON</v>
          </cell>
          <cell r="CT494" t="b">
            <v>0</v>
          </cell>
          <cell r="CV494" t="b">
            <v>0</v>
          </cell>
          <cell r="CX494" t="b">
            <v>0</v>
          </cell>
          <cell r="CZ494" t="b">
            <v>0</v>
          </cell>
          <cell r="DB494" t="b">
            <v>0</v>
          </cell>
          <cell r="DD494" t="b">
            <v>0</v>
          </cell>
          <cell r="DF494" t="b">
            <v>0</v>
          </cell>
          <cell r="DH494" t="b">
            <v>0</v>
          </cell>
          <cell r="DJ494" t="b">
            <v>0</v>
          </cell>
          <cell r="DL494" t="b">
            <v>0</v>
          </cell>
          <cell r="DN494" t="b">
            <v>0</v>
          </cell>
          <cell r="DP494" t="b">
            <v>0</v>
          </cell>
          <cell r="DV494">
            <v>0</v>
          </cell>
          <cell r="DX494">
            <v>0</v>
          </cell>
          <cell r="DZ494">
            <v>0</v>
          </cell>
          <cell r="EB494">
            <v>0</v>
          </cell>
          <cell r="ED494">
            <v>0</v>
          </cell>
          <cell r="EF494">
            <v>0</v>
          </cell>
          <cell r="EJ494">
            <v>0</v>
          </cell>
          <cell r="EL494">
            <v>0</v>
          </cell>
          <cell r="EN494">
            <v>0</v>
          </cell>
          <cell r="EP494">
            <v>0</v>
          </cell>
          <cell r="ER494">
            <v>0</v>
          </cell>
          <cell r="ET494">
            <v>0</v>
          </cell>
          <cell r="EX494">
            <v>0</v>
          </cell>
          <cell r="EZ494">
            <v>0</v>
          </cell>
          <cell r="FD494">
            <v>0</v>
          </cell>
          <cell r="FF494">
            <v>0</v>
          </cell>
        </row>
        <row r="495">
          <cell r="A495" t="str">
            <v>LandvindDK-East-2027</v>
          </cell>
          <cell r="B495" t="str">
            <v>DK-East</v>
          </cell>
          <cell r="G495">
            <v>20</v>
          </cell>
          <cell r="H495">
            <v>0</v>
          </cell>
          <cell r="N495">
            <v>59.681628511304957</v>
          </cell>
          <cell r="AK495">
            <v>20</v>
          </cell>
          <cell r="AL495">
            <v>0</v>
          </cell>
          <cell r="AN495">
            <v>0</v>
          </cell>
          <cell r="AO495">
            <v>2.7490500000000004</v>
          </cell>
          <cell r="AP495">
            <v>916.3499999999998</v>
          </cell>
          <cell r="AQ495">
            <v>0</v>
          </cell>
          <cell r="BG495" t="b">
            <v>0</v>
          </cell>
          <cell r="BO495" t="b">
            <v>0</v>
          </cell>
          <cell r="CA495" t="b">
            <v>0</v>
          </cell>
          <cell r="CB495" t="b">
            <v>0</v>
          </cell>
          <cell r="CD495" t="b">
            <v>0</v>
          </cell>
          <cell r="CE495" t="b">
            <v>0</v>
          </cell>
          <cell r="CG495" t="b">
            <v>0</v>
          </cell>
          <cell r="CH495" t="b">
            <v>0</v>
          </cell>
          <cell r="CP495" t="str">
            <v>ERWINWON</v>
          </cell>
          <cell r="CT495" t="b">
            <v>0</v>
          </cell>
          <cell r="CV495" t="b">
            <v>0</v>
          </cell>
          <cell r="CX495" t="b">
            <v>0</v>
          </cell>
          <cell r="CZ495" t="b">
            <v>0</v>
          </cell>
          <cell r="DB495" t="b">
            <v>0</v>
          </cell>
          <cell r="DD495" t="b">
            <v>0</v>
          </cell>
          <cell r="DF495" t="b">
            <v>0</v>
          </cell>
          <cell r="DH495" t="b">
            <v>0</v>
          </cell>
          <cell r="DJ495" t="b">
            <v>0</v>
          </cell>
          <cell r="DL495" t="b">
            <v>0</v>
          </cell>
          <cell r="DN495" t="b">
            <v>0</v>
          </cell>
          <cell r="DP495" t="b">
            <v>0</v>
          </cell>
          <cell r="DV495">
            <v>0</v>
          </cell>
          <cell r="DX495">
            <v>0</v>
          </cell>
          <cell r="DZ495">
            <v>0</v>
          </cell>
          <cell r="EB495">
            <v>0</v>
          </cell>
          <cell r="ED495">
            <v>0</v>
          </cell>
          <cell r="EF495">
            <v>0</v>
          </cell>
          <cell r="EJ495">
            <v>0</v>
          </cell>
          <cell r="EL495">
            <v>0</v>
          </cell>
          <cell r="EN495">
            <v>0</v>
          </cell>
          <cell r="EP495">
            <v>0</v>
          </cell>
          <cell r="ER495">
            <v>0</v>
          </cell>
          <cell r="ET495">
            <v>0</v>
          </cell>
          <cell r="EX495">
            <v>0</v>
          </cell>
          <cell r="EZ495">
            <v>0</v>
          </cell>
          <cell r="FD495">
            <v>0</v>
          </cell>
          <cell r="FF495">
            <v>0</v>
          </cell>
        </row>
        <row r="496">
          <cell r="A496" t="str">
            <v>LandvindDK-East-2027</v>
          </cell>
          <cell r="B496" t="str">
            <v>DK-East</v>
          </cell>
          <cell r="G496">
            <v>20</v>
          </cell>
          <cell r="H496">
            <v>0</v>
          </cell>
          <cell r="N496">
            <v>59.681628511304957</v>
          </cell>
          <cell r="AK496">
            <v>20</v>
          </cell>
          <cell r="AL496">
            <v>0</v>
          </cell>
          <cell r="AN496">
            <v>0</v>
          </cell>
          <cell r="AO496">
            <v>2.7490500000000004</v>
          </cell>
          <cell r="AP496">
            <v>916.3499999999998</v>
          </cell>
          <cell r="AQ496">
            <v>0</v>
          </cell>
          <cell r="BG496" t="b">
            <v>0</v>
          </cell>
          <cell r="BO496" t="b">
            <v>0</v>
          </cell>
          <cell r="CA496" t="b">
            <v>0</v>
          </cell>
          <cell r="CB496" t="b">
            <v>0</v>
          </cell>
          <cell r="CD496" t="b">
            <v>0</v>
          </cell>
          <cell r="CE496" t="b">
            <v>0</v>
          </cell>
          <cell r="CG496" t="b">
            <v>0</v>
          </cell>
          <cell r="CH496" t="b">
            <v>0</v>
          </cell>
          <cell r="CP496" t="str">
            <v>ERWINWON</v>
          </cell>
          <cell r="CT496" t="b">
            <v>0</v>
          </cell>
          <cell r="CV496" t="b">
            <v>0</v>
          </cell>
          <cell r="CX496" t="b">
            <v>0</v>
          </cell>
          <cell r="CZ496" t="b">
            <v>0</v>
          </cell>
          <cell r="DB496" t="b">
            <v>0</v>
          </cell>
          <cell r="DD496" t="b">
            <v>0</v>
          </cell>
          <cell r="DF496" t="b">
            <v>0</v>
          </cell>
          <cell r="DH496" t="b">
            <v>0</v>
          </cell>
          <cell r="DJ496" t="b">
            <v>0</v>
          </cell>
          <cell r="DL496" t="b">
            <v>0</v>
          </cell>
          <cell r="DN496" t="b">
            <v>0</v>
          </cell>
          <cell r="DP496" t="b">
            <v>0</v>
          </cell>
          <cell r="DV496">
            <v>0</v>
          </cell>
          <cell r="DX496">
            <v>0</v>
          </cell>
          <cell r="DZ496">
            <v>0</v>
          </cell>
          <cell r="EB496">
            <v>0</v>
          </cell>
          <cell r="ED496">
            <v>0</v>
          </cell>
          <cell r="EF496">
            <v>0</v>
          </cell>
          <cell r="EJ496">
            <v>0</v>
          </cell>
          <cell r="EL496">
            <v>0</v>
          </cell>
          <cell r="EN496">
            <v>0</v>
          </cell>
          <cell r="EP496">
            <v>0</v>
          </cell>
          <cell r="ER496">
            <v>0</v>
          </cell>
          <cell r="ET496">
            <v>0</v>
          </cell>
          <cell r="EX496">
            <v>0</v>
          </cell>
          <cell r="EZ496">
            <v>0</v>
          </cell>
          <cell r="FD496">
            <v>0</v>
          </cell>
          <cell r="FF496">
            <v>0</v>
          </cell>
        </row>
        <row r="497">
          <cell r="A497" t="str">
            <v>LandvindDK-East-2028</v>
          </cell>
          <cell r="B497" t="str">
            <v>DK-East</v>
          </cell>
          <cell r="G497">
            <v>17.338400000000178</v>
          </cell>
          <cell r="H497">
            <v>0</v>
          </cell>
          <cell r="N497">
            <v>51.739197389021029</v>
          </cell>
          <cell r="AK497">
            <v>17.338400000000178</v>
          </cell>
          <cell r="AL497">
            <v>0</v>
          </cell>
          <cell r="AN497">
            <v>0</v>
          </cell>
          <cell r="AO497">
            <v>2.3638307640000251</v>
          </cell>
          <cell r="AP497">
            <v>787.94358800000782</v>
          </cell>
          <cell r="AQ497">
            <v>0</v>
          </cell>
          <cell r="BG497" t="b">
            <v>0</v>
          </cell>
          <cell r="BO497" t="b">
            <v>0</v>
          </cell>
          <cell r="CA497" t="b">
            <v>0</v>
          </cell>
          <cell r="CB497" t="b">
            <v>0</v>
          </cell>
          <cell r="CD497" t="b">
            <v>0</v>
          </cell>
          <cell r="CE497" t="b">
            <v>0</v>
          </cell>
          <cell r="CG497" t="b">
            <v>0</v>
          </cell>
          <cell r="CH497" t="b">
            <v>0</v>
          </cell>
          <cell r="CP497" t="str">
            <v>ERWINWON</v>
          </cell>
          <cell r="CT497" t="b">
            <v>0</v>
          </cell>
          <cell r="CV497" t="b">
            <v>0</v>
          </cell>
          <cell r="CX497" t="b">
            <v>0</v>
          </cell>
          <cell r="CZ497" t="b">
            <v>0</v>
          </cell>
          <cell r="DB497" t="b">
            <v>0</v>
          </cell>
          <cell r="DD497" t="b">
            <v>0</v>
          </cell>
          <cell r="DF497" t="b">
            <v>0</v>
          </cell>
          <cell r="DH497" t="b">
            <v>0</v>
          </cell>
          <cell r="DJ497" t="b">
            <v>0</v>
          </cell>
          <cell r="DL497" t="b">
            <v>0</v>
          </cell>
          <cell r="DN497" t="b">
            <v>0</v>
          </cell>
          <cell r="DP497" t="b">
            <v>0</v>
          </cell>
          <cell r="DV497">
            <v>0</v>
          </cell>
          <cell r="DX497">
            <v>0</v>
          </cell>
          <cell r="DZ497">
            <v>0</v>
          </cell>
          <cell r="EB497">
            <v>0</v>
          </cell>
          <cell r="ED497">
            <v>0</v>
          </cell>
          <cell r="EF497">
            <v>0</v>
          </cell>
          <cell r="EJ497">
            <v>0</v>
          </cell>
          <cell r="EL497">
            <v>0</v>
          </cell>
          <cell r="EN497">
            <v>0</v>
          </cell>
          <cell r="EP497">
            <v>0</v>
          </cell>
          <cell r="ER497">
            <v>0</v>
          </cell>
          <cell r="ET497">
            <v>0</v>
          </cell>
          <cell r="EX497">
            <v>0</v>
          </cell>
          <cell r="EZ497">
            <v>0</v>
          </cell>
          <cell r="FD497">
            <v>0</v>
          </cell>
          <cell r="FF497">
            <v>0</v>
          </cell>
        </row>
        <row r="498">
          <cell r="A498" t="str">
            <v>LandvindDK-East-2028</v>
          </cell>
          <cell r="B498" t="str">
            <v>DK-East</v>
          </cell>
          <cell r="G498">
            <v>17.338400000000178</v>
          </cell>
          <cell r="H498">
            <v>0</v>
          </cell>
          <cell r="N498">
            <v>51.739197389021029</v>
          </cell>
          <cell r="AK498">
            <v>17.338400000000178</v>
          </cell>
          <cell r="AL498">
            <v>0</v>
          </cell>
          <cell r="AN498">
            <v>0</v>
          </cell>
          <cell r="AO498">
            <v>2.3638307640000251</v>
          </cell>
          <cell r="AP498">
            <v>787.94358800000782</v>
          </cell>
          <cell r="AQ498">
            <v>0</v>
          </cell>
          <cell r="BG498" t="b">
            <v>0</v>
          </cell>
          <cell r="BO498" t="b">
            <v>0</v>
          </cell>
          <cell r="CA498" t="b">
            <v>0</v>
          </cell>
          <cell r="CB498" t="b">
            <v>0</v>
          </cell>
          <cell r="CD498" t="b">
            <v>0</v>
          </cell>
          <cell r="CE498" t="b">
            <v>0</v>
          </cell>
          <cell r="CG498" t="b">
            <v>0</v>
          </cell>
          <cell r="CH498" t="b">
            <v>0</v>
          </cell>
          <cell r="CP498" t="str">
            <v>ERWINWON</v>
          </cell>
          <cell r="CT498" t="b">
            <v>0</v>
          </cell>
          <cell r="CV498" t="b">
            <v>0</v>
          </cell>
          <cell r="CX498" t="b">
            <v>0</v>
          </cell>
          <cell r="CZ498" t="b">
            <v>0</v>
          </cell>
          <cell r="DB498" t="b">
            <v>0</v>
          </cell>
          <cell r="DD498" t="b">
            <v>0</v>
          </cell>
          <cell r="DF498" t="b">
            <v>0</v>
          </cell>
          <cell r="DH498" t="b">
            <v>0</v>
          </cell>
          <cell r="DJ498" t="b">
            <v>0</v>
          </cell>
          <cell r="DL498" t="b">
            <v>0</v>
          </cell>
          <cell r="DN498" t="b">
            <v>0</v>
          </cell>
          <cell r="DP498" t="b">
            <v>0</v>
          </cell>
          <cell r="DV498">
            <v>0</v>
          </cell>
          <cell r="DX498">
            <v>0</v>
          </cell>
          <cell r="DZ498">
            <v>0</v>
          </cell>
          <cell r="EB498">
            <v>0</v>
          </cell>
          <cell r="ED498">
            <v>0</v>
          </cell>
          <cell r="EF498">
            <v>0</v>
          </cell>
          <cell r="EJ498">
            <v>0</v>
          </cell>
          <cell r="EL498">
            <v>0</v>
          </cell>
          <cell r="EN498">
            <v>0</v>
          </cell>
          <cell r="EP498">
            <v>0</v>
          </cell>
          <cell r="ER498">
            <v>0</v>
          </cell>
          <cell r="ET498">
            <v>0</v>
          </cell>
          <cell r="EX498">
            <v>0</v>
          </cell>
          <cell r="EZ498">
            <v>0</v>
          </cell>
          <cell r="FD498">
            <v>0</v>
          </cell>
          <cell r="FF498">
            <v>0</v>
          </cell>
        </row>
        <row r="499">
          <cell r="A499" t="str">
            <v>LandvindDK-East-2029</v>
          </cell>
          <cell r="B499" t="str">
            <v>DK-East</v>
          </cell>
          <cell r="G499">
            <v>14.517000000000003</v>
          </cell>
          <cell r="H499">
            <v>0</v>
          </cell>
          <cell r="N499">
            <v>43.319910054930716</v>
          </cell>
          <cell r="AK499">
            <v>14.517000000000003</v>
          </cell>
          <cell r="AL499">
            <v>0</v>
          </cell>
          <cell r="AN499">
            <v>0</v>
          </cell>
          <cell r="AO499">
            <v>1.9629524475000011</v>
          </cell>
          <cell r="AP499">
            <v>654.31748249999987</v>
          </cell>
          <cell r="AQ499">
            <v>0</v>
          </cell>
          <cell r="BG499" t="b">
            <v>0</v>
          </cell>
          <cell r="BO499" t="b">
            <v>0</v>
          </cell>
          <cell r="CA499" t="b">
            <v>0</v>
          </cell>
          <cell r="CB499" t="b">
            <v>0</v>
          </cell>
          <cell r="CD499" t="b">
            <v>0</v>
          </cell>
          <cell r="CE499" t="b">
            <v>0</v>
          </cell>
          <cell r="CG499" t="b">
            <v>0</v>
          </cell>
          <cell r="CH499" t="b">
            <v>0</v>
          </cell>
          <cell r="CP499" t="str">
            <v>ERWINWON</v>
          </cell>
          <cell r="CT499" t="b">
            <v>0</v>
          </cell>
          <cell r="CV499" t="b">
            <v>0</v>
          </cell>
          <cell r="CX499" t="b">
            <v>0</v>
          </cell>
          <cell r="CZ499" t="b">
            <v>0</v>
          </cell>
          <cell r="DB499" t="b">
            <v>0</v>
          </cell>
          <cell r="DD499" t="b">
            <v>0</v>
          </cell>
          <cell r="DF499" t="b">
            <v>0</v>
          </cell>
          <cell r="DH499" t="b">
            <v>0</v>
          </cell>
          <cell r="DJ499" t="b">
            <v>0</v>
          </cell>
          <cell r="DL499" t="b">
            <v>0</v>
          </cell>
          <cell r="DN499" t="b">
            <v>0</v>
          </cell>
          <cell r="DP499" t="b">
            <v>0</v>
          </cell>
          <cell r="DV499">
            <v>0</v>
          </cell>
          <cell r="DX499">
            <v>0</v>
          </cell>
          <cell r="DZ499">
            <v>0</v>
          </cell>
          <cell r="EB499">
            <v>0</v>
          </cell>
          <cell r="ED499">
            <v>0</v>
          </cell>
          <cell r="EF499">
            <v>0</v>
          </cell>
          <cell r="EJ499">
            <v>0</v>
          </cell>
          <cell r="EL499">
            <v>0</v>
          </cell>
          <cell r="EN499">
            <v>0</v>
          </cell>
          <cell r="EP499">
            <v>0</v>
          </cell>
          <cell r="ER499">
            <v>0</v>
          </cell>
          <cell r="ET499">
            <v>0</v>
          </cell>
          <cell r="EX499">
            <v>0</v>
          </cell>
          <cell r="EZ499">
            <v>0</v>
          </cell>
          <cell r="FD499">
            <v>0</v>
          </cell>
          <cell r="FF499">
            <v>0</v>
          </cell>
        </row>
        <row r="500">
          <cell r="A500" t="str">
            <v>LandvindDK-East-2029</v>
          </cell>
          <cell r="B500" t="str">
            <v>DK-East</v>
          </cell>
          <cell r="G500">
            <v>14.517000000000003</v>
          </cell>
          <cell r="H500">
            <v>0</v>
          </cell>
          <cell r="N500">
            <v>43.319910054930716</v>
          </cell>
          <cell r="AK500">
            <v>14.517000000000003</v>
          </cell>
          <cell r="AL500">
            <v>0</v>
          </cell>
          <cell r="AN500">
            <v>0</v>
          </cell>
          <cell r="AO500">
            <v>1.9629524475000011</v>
          </cell>
          <cell r="AP500">
            <v>654.31748249999987</v>
          </cell>
          <cell r="AQ500">
            <v>0</v>
          </cell>
          <cell r="BG500" t="b">
            <v>0</v>
          </cell>
          <cell r="BO500" t="b">
            <v>0</v>
          </cell>
          <cell r="CA500" t="b">
            <v>0</v>
          </cell>
          <cell r="CB500" t="b">
            <v>0</v>
          </cell>
          <cell r="CD500" t="b">
            <v>0</v>
          </cell>
          <cell r="CE500" t="b">
            <v>0</v>
          </cell>
          <cell r="CG500" t="b">
            <v>0</v>
          </cell>
          <cell r="CH500" t="b">
            <v>0</v>
          </cell>
          <cell r="CP500" t="str">
            <v>ERWINWON</v>
          </cell>
          <cell r="CT500" t="b">
            <v>0</v>
          </cell>
          <cell r="CV500" t="b">
            <v>0</v>
          </cell>
          <cell r="CX500" t="b">
            <v>0</v>
          </cell>
          <cell r="CZ500" t="b">
            <v>0</v>
          </cell>
          <cell r="DB500" t="b">
            <v>0</v>
          </cell>
          <cell r="DD500" t="b">
            <v>0</v>
          </cell>
          <cell r="DF500" t="b">
            <v>0</v>
          </cell>
          <cell r="DH500" t="b">
            <v>0</v>
          </cell>
          <cell r="DJ500" t="b">
            <v>0</v>
          </cell>
          <cell r="DL500" t="b">
            <v>0</v>
          </cell>
          <cell r="DN500" t="b">
            <v>0</v>
          </cell>
          <cell r="DP500" t="b">
            <v>0</v>
          </cell>
          <cell r="DV500">
            <v>0</v>
          </cell>
          <cell r="DX500">
            <v>0</v>
          </cell>
          <cell r="DZ500">
            <v>0</v>
          </cell>
          <cell r="EB500">
            <v>0</v>
          </cell>
          <cell r="ED500">
            <v>0</v>
          </cell>
          <cell r="EF500">
            <v>0</v>
          </cell>
          <cell r="EJ500">
            <v>0</v>
          </cell>
          <cell r="EL500">
            <v>0</v>
          </cell>
          <cell r="EN500">
            <v>0</v>
          </cell>
          <cell r="EP500">
            <v>0</v>
          </cell>
          <cell r="ER500">
            <v>0</v>
          </cell>
          <cell r="ET500">
            <v>0</v>
          </cell>
          <cell r="EX500">
            <v>0</v>
          </cell>
          <cell r="EZ500">
            <v>0</v>
          </cell>
          <cell r="FD500">
            <v>0</v>
          </cell>
          <cell r="FF500">
            <v>0</v>
          </cell>
        </row>
        <row r="501">
          <cell r="A501" t="str">
            <v>LandvindDK-East-2030</v>
          </cell>
          <cell r="B501" t="str">
            <v>DK-East</v>
          </cell>
          <cell r="G501">
            <v>22.874400000000009</v>
          </cell>
          <cell r="H501">
            <v>0</v>
          </cell>
          <cell r="N501">
            <v>68.259072160949742</v>
          </cell>
          <cell r="AK501">
            <v>22.874400000000009</v>
          </cell>
          <cell r="AL501">
            <v>0</v>
          </cell>
          <cell r="AN501">
            <v>0</v>
          </cell>
          <cell r="AO501">
            <v>3.0674570400000012</v>
          </cell>
          <cell r="AP501">
            <v>1022.4856800000005</v>
          </cell>
          <cell r="AQ501">
            <v>0</v>
          </cell>
          <cell r="BG501" t="b">
            <v>0</v>
          </cell>
          <cell r="BO501" t="b">
            <v>0</v>
          </cell>
          <cell r="CA501" t="b">
            <v>0</v>
          </cell>
          <cell r="CB501" t="b">
            <v>0</v>
          </cell>
          <cell r="CD501" t="b">
            <v>0</v>
          </cell>
          <cell r="CE501" t="b">
            <v>0</v>
          </cell>
          <cell r="CG501" t="b">
            <v>0</v>
          </cell>
          <cell r="CH501" t="b">
            <v>0</v>
          </cell>
          <cell r="CP501" t="str">
            <v>ERWINWON</v>
          </cell>
          <cell r="CT501" t="b">
            <v>0</v>
          </cell>
          <cell r="CV501" t="b">
            <v>0</v>
          </cell>
          <cell r="CX501" t="b">
            <v>0</v>
          </cell>
          <cell r="CZ501" t="b">
            <v>0</v>
          </cell>
          <cell r="DB501" t="b">
            <v>0</v>
          </cell>
          <cell r="DD501" t="b">
            <v>0</v>
          </cell>
          <cell r="DF501" t="b">
            <v>0</v>
          </cell>
          <cell r="DH501" t="b">
            <v>0</v>
          </cell>
          <cell r="DJ501" t="b">
            <v>0</v>
          </cell>
          <cell r="DL501" t="b">
            <v>0</v>
          </cell>
          <cell r="DN501" t="b">
            <v>0</v>
          </cell>
          <cell r="DP501" t="b">
            <v>0</v>
          </cell>
          <cell r="DV501">
            <v>0</v>
          </cell>
          <cell r="DX501">
            <v>0</v>
          </cell>
          <cell r="DZ501">
            <v>0</v>
          </cell>
          <cell r="EB501">
            <v>0</v>
          </cell>
          <cell r="ED501">
            <v>0</v>
          </cell>
          <cell r="EF501">
            <v>0</v>
          </cell>
          <cell r="EJ501">
            <v>0</v>
          </cell>
          <cell r="EL501">
            <v>0</v>
          </cell>
          <cell r="EN501">
            <v>0</v>
          </cell>
          <cell r="EP501">
            <v>0</v>
          </cell>
          <cell r="ER501">
            <v>0</v>
          </cell>
          <cell r="ET501">
            <v>0</v>
          </cell>
          <cell r="EX501">
            <v>0</v>
          </cell>
          <cell r="EZ501">
            <v>0</v>
          </cell>
          <cell r="FD501">
            <v>0</v>
          </cell>
          <cell r="FF501">
            <v>0</v>
          </cell>
        </row>
        <row r="502">
          <cell r="A502" t="str">
            <v>LandvindDK-East-2030</v>
          </cell>
          <cell r="B502" t="str">
            <v>DK-East</v>
          </cell>
          <cell r="G502">
            <v>22.874400000000009</v>
          </cell>
          <cell r="H502">
            <v>0</v>
          </cell>
          <cell r="N502">
            <v>68.259072160949742</v>
          </cell>
          <cell r="AK502">
            <v>22.874400000000009</v>
          </cell>
          <cell r="AL502">
            <v>0</v>
          </cell>
          <cell r="AN502">
            <v>0</v>
          </cell>
          <cell r="AO502">
            <v>3.0674570400000012</v>
          </cell>
          <cell r="AP502">
            <v>1022.4856800000005</v>
          </cell>
          <cell r="AQ502">
            <v>0</v>
          </cell>
          <cell r="BG502" t="b">
            <v>0</v>
          </cell>
          <cell r="BO502" t="b">
            <v>0</v>
          </cell>
          <cell r="CA502" t="b">
            <v>0</v>
          </cell>
          <cell r="CB502" t="b">
            <v>0</v>
          </cell>
          <cell r="CD502" t="b">
            <v>0</v>
          </cell>
          <cell r="CE502" t="b">
            <v>0</v>
          </cell>
          <cell r="CG502" t="b">
            <v>0</v>
          </cell>
          <cell r="CH502" t="b">
            <v>0</v>
          </cell>
          <cell r="CP502" t="str">
            <v>ERWINWON</v>
          </cell>
          <cell r="CT502" t="b">
            <v>0</v>
          </cell>
          <cell r="CV502" t="b">
            <v>0</v>
          </cell>
          <cell r="CX502" t="b">
            <v>0</v>
          </cell>
          <cell r="CZ502" t="b">
            <v>0</v>
          </cell>
          <cell r="DB502" t="b">
            <v>0</v>
          </cell>
          <cell r="DD502" t="b">
            <v>0</v>
          </cell>
          <cell r="DF502" t="b">
            <v>0</v>
          </cell>
          <cell r="DH502" t="b">
            <v>0</v>
          </cell>
          <cell r="DJ502" t="b">
            <v>0</v>
          </cell>
          <cell r="DL502" t="b">
            <v>0</v>
          </cell>
          <cell r="DN502" t="b">
            <v>0</v>
          </cell>
          <cell r="DP502" t="b">
            <v>0</v>
          </cell>
          <cell r="DV502">
            <v>0</v>
          </cell>
          <cell r="DX502">
            <v>0</v>
          </cell>
          <cell r="DZ502">
            <v>0</v>
          </cell>
          <cell r="EB502">
            <v>0</v>
          </cell>
          <cell r="ED502">
            <v>0</v>
          </cell>
          <cell r="EF502">
            <v>0</v>
          </cell>
          <cell r="EJ502">
            <v>0</v>
          </cell>
          <cell r="EL502">
            <v>0</v>
          </cell>
          <cell r="EN502">
            <v>0</v>
          </cell>
          <cell r="EP502">
            <v>0</v>
          </cell>
          <cell r="ER502">
            <v>0</v>
          </cell>
          <cell r="ET502">
            <v>0</v>
          </cell>
          <cell r="EX502">
            <v>0</v>
          </cell>
          <cell r="EZ502">
            <v>0</v>
          </cell>
          <cell r="FD502">
            <v>0</v>
          </cell>
          <cell r="FF502">
            <v>0</v>
          </cell>
        </row>
        <row r="503">
          <cell r="A503" t="str">
            <v>LandvindDK-East-2031</v>
          </cell>
          <cell r="B503" t="str">
            <v>DK-East</v>
          </cell>
          <cell r="G503">
            <v>31.434199999999962</v>
          </cell>
          <cell r="H503">
            <v>0</v>
          </cell>
          <cell r="N503">
            <v>93.802212347503016</v>
          </cell>
          <cell r="AK503">
            <v>31.434199999999962</v>
          </cell>
          <cell r="AL503">
            <v>0</v>
          </cell>
          <cell r="AN503">
            <v>0</v>
          </cell>
          <cell r="AO503">
            <v>4.2153262199999944</v>
          </cell>
          <cell r="AP503">
            <v>1405.1087399999983</v>
          </cell>
          <cell r="AQ503">
            <v>0</v>
          </cell>
          <cell r="BG503" t="b">
            <v>0</v>
          </cell>
          <cell r="BO503" t="b">
            <v>0</v>
          </cell>
          <cell r="CA503" t="b">
            <v>0</v>
          </cell>
          <cell r="CB503" t="b">
            <v>0</v>
          </cell>
          <cell r="CD503" t="b">
            <v>0</v>
          </cell>
          <cell r="CE503" t="b">
            <v>0</v>
          </cell>
          <cell r="CG503" t="b">
            <v>0</v>
          </cell>
          <cell r="CH503" t="b">
            <v>0</v>
          </cell>
          <cell r="CP503" t="str">
            <v>ERWINWON</v>
          </cell>
          <cell r="CT503" t="b">
            <v>0</v>
          </cell>
          <cell r="CV503" t="b">
            <v>0</v>
          </cell>
          <cell r="CX503" t="b">
            <v>0</v>
          </cell>
          <cell r="CZ503" t="b">
            <v>0</v>
          </cell>
          <cell r="DB503" t="b">
            <v>0</v>
          </cell>
          <cell r="DD503" t="b">
            <v>0</v>
          </cell>
          <cell r="DF503" t="b">
            <v>0</v>
          </cell>
          <cell r="DH503" t="b">
            <v>0</v>
          </cell>
          <cell r="DJ503" t="b">
            <v>0</v>
          </cell>
          <cell r="DL503" t="b">
            <v>0</v>
          </cell>
          <cell r="DN503" t="b">
            <v>0</v>
          </cell>
          <cell r="DP503" t="b">
            <v>0</v>
          </cell>
          <cell r="DV503">
            <v>0</v>
          </cell>
          <cell r="DX503">
            <v>0</v>
          </cell>
          <cell r="DZ503">
            <v>0</v>
          </cell>
          <cell r="EB503">
            <v>0</v>
          </cell>
          <cell r="ED503">
            <v>0</v>
          </cell>
          <cell r="EF503">
            <v>0</v>
          </cell>
          <cell r="EJ503">
            <v>0</v>
          </cell>
          <cell r="EL503">
            <v>0</v>
          </cell>
          <cell r="EN503">
            <v>0</v>
          </cell>
          <cell r="EP503">
            <v>0</v>
          </cell>
          <cell r="ER503">
            <v>0</v>
          </cell>
          <cell r="ET503">
            <v>0</v>
          </cell>
          <cell r="EX503">
            <v>0</v>
          </cell>
          <cell r="EZ503">
            <v>0</v>
          </cell>
          <cell r="FD503">
            <v>0</v>
          </cell>
          <cell r="FF503">
            <v>0</v>
          </cell>
        </row>
        <row r="504">
          <cell r="A504" t="str">
            <v>LandvindDK-East-2031</v>
          </cell>
          <cell r="B504" t="str">
            <v>DK-East</v>
          </cell>
          <cell r="G504">
            <v>31.434199999999962</v>
          </cell>
          <cell r="H504">
            <v>0</v>
          </cell>
          <cell r="N504">
            <v>93.802212347503016</v>
          </cell>
          <cell r="AK504">
            <v>31.434199999999962</v>
          </cell>
          <cell r="AL504">
            <v>0</v>
          </cell>
          <cell r="AN504">
            <v>0</v>
          </cell>
          <cell r="AO504">
            <v>4.2153262199999944</v>
          </cell>
          <cell r="AP504">
            <v>1405.1087399999983</v>
          </cell>
          <cell r="AQ504">
            <v>0</v>
          </cell>
          <cell r="BG504" t="b">
            <v>0</v>
          </cell>
          <cell r="BO504" t="b">
            <v>0</v>
          </cell>
          <cell r="CA504" t="b">
            <v>0</v>
          </cell>
          <cell r="CB504" t="b">
            <v>0</v>
          </cell>
          <cell r="CD504" t="b">
            <v>0</v>
          </cell>
          <cell r="CE504" t="b">
            <v>0</v>
          </cell>
          <cell r="CG504" t="b">
            <v>0</v>
          </cell>
          <cell r="CH504" t="b">
            <v>0</v>
          </cell>
          <cell r="CP504" t="str">
            <v>ERWINWON</v>
          </cell>
          <cell r="CT504" t="b">
            <v>0</v>
          </cell>
          <cell r="CV504" t="b">
            <v>0</v>
          </cell>
          <cell r="CX504" t="b">
            <v>0</v>
          </cell>
          <cell r="CZ504" t="b">
            <v>0</v>
          </cell>
          <cell r="DB504" t="b">
            <v>0</v>
          </cell>
          <cell r="DD504" t="b">
            <v>0</v>
          </cell>
          <cell r="DF504" t="b">
            <v>0</v>
          </cell>
          <cell r="DH504" t="b">
            <v>0</v>
          </cell>
          <cell r="DJ504" t="b">
            <v>0</v>
          </cell>
          <cell r="DL504" t="b">
            <v>0</v>
          </cell>
          <cell r="DN504" t="b">
            <v>0</v>
          </cell>
          <cell r="DP504" t="b">
            <v>0</v>
          </cell>
          <cell r="DV504">
            <v>0</v>
          </cell>
          <cell r="DX504">
            <v>0</v>
          </cell>
          <cell r="DZ504">
            <v>0</v>
          </cell>
          <cell r="EB504">
            <v>0</v>
          </cell>
          <cell r="ED504">
            <v>0</v>
          </cell>
          <cell r="EF504">
            <v>0</v>
          </cell>
          <cell r="EJ504">
            <v>0</v>
          </cell>
          <cell r="EL504">
            <v>0</v>
          </cell>
          <cell r="EN504">
            <v>0</v>
          </cell>
          <cell r="EP504">
            <v>0</v>
          </cell>
          <cell r="ER504">
            <v>0</v>
          </cell>
          <cell r="ET504">
            <v>0</v>
          </cell>
          <cell r="EX504">
            <v>0</v>
          </cell>
          <cell r="EZ504">
            <v>0</v>
          </cell>
          <cell r="FD504">
            <v>0</v>
          </cell>
          <cell r="FF504">
            <v>0</v>
          </cell>
        </row>
        <row r="505">
          <cell r="A505" t="str">
            <v>LandvindDK-East-2032</v>
          </cell>
          <cell r="B505" t="str">
            <v>DK-East</v>
          </cell>
          <cell r="G505">
            <v>39.846399999999988</v>
          </cell>
          <cell r="H505">
            <v>0</v>
          </cell>
          <cell r="N505">
            <v>118.90490211564307</v>
          </cell>
          <cell r="AK505">
            <v>39.846399999999988</v>
          </cell>
          <cell r="AL505">
            <v>0</v>
          </cell>
          <cell r="AN505">
            <v>0</v>
          </cell>
          <cell r="AO505">
            <v>5.3434022399999987</v>
          </cell>
          <cell r="AP505">
            <v>1781.1340799999996</v>
          </cell>
          <cell r="AQ505">
            <v>0</v>
          </cell>
          <cell r="BG505" t="b">
            <v>0</v>
          </cell>
          <cell r="BO505" t="b">
            <v>0</v>
          </cell>
          <cell r="CA505" t="b">
            <v>0</v>
          </cell>
          <cell r="CB505" t="b">
            <v>0</v>
          </cell>
          <cell r="CD505" t="b">
            <v>0</v>
          </cell>
          <cell r="CE505" t="b">
            <v>0</v>
          </cell>
          <cell r="CG505" t="b">
            <v>0</v>
          </cell>
          <cell r="CH505" t="b">
            <v>0</v>
          </cell>
          <cell r="CP505" t="str">
            <v>ERWINWON</v>
          </cell>
          <cell r="CT505" t="b">
            <v>0</v>
          </cell>
          <cell r="CV505" t="b">
            <v>0</v>
          </cell>
          <cell r="CX505" t="b">
            <v>0</v>
          </cell>
          <cell r="CZ505" t="b">
            <v>0</v>
          </cell>
          <cell r="DB505" t="b">
            <v>0</v>
          </cell>
          <cell r="DD505" t="b">
            <v>0</v>
          </cell>
          <cell r="DF505" t="b">
            <v>0</v>
          </cell>
          <cell r="DH505" t="b">
            <v>0</v>
          </cell>
          <cell r="DJ505" t="b">
            <v>0</v>
          </cell>
          <cell r="DL505" t="b">
            <v>0</v>
          </cell>
          <cell r="DN505" t="b">
            <v>0</v>
          </cell>
          <cell r="DP505" t="b">
            <v>0</v>
          </cell>
          <cell r="DV505">
            <v>0</v>
          </cell>
          <cell r="DX505">
            <v>0</v>
          </cell>
          <cell r="DZ505">
            <v>0</v>
          </cell>
          <cell r="EB505">
            <v>0</v>
          </cell>
          <cell r="ED505">
            <v>0</v>
          </cell>
          <cell r="EF505">
            <v>0</v>
          </cell>
          <cell r="EJ505">
            <v>0</v>
          </cell>
          <cell r="EL505">
            <v>0</v>
          </cell>
          <cell r="EN505">
            <v>0</v>
          </cell>
          <cell r="EP505">
            <v>0</v>
          </cell>
          <cell r="ER505">
            <v>0</v>
          </cell>
          <cell r="ET505">
            <v>0</v>
          </cell>
          <cell r="EX505">
            <v>0</v>
          </cell>
          <cell r="EZ505">
            <v>0</v>
          </cell>
          <cell r="FD505">
            <v>0</v>
          </cell>
          <cell r="FF505">
            <v>0</v>
          </cell>
        </row>
        <row r="506">
          <cell r="A506" t="str">
            <v>LandvindDK-East-2032</v>
          </cell>
          <cell r="B506" t="str">
            <v>DK-East</v>
          </cell>
          <cell r="G506">
            <v>39.846399999999988</v>
          </cell>
          <cell r="H506">
            <v>0</v>
          </cell>
          <cell r="N506">
            <v>118.90490211564307</v>
          </cell>
          <cell r="AK506">
            <v>39.846399999999988</v>
          </cell>
          <cell r="AL506">
            <v>0</v>
          </cell>
          <cell r="AN506">
            <v>0</v>
          </cell>
          <cell r="AO506">
            <v>5.3434022399999987</v>
          </cell>
          <cell r="AP506">
            <v>1781.1340799999996</v>
          </cell>
          <cell r="AQ506">
            <v>0</v>
          </cell>
          <cell r="BG506" t="b">
            <v>0</v>
          </cell>
          <cell r="BO506" t="b">
            <v>0</v>
          </cell>
          <cell r="CA506" t="b">
            <v>0</v>
          </cell>
          <cell r="CB506" t="b">
            <v>0</v>
          </cell>
          <cell r="CD506" t="b">
            <v>0</v>
          </cell>
          <cell r="CE506" t="b">
            <v>0</v>
          </cell>
          <cell r="CG506" t="b">
            <v>0</v>
          </cell>
          <cell r="CH506" t="b">
            <v>0</v>
          </cell>
          <cell r="CP506" t="str">
            <v>ERWINWON</v>
          </cell>
          <cell r="CT506" t="b">
            <v>0</v>
          </cell>
          <cell r="CV506" t="b">
            <v>0</v>
          </cell>
          <cell r="CX506" t="b">
            <v>0</v>
          </cell>
          <cell r="CZ506" t="b">
            <v>0</v>
          </cell>
          <cell r="DB506" t="b">
            <v>0</v>
          </cell>
          <cell r="DD506" t="b">
            <v>0</v>
          </cell>
          <cell r="DF506" t="b">
            <v>0</v>
          </cell>
          <cell r="DH506" t="b">
            <v>0</v>
          </cell>
          <cell r="DJ506" t="b">
            <v>0</v>
          </cell>
          <cell r="DL506" t="b">
            <v>0</v>
          </cell>
          <cell r="DN506" t="b">
            <v>0</v>
          </cell>
          <cell r="DP506" t="b">
            <v>0</v>
          </cell>
          <cell r="DV506">
            <v>0</v>
          </cell>
          <cell r="DX506">
            <v>0</v>
          </cell>
          <cell r="DZ506">
            <v>0</v>
          </cell>
          <cell r="EB506">
            <v>0</v>
          </cell>
          <cell r="ED506">
            <v>0</v>
          </cell>
          <cell r="EF506">
            <v>0</v>
          </cell>
          <cell r="EJ506">
            <v>0</v>
          </cell>
          <cell r="EL506">
            <v>0</v>
          </cell>
          <cell r="EN506">
            <v>0</v>
          </cell>
          <cell r="EP506">
            <v>0</v>
          </cell>
          <cell r="ER506">
            <v>0</v>
          </cell>
          <cell r="ET506">
            <v>0</v>
          </cell>
          <cell r="EX506">
            <v>0</v>
          </cell>
          <cell r="EZ506">
            <v>0</v>
          </cell>
          <cell r="FD506">
            <v>0</v>
          </cell>
          <cell r="FF506">
            <v>0</v>
          </cell>
        </row>
        <row r="507">
          <cell r="A507" t="str">
            <v>LandvindDK-East-2033</v>
          </cell>
          <cell r="B507" t="str">
            <v>DK-East</v>
          </cell>
          <cell r="G507">
            <v>30</v>
          </cell>
          <cell r="H507">
            <v>0</v>
          </cell>
          <cell r="N507">
            <v>89.52244276695744</v>
          </cell>
          <cell r="AK507">
            <v>30</v>
          </cell>
          <cell r="AL507">
            <v>0</v>
          </cell>
          <cell r="AN507">
            <v>0</v>
          </cell>
          <cell r="AO507">
            <v>4.0229999999999997</v>
          </cell>
          <cell r="AP507">
            <v>1341</v>
          </cell>
          <cell r="AQ507">
            <v>0</v>
          </cell>
          <cell r="BG507" t="b">
            <v>0</v>
          </cell>
          <cell r="BO507" t="b">
            <v>0</v>
          </cell>
          <cell r="CA507" t="b">
            <v>0</v>
          </cell>
          <cell r="CB507" t="b">
            <v>0</v>
          </cell>
          <cell r="CD507" t="b">
            <v>0</v>
          </cell>
          <cell r="CE507" t="b">
            <v>0</v>
          </cell>
          <cell r="CG507" t="b">
            <v>0</v>
          </cell>
          <cell r="CH507" t="b">
            <v>0</v>
          </cell>
          <cell r="CP507" t="str">
            <v>ERWINWON</v>
          </cell>
          <cell r="CT507" t="b">
            <v>0</v>
          </cell>
          <cell r="CV507" t="b">
            <v>0</v>
          </cell>
          <cell r="CX507" t="b">
            <v>0</v>
          </cell>
          <cell r="CZ507" t="b">
            <v>0</v>
          </cell>
          <cell r="DB507" t="b">
            <v>0</v>
          </cell>
          <cell r="DD507" t="b">
            <v>0</v>
          </cell>
          <cell r="DF507" t="b">
            <v>0</v>
          </cell>
          <cell r="DH507" t="b">
            <v>0</v>
          </cell>
          <cell r="DJ507" t="b">
            <v>0</v>
          </cell>
          <cell r="DL507" t="b">
            <v>0</v>
          </cell>
          <cell r="DN507" t="b">
            <v>0</v>
          </cell>
          <cell r="DP507" t="b">
            <v>0</v>
          </cell>
          <cell r="DV507">
            <v>0</v>
          </cell>
          <cell r="DX507">
            <v>0</v>
          </cell>
          <cell r="DZ507">
            <v>0</v>
          </cell>
          <cell r="EB507">
            <v>0</v>
          </cell>
          <cell r="ED507">
            <v>0</v>
          </cell>
          <cell r="EF507">
            <v>0</v>
          </cell>
          <cell r="EJ507">
            <v>0</v>
          </cell>
          <cell r="EL507">
            <v>0</v>
          </cell>
          <cell r="EN507">
            <v>0</v>
          </cell>
          <cell r="EP507">
            <v>0</v>
          </cell>
          <cell r="ER507">
            <v>0</v>
          </cell>
          <cell r="ET507">
            <v>0</v>
          </cell>
          <cell r="EX507">
            <v>0</v>
          </cell>
          <cell r="EZ507">
            <v>0</v>
          </cell>
          <cell r="FD507">
            <v>0</v>
          </cell>
          <cell r="FF507">
            <v>0</v>
          </cell>
        </row>
        <row r="508">
          <cell r="A508" t="str">
            <v>LandvindDK-East-2033</v>
          </cell>
          <cell r="B508" t="str">
            <v>DK-East</v>
          </cell>
          <cell r="G508">
            <v>30</v>
          </cell>
          <cell r="H508">
            <v>0</v>
          </cell>
          <cell r="N508">
            <v>89.52244276695744</v>
          </cell>
          <cell r="AK508">
            <v>30</v>
          </cell>
          <cell r="AL508">
            <v>0</v>
          </cell>
          <cell r="AN508">
            <v>0</v>
          </cell>
          <cell r="AO508">
            <v>4.0229999999999997</v>
          </cell>
          <cell r="AP508">
            <v>1341</v>
          </cell>
          <cell r="AQ508">
            <v>0</v>
          </cell>
          <cell r="BG508" t="b">
            <v>0</v>
          </cell>
          <cell r="BO508" t="b">
            <v>0</v>
          </cell>
          <cell r="CA508" t="b">
            <v>0</v>
          </cell>
          <cell r="CB508" t="b">
            <v>0</v>
          </cell>
          <cell r="CD508" t="b">
            <v>0</v>
          </cell>
          <cell r="CE508" t="b">
            <v>0</v>
          </cell>
          <cell r="CG508" t="b">
            <v>0</v>
          </cell>
          <cell r="CH508" t="b">
            <v>0</v>
          </cell>
          <cell r="CP508" t="str">
            <v>ERWINWON</v>
          </cell>
          <cell r="CT508" t="b">
            <v>0</v>
          </cell>
          <cell r="CV508" t="b">
            <v>0</v>
          </cell>
          <cell r="CX508" t="b">
            <v>0</v>
          </cell>
          <cell r="CZ508" t="b">
            <v>0</v>
          </cell>
          <cell r="DB508" t="b">
            <v>0</v>
          </cell>
          <cell r="DD508" t="b">
            <v>0</v>
          </cell>
          <cell r="DF508" t="b">
            <v>0</v>
          </cell>
          <cell r="DH508" t="b">
            <v>0</v>
          </cell>
          <cell r="DJ508" t="b">
            <v>0</v>
          </cell>
          <cell r="DL508" t="b">
            <v>0</v>
          </cell>
          <cell r="DN508" t="b">
            <v>0</v>
          </cell>
          <cell r="DP508" t="b">
            <v>0</v>
          </cell>
          <cell r="DV508">
            <v>0</v>
          </cell>
          <cell r="DX508">
            <v>0</v>
          </cell>
          <cell r="DZ508">
            <v>0</v>
          </cell>
          <cell r="EB508">
            <v>0</v>
          </cell>
          <cell r="ED508">
            <v>0</v>
          </cell>
          <cell r="EF508">
            <v>0</v>
          </cell>
          <cell r="EJ508">
            <v>0</v>
          </cell>
          <cell r="EL508">
            <v>0</v>
          </cell>
          <cell r="EN508">
            <v>0</v>
          </cell>
          <cell r="EP508">
            <v>0</v>
          </cell>
          <cell r="ER508">
            <v>0</v>
          </cell>
          <cell r="ET508">
            <v>0</v>
          </cell>
          <cell r="EX508">
            <v>0</v>
          </cell>
          <cell r="EZ508">
            <v>0</v>
          </cell>
          <cell r="FD508">
            <v>0</v>
          </cell>
          <cell r="FF508">
            <v>0</v>
          </cell>
        </row>
        <row r="509">
          <cell r="A509" t="str">
            <v>LandvindDK-East-2034</v>
          </cell>
          <cell r="B509" t="str">
            <v>DK-East</v>
          </cell>
          <cell r="G509">
            <v>10</v>
          </cell>
          <cell r="H509">
            <v>0</v>
          </cell>
          <cell r="N509">
            <v>29.840814255652479</v>
          </cell>
          <cell r="AK509">
            <v>10</v>
          </cell>
          <cell r="AL509">
            <v>0</v>
          </cell>
          <cell r="AN509">
            <v>0</v>
          </cell>
          <cell r="AO509">
            <v>1.341</v>
          </cell>
          <cell r="AP509">
            <v>447</v>
          </cell>
          <cell r="AQ509">
            <v>0</v>
          </cell>
          <cell r="BG509" t="b">
            <v>0</v>
          </cell>
          <cell r="BO509" t="b">
            <v>0</v>
          </cell>
          <cell r="CA509" t="b">
            <v>0</v>
          </cell>
          <cell r="CB509" t="b">
            <v>0</v>
          </cell>
          <cell r="CD509" t="b">
            <v>0</v>
          </cell>
          <cell r="CE509" t="b">
            <v>0</v>
          </cell>
          <cell r="CG509" t="b">
            <v>0</v>
          </cell>
          <cell r="CH509" t="b">
            <v>0</v>
          </cell>
          <cell r="CP509" t="str">
            <v>ERWINWON</v>
          </cell>
          <cell r="CT509" t="b">
            <v>0</v>
          </cell>
          <cell r="CV509" t="b">
            <v>0</v>
          </cell>
          <cell r="CX509" t="b">
            <v>0</v>
          </cell>
          <cell r="CZ509" t="b">
            <v>0</v>
          </cell>
          <cell r="DB509" t="b">
            <v>0</v>
          </cell>
          <cell r="DD509" t="b">
            <v>0</v>
          </cell>
          <cell r="DF509" t="b">
            <v>0</v>
          </cell>
          <cell r="DH509" t="b">
            <v>0</v>
          </cell>
          <cell r="DJ509" t="b">
            <v>0</v>
          </cell>
          <cell r="DL509" t="b">
            <v>0</v>
          </cell>
          <cell r="DN509" t="b">
            <v>0</v>
          </cell>
          <cell r="DP509" t="b">
            <v>0</v>
          </cell>
          <cell r="DV509">
            <v>0</v>
          </cell>
          <cell r="DX509">
            <v>0</v>
          </cell>
          <cell r="DZ509">
            <v>0</v>
          </cell>
          <cell r="EB509">
            <v>0</v>
          </cell>
          <cell r="ED509">
            <v>0</v>
          </cell>
          <cell r="EF509">
            <v>0</v>
          </cell>
          <cell r="EJ509">
            <v>0</v>
          </cell>
          <cell r="EL509">
            <v>0</v>
          </cell>
          <cell r="EN509">
            <v>0</v>
          </cell>
          <cell r="EP509">
            <v>0</v>
          </cell>
          <cell r="ER509">
            <v>0</v>
          </cell>
          <cell r="ET509">
            <v>0</v>
          </cell>
          <cell r="EX509">
            <v>0</v>
          </cell>
          <cell r="EZ509">
            <v>0</v>
          </cell>
          <cell r="FD509">
            <v>0</v>
          </cell>
          <cell r="FF509">
            <v>0</v>
          </cell>
        </row>
        <row r="510">
          <cell r="A510" t="str">
            <v>LandvindDK-East-2034</v>
          </cell>
          <cell r="B510" t="str">
            <v>DK-East</v>
          </cell>
          <cell r="G510">
            <v>10</v>
          </cell>
          <cell r="H510">
            <v>0</v>
          </cell>
          <cell r="N510">
            <v>29.840814255652479</v>
          </cell>
          <cell r="AK510">
            <v>10</v>
          </cell>
          <cell r="AL510">
            <v>0</v>
          </cell>
          <cell r="AN510">
            <v>0</v>
          </cell>
          <cell r="AO510">
            <v>1.341</v>
          </cell>
          <cell r="AP510">
            <v>447</v>
          </cell>
          <cell r="AQ510">
            <v>0</v>
          </cell>
          <cell r="BG510" t="b">
            <v>0</v>
          </cell>
          <cell r="BO510" t="b">
            <v>0</v>
          </cell>
          <cell r="CA510" t="b">
            <v>0</v>
          </cell>
          <cell r="CB510" t="b">
            <v>0</v>
          </cell>
          <cell r="CD510" t="b">
            <v>0</v>
          </cell>
          <cell r="CE510" t="b">
            <v>0</v>
          </cell>
          <cell r="CG510" t="b">
            <v>0</v>
          </cell>
          <cell r="CH510" t="b">
            <v>0</v>
          </cell>
          <cell r="CP510" t="str">
            <v>ERWINWON</v>
          </cell>
          <cell r="CT510" t="b">
            <v>0</v>
          </cell>
          <cell r="CV510" t="b">
            <v>0</v>
          </cell>
          <cell r="CX510" t="b">
            <v>0</v>
          </cell>
          <cell r="CZ510" t="b">
            <v>0</v>
          </cell>
          <cell r="DB510" t="b">
            <v>0</v>
          </cell>
          <cell r="DD510" t="b">
            <v>0</v>
          </cell>
          <cell r="DF510" t="b">
            <v>0</v>
          </cell>
          <cell r="DH510" t="b">
            <v>0</v>
          </cell>
          <cell r="DJ510" t="b">
            <v>0</v>
          </cell>
          <cell r="DL510" t="b">
            <v>0</v>
          </cell>
          <cell r="DN510" t="b">
            <v>0</v>
          </cell>
          <cell r="DP510" t="b">
            <v>0</v>
          </cell>
          <cell r="DV510">
            <v>0</v>
          </cell>
          <cell r="DX510">
            <v>0</v>
          </cell>
          <cell r="DZ510">
            <v>0</v>
          </cell>
          <cell r="EB510">
            <v>0</v>
          </cell>
          <cell r="ED510">
            <v>0</v>
          </cell>
          <cell r="EF510">
            <v>0</v>
          </cell>
          <cell r="EJ510">
            <v>0</v>
          </cell>
          <cell r="EL510">
            <v>0</v>
          </cell>
          <cell r="EN510">
            <v>0</v>
          </cell>
          <cell r="EP510">
            <v>0</v>
          </cell>
          <cell r="ER510">
            <v>0</v>
          </cell>
          <cell r="ET510">
            <v>0</v>
          </cell>
          <cell r="EX510">
            <v>0</v>
          </cell>
          <cell r="EZ510">
            <v>0</v>
          </cell>
          <cell r="FD510">
            <v>0</v>
          </cell>
          <cell r="FF510">
            <v>0</v>
          </cell>
        </row>
        <row r="511">
          <cell r="A511" t="str">
            <v>LandvindDK-East-2035</v>
          </cell>
          <cell r="B511" t="str">
            <v>DK-East</v>
          </cell>
          <cell r="G511">
            <v>10</v>
          </cell>
          <cell r="H511">
            <v>0</v>
          </cell>
          <cell r="N511">
            <v>29.840814255652479</v>
          </cell>
          <cell r="AK511">
            <v>10</v>
          </cell>
          <cell r="AL511">
            <v>0</v>
          </cell>
          <cell r="AN511">
            <v>0</v>
          </cell>
          <cell r="AO511">
            <v>1.341</v>
          </cell>
          <cell r="AP511">
            <v>447</v>
          </cell>
          <cell r="AQ511">
            <v>0</v>
          </cell>
          <cell r="BG511" t="b">
            <v>0</v>
          </cell>
          <cell r="BO511" t="b">
            <v>0</v>
          </cell>
          <cell r="CA511" t="b">
            <v>0</v>
          </cell>
          <cell r="CB511" t="b">
            <v>0</v>
          </cell>
          <cell r="CD511" t="b">
            <v>0</v>
          </cell>
          <cell r="CE511" t="b">
            <v>0</v>
          </cell>
          <cell r="CG511" t="b">
            <v>0</v>
          </cell>
          <cell r="CH511" t="b">
            <v>0</v>
          </cell>
          <cell r="CP511" t="str">
            <v>ERWINWON</v>
          </cell>
          <cell r="CT511" t="b">
            <v>0</v>
          </cell>
          <cell r="CV511" t="b">
            <v>0</v>
          </cell>
          <cell r="CX511" t="b">
            <v>0</v>
          </cell>
          <cell r="CZ511" t="b">
            <v>0</v>
          </cell>
          <cell r="DB511" t="b">
            <v>0</v>
          </cell>
          <cell r="DD511" t="b">
            <v>0</v>
          </cell>
          <cell r="DF511" t="b">
            <v>0</v>
          </cell>
          <cell r="DH511" t="b">
            <v>0</v>
          </cell>
          <cell r="DJ511" t="b">
            <v>0</v>
          </cell>
          <cell r="DL511" t="b">
            <v>0</v>
          </cell>
          <cell r="DN511" t="b">
            <v>0</v>
          </cell>
          <cell r="DP511" t="b">
            <v>0</v>
          </cell>
          <cell r="DV511">
            <v>0</v>
          </cell>
          <cell r="DX511">
            <v>0</v>
          </cell>
          <cell r="DZ511">
            <v>0</v>
          </cell>
          <cell r="EB511">
            <v>0</v>
          </cell>
          <cell r="ED511">
            <v>0</v>
          </cell>
          <cell r="EF511">
            <v>0</v>
          </cell>
          <cell r="EJ511">
            <v>0</v>
          </cell>
          <cell r="EL511">
            <v>0</v>
          </cell>
          <cell r="EN511">
            <v>0</v>
          </cell>
          <cell r="EP511">
            <v>0</v>
          </cell>
          <cell r="ER511">
            <v>0</v>
          </cell>
          <cell r="ET511">
            <v>0</v>
          </cell>
          <cell r="EX511">
            <v>0</v>
          </cell>
          <cell r="EZ511">
            <v>0</v>
          </cell>
          <cell r="FD511">
            <v>0</v>
          </cell>
          <cell r="FF511">
            <v>0</v>
          </cell>
        </row>
        <row r="512">
          <cell r="A512" t="str">
            <v>LandvindDK-East-2035</v>
          </cell>
          <cell r="B512" t="str">
            <v>DK-East</v>
          </cell>
          <cell r="G512">
            <v>10</v>
          </cell>
          <cell r="H512">
            <v>0</v>
          </cell>
          <cell r="N512">
            <v>29.840814255652479</v>
          </cell>
          <cell r="AK512">
            <v>10</v>
          </cell>
          <cell r="AL512">
            <v>0</v>
          </cell>
          <cell r="AN512">
            <v>0</v>
          </cell>
          <cell r="AO512">
            <v>1.341</v>
          </cell>
          <cell r="AP512">
            <v>447</v>
          </cell>
          <cell r="AQ512">
            <v>0</v>
          </cell>
          <cell r="BG512" t="b">
            <v>0</v>
          </cell>
          <cell r="BO512" t="b">
            <v>0</v>
          </cell>
          <cell r="CA512" t="b">
            <v>0</v>
          </cell>
          <cell r="CB512" t="b">
            <v>0</v>
          </cell>
          <cell r="CD512" t="b">
            <v>0</v>
          </cell>
          <cell r="CE512" t="b">
            <v>0</v>
          </cell>
          <cell r="CG512" t="b">
            <v>0</v>
          </cell>
          <cell r="CH512" t="b">
            <v>0</v>
          </cell>
          <cell r="CP512" t="str">
            <v>ERWINWON</v>
          </cell>
          <cell r="CT512" t="b">
            <v>0</v>
          </cell>
          <cell r="CV512" t="b">
            <v>0</v>
          </cell>
          <cell r="CX512" t="b">
            <v>0</v>
          </cell>
          <cell r="CZ512" t="b">
            <v>0</v>
          </cell>
          <cell r="DB512" t="b">
            <v>0</v>
          </cell>
          <cell r="DD512" t="b">
            <v>0</v>
          </cell>
          <cell r="DF512" t="b">
            <v>0</v>
          </cell>
          <cell r="DH512" t="b">
            <v>0</v>
          </cell>
          <cell r="DJ512" t="b">
            <v>0</v>
          </cell>
          <cell r="DL512" t="b">
            <v>0</v>
          </cell>
          <cell r="DN512" t="b">
            <v>0</v>
          </cell>
          <cell r="DP512" t="b">
            <v>0</v>
          </cell>
          <cell r="DV512">
            <v>0</v>
          </cell>
          <cell r="DX512">
            <v>0</v>
          </cell>
          <cell r="DZ512">
            <v>0</v>
          </cell>
          <cell r="EB512">
            <v>0</v>
          </cell>
          <cell r="ED512">
            <v>0</v>
          </cell>
          <cell r="EF512">
            <v>0</v>
          </cell>
          <cell r="EJ512">
            <v>0</v>
          </cell>
          <cell r="EL512">
            <v>0</v>
          </cell>
          <cell r="EN512">
            <v>0</v>
          </cell>
          <cell r="EP512">
            <v>0</v>
          </cell>
          <cell r="ER512">
            <v>0</v>
          </cell>
          <cell r="ET512">
            <v>0</v>
          </cell>
          <cell r="EX512">
            <v>0</v>
          </cell>
          <cell r="EZ512">
            <v>0</v>
          </cell>
          <cell r="FD512">
            <v>0</v>
          </cell>
          <cell r="FF512">
            <v>0</v>
          </cell>
        </row>
        <row r="513">
          <cell r="A513" t="str">
            <v>KysnærDK-East-2019</v>
          </cell>
          <cell r="B513" t="str">
            <v>DK-East</v>
          </cell>
          <cell r="G513">
            <v>50</v>
          </cell>
          <cell r="H513">
            <v>0</v>
          </cell>
          <cell r="N513">
            <v>184.80502993031686</v>
          </cell>
          <cell r="AK513">
            <v>50</v>
          </cell>
          <cell r="AL513">
            <v>0</v>
          </cell>
          <cell r="AN513">
            <v>0</v>
          </cell>
          <cell r="AO513">
            <v>12.962999999999997</v>
          </cell>
          <cell r="AP513">
            <v>3240.7500000000014</v>
          </cell>
          <cell r="AQ513">
            <v>0</v>
          </cell>
          <cell r="BG513" t="b">
            <v>0</v>
          </cell>
          <cell r="BO513" t="b">
            <v>0</v>
          </cell>
          <cell r="CA513" t="b">
            <v>0</v>
          </cell>
          <cell r="CB513" t="b">
            <v>0</v>
          </cell>
          <cell r="CD513" t="b">
            <v>0</v>
          </cell>
          <cell r="CE513" t="b">
            <v>0</v>
          </cell>
          <cell r="CG513" t="b">
            <v>0</v>
          </cell>
          <cell r="CH513" t="b">
            <v>0</v>
          </cell>
          <cell r="CP513" t="str">
            <v>ERWINWOF</v>
          </cell>
          <cell r="CT513" t="b">
            <v>0</v>
          </cell>
          <cell r="CV513" t="b">
            <v>0</v>
          </cell>
          <cell r="CX513" t="b">
            <v>0</v>
          </cell>
          <cell r="CZ513" t="b">
            <v>0</v>
          </cell>
          <cell r="DB513" t="b">
            <v>0</v>
          </cell>
          <cell r="DD513" t="b">
            <v>0</v>
          </cell>
          <cell r="DF513" t="b">
            <v>0</v>
          </cell>
          <cell r="DH513" t="b">
            <v>0</v>
          </cell>
          <cell r="DJ513" t="b">
            <v>0</v>
          </cell>
          <cell r="DL513" t="b">
            <v>0</v>
          </cell>
          <cell r="DN513" t="b">
            <v>0</v>
          </cell>
          <cell r="DP513" t="b">
            <v>0</v>
          </cell>
          <cell r="DV513">
            <v>0</v>
          </cell>
          <cell r="DX513">
            <v>0</v>
          </cell>
          <cell r="DZ513">
            <v>0</v>
          </cell>
          <cell r="EB513">
            <v>0</v>
          </cell>
          <cell r="ED513">
            <v>0</v>
          </cell>
          <cell r="EF513">
            <v>0</v>
          </cell>
          <cell r="EJ513">
            <v>0</v>
          </cell>
          <cell r="EL513">
            <v>0</v>
          </cell>
          <cell r="EN513">
            <v>0</v>
          </cell>
          <cell r="EP513">
            <v>0</v>
          </cell>
          <cell r="ER513">
            <v>0</v>
          </cell>
          <cell r="ET513">
            <v>0</v>
          </cell>
          <cell r="EX513">
            <v>0</v>
          </cell>
          <cell r="EZ513">
            <v>0</v>
          </cell>
          <cell r="FD513">
            <v>0</v>
          </cell>
          <cell r="FF513">
            <v>0</v>
          </cell>
        </row>
        <row r="514">
          <cell r="A514" t="str">
            <v>KysnærDK-East-2019</v>
          </cell>
          <cell r="B514" t="str">
            <v>DK-East</v>
          </cell>
          <cell r="G514">
            <v>50</v>
          </cell>
          <cell r="H514">
            <v>0</v>
          </cell>
          <cell r="N514">
            <v>184.80502993031686</v>
          </cell>
          <cell r="AK514">
            <v>50</v>
          </cell>
          <cell r="AL514">
            <v>0</v>
          </cell>
          <cell r="AN514">
            <v>0</v>
          </cell>
          <cell r="AO514">
            <v>12.962999999999997</v>
          </cell>
          <cell r="AP514">
            <v>3240.7500000000014</v>
          </cell>
          <cell r="AQ514">
            <v>0</v>
          </cell>
          <cell r="BG514" t="b">
            <v>0</v>
          </cell>
          <cell r="BO514" t="b">
            <v>0</v>
          </cell>
          <cell r="CA514" t="b">
            <v>0</v>
          </cell>
          <cell r="CB514" t="b">
            <v>0</v>
          </cell>
          <cell r="CD514" t="b">
            <v>0</v>
          </cell>
          <cell r="CE514" t="b">
            <v>0</v>
          </cell>
          <cell r="CG514" t="b">
            <v>0</v>
          </cell>
          <cell r="CH514" t="b">
            <v>0</v>
          </cell>
          <cell r="CP514" t="str">
            <v>ERWINWOF</v>
          </cell>
          <cell r="CT514" t="b">
            <v>0</v>
          </cell>
          <cell r="CV514" t="b">
            <v>0</v>
          </cell>
          <cell r="CX514" t="b">
            <v>0</v>
          </cell>
          <cell r="CZ514" t="b">
            <v>0</v>
          </cell>
          <cell r="DB514" t="b">
            <v>0</v>
          </cell>
          <cell r="DD514" t="b">
            <v>0</v>
          </cell>
          <cell r="DF514" t="b">
            <v>0</v>
          </cell>
          <cell r="DH514" t="b">
            <v>0</v>
          </cell>
          <cell r="DJ514" t="b">
            <v>0</v>
          </cell>
          <cell r="DL514" t="b">
            <v>0</v>
          </cell>
          <cell r="DN514" t="b">
            <v>0</v>
          </cell>
          <cell r="DP514" t="b">
            <v>0</v>
          </cell>
          <cell r="DV514">
            <v>0</v>
          </cell>
          <cell r="DX514">
            <v>0</v>
          </cell>
          <cell r="DZ514">
            <v>0</v>
          </cell>
          <cell r="EB514">
            <v>0</v>
          </cell>
          <cell r="ED514">
            <v>0</v>
          </cell>
          <cell r="EF514">
            <v>0</v>
          </cell>
          <cell r="EJ514">
            <v>0</v>
          </cell>
          <cell r="EL514">
            <v>0</v>
          </cell>
          <cell r="EN514">
            <v>0</v>
          </cell>
          <cell r="EP514">
            <v>0</v>
          </cell>
          <cell r="ER514">
            <v>0</v>
          </cell>
          <cell r="ET514">
            <v>0</v>
          </cell>
          <cell r="EX514">
            <v>0</v>
          </cell>
          <cell r="EZ514">
            <v>0</v>
          </cell>
          <cell r="FD514">
            <v>0</v>
          </cell>
          <cell r="FF514">
            <v>0</v>
          </cell>
        </row>
        <row r="515">
          <cell r="A515" t="str">
            <v>KysnærDK-East-2020</v>
          </cell>
          <cell r="B515" t="str">
            <v>DK-East</v>
          </cell>
          <cell r="G515">
            <v>200</v>
          </cell>
          <cell r="H515">
            <v>0</v>
          </cell>
          <cell r="N515">
            <v>739.22011972126745</v>
          </cell>
          <cell r="AK515">
            <v>200</v>
          </cell>
          <cell r="AL515">
            <v>0</v>
          </cell>
          <cell r="AN515">
            <v>0</v>
          </cell>
          <cell r="AO515">
            <v>50.660000000000004</v>
          </cell>
          <cell r="AP515">
            <v>12665</v>
          </cell>
          <cell r="AQ515">
            <v>0</v>
          </cell>
          <cell r="BG515" t="b">
            <v>0</v>
          </cell>
          <cell r="BO515" t="b">
            <v>0</v>
          </cell>
          <cell r="CA515" t="b">
            <v>0</v>
          </cell>
          <cell r="CB515" t="b">
            <v>0</v>
          </cell>
          <cell r="CD515" t="b">
            <v>0</v>
          </cell>
          <cell r="CE515" t="b">
            <v>0</v>
          </cell>
          <cell r="CG515" t="b">
            <v>0</v>
          </cell>
          <cell r="CH515" t="b">
            <v>0</v>
          </cell>
          <cell r="CP515" t="str">
            <v>ERWINWOF</v>
          </cell>
          <cell r="CT515" t="b">
            <v>0</v>
          </cell>
          <cell r="CV515" t="b">
            <v>0</v>
          </cell>
          <cell r="CX515" t="b">
            <v>0</v>
          </cell>
          <cell r="CZ515" t="b">
            <v>0</v>
          </cell>
          <cell r="DB515" t="b">
            <v>0</v>
          </cell>
          <cell r="DD515" t="b">
            <v>0</v>
          </cell>
          <cell r="DF515" t="b">
            <v>0</v>
          </cell>
          <cell r="DH515" t="b">
            <v>0</v>
          </cell>
          <cell r="DJ515" t="b">
            <v>0</v>
          </cell>
          <cell r="DL515" t="b">
            <v>0</v>
          </cell>
          <cell r="DN515" t="b">
            <v>0</v>
          </cell>
          <cell r="DP515" t="b">
            <v>0</v>
          </cell>
          <cell r="DV515">
            <v>0</v>
          </cell>
          <cell r="DX515">
            <v>0</v>
          </cell>
          <cell r="DZ515">
            <v>0</v>
          </cell>
          <cell r="EB515">
            <v>0</v>
          </cell>
          <cell r="ED515">
            <v>0</v>
          </cell>
          <cell r="EF515">
            <v>0</v>
          </cell>
          <cell r="EJ515">
            <v>0</v>
          </cell>
          <cell r="EL515">
            <v>0</v>
          </cell>
          <cell r="EN515">
            <v>0</v>
          </cell>
          <cell r="EP515">
            <v>0</v>
          </cell>
          <cell r="ER515">
            <v>0</v>
          </cell>
          <cell r="ET515">
            <v>0</v>
          </cell>
          <cell r="EX515">
            <v>0</v>
          </cell>
          <cell r="EZ515">
            <v>0</v>
          </cell>
          <cell r="FD515">
            <v>0</v>
          </cell>
          <cell r="FF515">
            <v>0</v>
          </cell>
        </row>
        <row r="516">
          <cell r="A516" t="str">
            <v>KysnærDK-East-2020</v>
          </cell>
          <cell r="B516" t="str">
            <v>DK-East</v>
          </cell>
          <cell r="G516">
            <v>200</v>
          </cell>
          <cell r="H516">
            <v>0</v>
          </cell>
          <cell r="N516">
            <v>739.22011972126745</v>
          </cell>
          <cell r="AK516">
            <v>200</v>
          </cell>
          <cell r="AL516">
            <v>0</v>
          </cell>
          <cell r="AN516">
            <v>0</v>
          </cell>
          <cell r="AO516">
            <v>50.660000000000004</v>
          </cell>
          <cell r="AP516">
            <v>12665</v>
          </cell>
          <cell r="AQ516">
            <v>0</v>
          </cell>
          <cell r="BG516" t="b">
            <v>0</v>
          </cell>
          <cell r="BO516" t="b">
            <v>0</v>
          </cell>
          <cell r="CA516" t="b">
            <v>0</v>
          </cell>
          <cell r="CB516" t="b">
            <v>0</v>
          </cell>
          <cell r="CD516" t="b">
            <v>0</v>
          </cell>
          <cell r="CE516" t="b">
            <v>0</v>
          </cell>
          <cell r="CG516" t="b">
            <v>0</v>
          </cell>
          <cell r="CH516" t="b">
            <v>0</v>
          </cell>
          <cell r="CP516" t="str">
            <v>ERWINWOF</v>
          </cell>
          <cell r="CT516" t="b">
            <v>0</v>
          </cell>
          <cell r="CV516" t="b">
            <v>0</v>
          </cell>
          <cell r="CX516" t="b">
            <v>0</v>
          </cell>
          <cell r="CZ516" t="b">
            <v>0</v>
          </cell>
          <cell r="DB516" t="b">
            <v>0</v>
          </cell>
          <cell r="DD516" t="b">
            <v>0</v>
          </cell>
          <cell r="DF516" t="b">
            <v>0</v>
          </cell>
          <cell r="DH516" t="b">
            <v>0</v>
          </cell>
          <cell r="DJ516" t="b">
            <v>0</v>
          </cell>
          <cell r="DL516" t="b">
            <v>0</v>
          </cell>
          <cell r="DN516" t="b">
            <v>0</v>
          </cell>
          <cell r="DP516" t="b">
            <v>0</v>
          </cell>
          <cell r="DV516">
            <v>0</v>
          </cell>
          <cell r="DX516">
            <v>0</v>
          </cell>
          <cell r="DZ516">
            <v>0</v>
          </cell>
          <cell r="EB516">
            <v>0</v>
          </cell>
          <cell r="ED516">
            <v>0</v>
          </cell>
          <cell r="EF516">
            <v>0</v>
          </cell>
          <cell r="EJ516">
            <v>0</v>
          </cell>
          <cell r="EL516">
            <v>0</v>
          </cell>
          <cell r="EN516">
            <v>0</v>
          </cell>
          <cell r="EP516">
            <v>0</v>
          </cell>
          <cell r="ER516">
            <v>0</v>
          </cell>
          <cell r="ET516">
            <v>0</v>
          </cell>
          <cell r="EX516">
            <v>0</v>
          </cell>
          <cell r="EZ516">
            <v>0</v>
          </cell>
          <cell r="FD516">
            <v>0</v>
          </cell>
          <cell r="FF516">
            <v>0</v>
          </cell>
        </row>
        <row r="517">
          <cell r="A517" t="str">
            <v>HavvindSmåDK-East-Vindeby</v>
          </cell>
          <cell r="B517" t="str">
            <v>DK-East</v>
          </cell>
          <cell r="G517">
            <v>4.95</v>
          </cell>
          <cell r="H517">
            <v>0</v>
          </cell>
          <cell r="N517">
            <v>10.89</v>
          </cell>
          <cell r="AK517">
            <v>4.95</v>
          </cell>
          <cell r="AL517">
            <v>0</v>
          </cell>
          <cell r="AN517">
            <v>0</v>
          </cell>
          <cell r="AO517">
            <v>1.4013450000000001</v>
          </cell>
          <cell r="AP517">
            <v>350.33625000000006</v>
          </cell>
          <cell r="AQ517">
            <v>0</v>
          </cell>
          <cell r="BG517" t="b">
            <v>0</v>
          </cell>
          <cell r="BO517" t="b">
            <v>0</v>
          </cell>
          <cell r="CA517" t="b">
            <v>0</v>
          </cell>
          <cell r="CB517" t="b">
            <v>0</v>
          </cell>
          <cell r="CD517" t="b">
            <v>0</v>
          </cell>
          <cell r="CE517" t="b">
            <v>0</v>
          </cell>
          <cell r="CG517" t="b">
            <v>0</v>
          </cell>
          <cell r="CH517" t="b">
            <v>0</v>
          </cell>
          <cell r="CP517" t="str">
            <v>ERWINWOF</v>
          </cell>
          <cell r="CT517" t="b">
            <v>0</v>
          </cell>
          <cell r="CV517" t="b">
            <v>0</v>
          </cell>
          <cell r="CX517" t="b">
            <v>0</v>
          </cell>
          <cell r="CZ517" t="b">
            <v>0</v>
          </cell>
          <cell r="DB517" t="b">
            <v>0</v>
          </cell>
          <cell r="DD517" t="b">
            <v>0</v>
          </cell>
          <cell r="DF517" t="b">
            <v>0</v>
          </cell>
          <cell r="DH517" t="b">
            <v>0</v>
          </cell>
          <cell r="DJ517" t="b">
            <v>0</v>
          </cell>
          <cell r="DL517" t="b">
            <v>0</v>
          </cell>
          <cell r="DN517" t="b">
            <v>0</v>
          </cell>
          <cell r="DP517" t="b">
            <v>0</v>
          </cell>
          <cell r="DV517">
            <v>0</v>
          </cell>
          <cell r="DX517">
            <v>0</v>
          </cell>
          <cell r="DZ517">
            <v>0</v>
          </cell>
          <cell r="EB517">
            <v>0</v>
          </cell>
          <cell r="ED517">
            <v>0</v>
          </cell>
          <cell r="EF517">
            <v>0</v>
          </cell>
          <cell r="EJ517">
            <v>0</v>
          </cell>
          <cell r="EL517">
            <v>0</v>
          </cell>
          <cell r="EN517">
            <v>0</v>
          </cell>
          <cell r="EP517">
            <v>0</v>
          </cell>
          <cell r="ER517">
            <v>0</v>
          </cell>
          <cell r="ET517">
            <v>0</v>
          </cell>
          <cell r="EX517">
            <v>0</v>
          </cell>
          <cell r="EZ517">
            <v>0</v>
          </cell>
          <cell r="FD517">
            <v>0</v>
          </cell>
          <cell r="FF517">
            <v>0</v>
          </cell>
        </row>
        <row r="518">
          <cell r="A518" t="str">
            <v>HavvindSmåDK-East-Middelgrund</v>
          </cell>
          <cell r="B518" t="str">
            <v>DK-East</v>
          </cell>
          <cell r="G518">
            <v>40</v>
          </cell>
          <cell r="H518">
            <v>0</v>
          </cell>
          <cell r="N518">
            <v>100</v>
          </cell>
          <cell r="AK518">
            <v>40</v>
          </cell>
          <cell r="AL518">
            <v>0</v>
          </cell>
          <cell r="AN518">
            <v>0</v>
          </cell>
          <cell r="AO518">
            <v>11.324000000000002</v>
          </cell>
          <cell r="AP518">
            <v>2831</v>
          </cell>
          <cell r="AQ518">
            <v>0</v>
          </cell>
          <cell r="BG518" t="b">
            <v>0</v>
          </cell>
          <cell r="BO518" t="b">
            <v>0</v>
          </cell>
          <cell r="CA518" t="b">
            <v>0</v>
          </cell>
          <cell r="CB518" t="b">
            <v>0</v>
          </cell>
          <cell r="CD518" t="b">
            <v>0</v>
          </cell>
          <cell r="CE518" t="b">
            <v>0</v>
          </cell>
          <cell r="CG518" t="b">
            <v>0</v>
          </cell>
          <cell r="CH518" t="b">
            <v>0</v>
          </cell>
          <cell r="CP518" t="str">
            <v>ERWINWOF</v>
          </cell>
          <cell r="CT518" t="b">
            <v>0</v>
          </cell>
          <cell r="CV518" t="b">
            <v>0</v>
          </cell>
          <cell r="CX518" t="b">
            <v>0</v>
          </cell>
          <cell r="CZ518" t="b">
            <v>0</v>
          </cell>
          <cell r="DB518" t="b">
            <v>0</v>
          </cell>
          <cell r="DD518" t="b">
            <v>0</v>
          </cell>
          <cell r="DF518" t="b">
            <v>0</v>
          </cell>
          <cell r="DH518" t="b">
            <v>0</v>
          </cell>
          <cell r="DJ518" t="b">
            <v>0</v>
          </cell>
          <cell r="DL518" t="b">
            <v>0</v>
          </cell>
          <cell r="DN518" t="b">
            <v>0</v>
          </cell>
          <cell r="DP518" t="b">
            <v>0</v>
          </cell>
          <cell r="DV518">
            <v>0</v>
          </cell>
          <cell r="DX518">
            <v>0</v>
          </cell>
          <cell r="DZ518">
            <v>0</v>
          </cell>
          <cell r="EB518">
            <v>0</v>
          </cell>
          <cell r="ED518">
            <v>0</v>
          </cell>
          <cell r="EF518">
            <v>0</v>
          </cell>
          <cell r="EJ518">
            <v>0</v>
          </cell>
          <cell r="EL518">
            <v>0</v>
          </cell>
          <cell r="EN518">
            <v>0</v>
          </cell>
          <cell r="EP518">
            <v>0</v>
          </cell>
          <cell r="ER518">
            <v>0</v>
          </cell>
          <cell r="ET518">
            <v>0</v>
          </cell>
          <cell r="EX518">
            <v>0</v>
          </cell>
          <cell r="EZ518">
            <v>0</v>
          </cell>
          <cell r="FD518">
            <v>0</v>
          </cell>
          <cell r="FF518">
            <v>0</v>
          </cell>
        </row>
        <row r="519">
          <cell r="A519" t="str">
            <v>HavvindSmåDK-East-Middelgrund</v>
          </cell>
          <cell r="B519" t="str">
            <v>DK-East</v>
          </cell>
          <cell r="G519">
            <v>40</v>
          </cell>
          <cell r="H519">
            <v>0</v>
          </cell>
          <cell r="N519">
            <v>100</v>
          </cell>
          <cell r="AK519">
            <v>40</v>
          </cell>
          <cell r="AL519">
            <v>0</v>
          </cell>
          <cell r="AN519">
            <v>0</v>
          </cell>
          <cell r="AO519">
            <v>11.324000000000002</v>
          </cell>
          <cell r="AP519">
            <v>2831</v>
          </cell>
          <cell r="AQ519">
            <v>0</v>
          </cell>
          <cell r="BG519" t="b">
            <v>0</v>
          </cell>
          <cell r="BO519" t="b">
            <v>0</v>
          </cell>
          <cell r="CA519" t="b">
            <v>0</v>
          </cell>
          <cell r="CB519" t="b">
            <v>0</v>
          </cell>
          <cell r="CD519" t="b">
            <v>0</v>
          </cell>
          <cell r="CE519" t="b">
            <v>0</v>
          </cell>
          <cell r="CG519" t="b">
            <v>0</v>
          </cell>
          <cell r="CH519" t="b">
            <v>0</v>
          </cell>
          <cell r="CP519" t="str">
            <v>ERWINWOF</v>
          </cell>
          <cell r="CT519" t="b">
            <v>0</v>
          </cell>
          <cell r="CV519" t="b">
            <v>0</v>
          </cell>
          <cell r="CX519" t="b">
            <v>0</v>
          </cell>
          <cell r="CZ519" t="b">
            <v>0</v>
          </cell>
          <cell r="DB519" t="b">
            <v>0</v>
          </cell>
          <cell r="DD519" t="b">
            <v>0</v>
          </cell>
          <cell r="DF519" t="b">
            <v>0</v>
          </cell>
          <cell r="DH519" t="b">
            <v>0</v>
          </cell>
          <cell r="DJ519" t="b">
            <v>0</v>
          </cell>
          <cell r="DL519" t="b">
            <v>0</v>
          </cell>
          <cell r="DN519" t="b">
            <v>0</v>
          </cell>
          <cell r="DP519" t="b">
            <v>0</v>
          </cell>
          <cell r="DV519">
            <v>0</v>
          </cell>
          <cell r="DX519">
            <v>0</v>
          </cell>
          <cell r="DZ519">
            <v>0</v>
          </cell>
          <cell r="EB519">
            <v>0</v>
          </cell>
          <cell r="ED519">
            <v>0</v>
          </cell>
          <cell r="EF519">
            <v>0</v>
          </cell>
          <cell r="EJ519">
            <v>0</v>
          </cell>
          <cell r="EL519">
            <v>0</v>
          </cell>
          <cell r="EN519">
            <v>0</v>
          </cell>
          <cell r="EP519">
            <v>0</v>
          </cell>
          <cell r="ER519">
            <v>0</v>
          </cell>
          <cell r="ET519">
            <v>0</v>
          </cell>
          <cell r="EX519">
            <v>0</v>
          </cell>
          <cell r="EZ519">
            <v>0</v>
          </cell>
          <cell r="FD519">
            <v>0</v>
          </cell>
          <cell r="FF519">
            <v>0</v>
          </cell>
        </row>
        <row r="520">
          <cell r="A520" t="str">
            <v>HavvindSmåDK-East-Avedøreværket-2010</v>
          </cell>
          <cell r="B520" t="str">
            <v>DK-East</v>
          </cell>
          <cell r="G520">
            <v>7.2</v>
          </cell>
          <cell r="H520">
            <v>0</v>
          </cell>
          <cell r="N520">
            <v>21.485386264069788</v>
          </cell>
          <cell r="AK520">
            <v>7.2</v>
          </cell>
          <cell r="AL520">
            <v>0</v>
          </cell>
          <cell r="AN520">
            <v>0</v>
          </cell>
          <cell r="AO520">
            <v>1.1264400000000001</v>
          </cell>
          <cell r="AP520">
            <v>375.48</v>
          </cell>
          <cell r="AQ520">
            <v>0</v>
          </cell>
          <cell r="BG520" t="b">
            <v>0</v>
          </cell>
          <cell r="BO520" t="b">
            <v>0</v>
          </cell>
          <cell r="CA520" t="b">
            <v>0</v>
          </cell>
          <cell r="CB520" t="b">
            <v>0</v>
          </cell>
          <cell r="CD520" t="b">
            <v>0</v>
          </cell>
          <cell r="CE520" t="b">
            <v>0</v>
          </cell>
          <cell r="CG520" t="b">
            <v>0</v>
          </cell>
          <cell r="CH520" t="b">
            <v>0</v>
          </cell>
          <cell r="CP520" t="str">
            <v>ERWINWOF</v>
          </cell>
          <cell r="CT520" t="b">
            <v>0</v>
          </cell>
          <cell r="CV520" t="b">
            <v>0</v>
          </cell>
          <cell r="CX520" t="b">
            <v>0</v>
          </cell>
          <cell r="CZ520" t="b">
            <v>0</v>
          </cell>
          <cell r="DB520" t="b">
            <v>0</v>
          </cell>
          <cell r="DD520" t="b">
            <v>0</v>
          </cell>
          <cell r="DF520" t="b">
            <v>0</v>
          </cell>
          <cell r="DH520" t="b">
            <v>0</v>
          </cell>
          <cell r="DJ520" t="b">
            <v>0</v>
          </cell>
          <cell r="DL520" t="b">
            <v>0</v>
          </cell>
          <cell r="DN520" t="b">
            <v>0</v>
          </cell>
          <cell r="DP520" t="b">
            <v>0</v>
          </cell>
          <cell r="DV520">
            <v>0</v>
          </cell>
          <cell r="DX520">
            <v>0</v>
          </cell>
          <cell r="DZ520">
            <v>0</v>
          </cell>
          <cell r="EB520">
            <v>0</v>
          </cell>
          <cell r="ED520">
            <v>0</v>
          </cell>
          <cell r="EF520">
            <v>0</v>
          </cell>
          <cell r="EJ520">
            <v>0</v>
          </cell>
          <cell r="EL520">
            <v>0</v>
          </cell>
          <cell r="EN520">
            <v>0</v>
          </cell>
          <cell r="EP520">
            <v>0</v>
          </cell>
          <cell r="ER520">
            <v>0</v>
          </cell>
          <cell r="ET520">
            <v>0</v>
          </cell>
          <cell r="EX520">
            <v>0</v>
          </cell>
          <cell r="EZ520">
            <v>0</v>
          </cell>
          <cell r="FD520">
            <v>0</v>
          </cell>
          <cell r="FF520">
            <v>0</v>
          </cell>
        </row>
        <row r="521">
          <cell r="A521" t="str">
            <v>HavvindSmåDK-East-Avedøreværket-2010</v>
          </cell>
          <cell r="B521" t="str">
            <v>DK-East</v>
          </cell>
          <cell r="G521">
            <v>7.2</v>
          </cell>
          <cell r="H521">
            <v>0</v>
          </cell>
          <cell r="N521">
            <v>21.485386264069788</v>
          </cell>
          <cell r="AK521">
            <v>7.2</v>
          </cell>
          <cell r="AL521">
            <v>0</v>
          </cell>
          <cell r="AN521">
            <v>0</v>
          </cell>
          <cell r="AO521">
            <v>1.1264400000000001</v>
          </cell>
          <cell r="AP521">
            <v>375.48</v>
          </cell>
          <cell r="AQ521">
            <v>0</v>
          </cell>
          <cell r="BG521" t="b">
            <v>0</v>
          </cell>
          <cell r="BO521" t="b">
            <v>0</v>
          </cell>
          <cell r="CA521" t="b">
            <v>0</v>
          </cell>
          <cell r="CB521" t="b">
            <v>0</v>
          </cell>
          <cell r="CD521" t="b">
            <v>0</v>
          </cell>
          <cell r="CE521" t="b">
            <v>0</v>
          </cell>
          <cell r="CG521" t="b">
            <v>0</v>
          </cell>
          <cell r="CH521" t="b">
            <v>0</v>
          </cell>
          <cell r="CP521" t="str">
            <v>ERWINWOF</v>
          </cell>
          <cell r="CT521" t="b">
            <v>0</v>
          </cell>
          <cell r="CV521" t="b">
            <v>0</v>
          </cell>
          <cell r="CX521" t="b">
            <v>0</v>
          </cell>
          <cell r="CZ521" t="b">
            <v>0</v>
          </cell>
          <cell r="DB521" t="b">
            <v>0</v>
          </cell>
          <cell r="DD521" t="b">
            <v>0</v>
          </cell>
          <cell r="DF521" t="b">
            <v>0</v>
          </cell>
          <cell r="DH521" t="b">
            <v>0</v>
          </cell>
          <cell r="DJ521" t="b">
            <v>0</v>
          </cell>
          <cell r="DL521" t="b">
            <v>0</v>
          </cell>
          <cell r="DN521" t="b">
            <v>0</v>
          </cell>
          <cell r="DP521" t="b">
            <v>0</v>
          </cell>
          <cell r="DV521">
            <v>0</v>
          </cell>
          <cell r="DX521">
            <v>0</v>
          </cell>
          <cell r="DZ521">
            <v>0</v>
          </cell>
          <cell r="EB521">
            <v>0</v>
          </cell>
          <cell r="ED521">
            <v>0</v>
          </cell>
          <cell r="EF521">
            <v>0</v>
          </cell>
          <cell r="EJ521">
            <v>0</v>
          </cell>
          <cell r="EL521">
            <v>0</v>
          </cell>
          <cell r="EN521">
            <v>0</v>
          </cell>
          <cell r="EP521">
            <v>0</v>
          </cell>
          <cell r="ER521">
            <v>0</v>
          </cell>
          <cell r="ET521">
            <v>0</v>
          </cell>
          <cell r="EX521">
            <v>0</v>
          </cell>
          <cell r="EZ521">
            <v>0</v>
          </cell>
          <cell r="FD521">
            <v>0</v>
          </cell>
          <cell r="FF521">
            <v>0</v>
          </cell>
        </row>
        <row r="522">
          <cell r="A522" t="str">
            <v>HavvindSmåDK-East-Avedøreværket-2012</v>
          </cell>
          <cell r="B522" t="str">
            <v>DK-East</v>
          </cell>
          <cell r="G522">
            <v>3.6</v>
          </cell>
          <cell r="H522">
            <v>0</v>
          </cell>
          <cell r="N522">
            <v>10.742693132034894</v>
          </cell>
          <cell r="AK522">
            <v>3.6</v>
          </cell>
          <cell r="AL522">
            <v>0</v>
          </cell>
          <cell r="AN522">
            <v>0</v>
          </cell>
          <cell r="AO522">
            <v>0.56322000000000005</v>
          </cell>
          <cell r="AP522">
            <v>187.74</v>
          </cell>
          <cell r="AQ522">
            <v>0</v>
          </cell>
          <cell r="BG522" t="b">
            <v>0</v>
          </cell>
          <cell r="BO522" t="b">
            <v>0</v>
          </cell>
          <cell r="CA522" t="b">
            <v>0</v>
          </cell>
          <cell r="CB522" t="b">
            <v>0</v>
          </cell>
          <cell r="CD522" t="b">
            <v>0</v>
          </cell>
          <cell r="CE522" t="b">
            <v>0</v>
          </cell>
          <cell r="CG522" t="b">
            <v>0</v>
          </cell>
          <cell r="CH522" t="b">
            <v>0</v>
          </cell>
          <cell r="CP522" t="str">
            <v>ERWINWOF</v>
          </cell>
          <cell r="CT522" t="b">
            <v>0</v>
          </cell>
          <cell r="CV522" t="b">
            <v>0</v>
          </cell>
          <cell r="CX522" t="b">
            <v>0</v>
          </cell>
          <cell r="CZ522" t="b">
            <v>0</v>
          </cell>
          <cell r="DB522" t="b">
            <v>0</v>
          </cell>
          <cell r="DD522" t="b">
            <v>0</v>
          </cell>
          <cell r="DF522" t="b">
            <v>0</v>
          </cell>
          <cell r="DH522" t="b">
            <v>0</v>
          </cell>
          <cell r="DJ522" t="b">
            <v>0</v>
          </cell>
          <cell r="DL522" t="b">
            <v>0</v>
          </cell>
          <cell r="DN522" t="b">
            <v>0</v>
          </cell>
          <cell r="DP522" t="b">
            <v>0</v>
          </cell>
          <cell r="DV522">
            <v>0</v>
          </cell>
          <cell r="DX522">
            <v>0</v>
          </cell>
          <cell r="DZ522">
            <v>0</v>
          </cell>
          <cell r="EB522">
            <v>0</v>
          </cell>
          <cell r="ED522">
            <v>0</v>
          </cell>
          <cell r="EF522">
            <v>0</v>
          </cell>
          <cell r="EJ522">
            <v>0</v>
          </cell>
          <cell r="EL522">
            <v>0</v>
          </cell>
          <cell r="EN522">
            <v>0</v>
          </cell>
          <cell r="EP522">
            <v>0</v>
          </cell>
          <cell r="ER522">
            <v>0</v>
          </cell>
          <cell r="ET522">
            <v>0</v>
          </cell>
          <cell r="EX522">
            <v>0</v>
          </cell>
          <cell r="EZ522">
            <v>0</v>
          </cell>
          <cell r="FD522">
            <v>0</v>
          </cell>
          <cell r="FF522">
            <v>0</v>
          </cell>
        </row>
        <row r="523">
          <cell r="A523" t="str">
            <v>HavvindSmåDK-East-Avedøreværket-2012</v>
          </cell>
          <cell r="B523" t="str">
            <v>DK-East</v>
          </cell>
          <cell r="G523">
            <v>3.6</v>
          </cell>
          <cell r="H523">
            <v>0</v>
          </cell>
          <cell r="N523">
            <v>10.742693132034894</v>
          </cell>
          <cell r="AK523">
            <v>3.6</v>
          </cell>
          <cell r="AL523">
            <v>0</v>
          </cell>
          <cell r="AN523">
            <v>0</v>
          </cell>
          <cell r="AO523">
            <v>0.56322000000000005</v>
          </cell>
          <cell r="AP523">
            <v>187.74</v>
          </cell>
          <cell r="AQ523">
            <v>0</v>
          </cell>
          <cell r="BG523" t="b">
            <v>0</v>
          </cell>
          <cell r="BO523" t="b">
            <v>0</v>
          </cell>
          <cell r="CA523" t="b">
            <v>0</v>
          </cell>
          <cell r="CB523" t="b">
            <v>0</v>
          </cell>
          <cell r="CD523" t="b">
            <v>0</v>
          </cell>
          <cell r="CE523" t="b">
            <v>0</v>
          </cell>
          <cell r="CG523" t="b">
            <v>0</v>
          </cell>
          <cell r="CH523" t="b">
            <v>0</v>
          </cell>
          <cell r="CP523" t="str">
            <v>ERWINWOF</v>
          </cell>
          <cell r="CT523" t="b">
            <v>0</v>
          </cell>
          <cell r="CV523" t="b">
            <v>0</v>
          </cell>
          <cell r="CX523" t="b">
            <v>0</v>
          </cell>
          <cell r="CZ523" t="b">
            <v>0</v>
          </cell>
          <cell r="DB523" t="b">
            <v>0</v>
          </cell>
          <cell r="DD523" t="b">
            <v>0</v>
          </cell>
          <cell r="DF523" t="b">
            <v>0</v>
          </cell>
          <cell r="DH523" t="b">
            <v>0</v>
          </cell>
          <cell r="DJ523" t="b">
            <v>0</v>
          </cell>
          <cell r="DL523" t="b">
            <v>0</v>
          </cell>
          <cell r="DN523" t="b">
            <v>0</v>
          </cell>
          <cell r="DP523" t="b">
            <v>0</v>
          </cell>
          <cell r="DV523">
            <v>0</v>
          </cell>
          <cell r="DX523">
            <v>0</v>
          </cell>
          <cell r="DZ523">
            <v>0</v>
          </cell>
          <cell r="EB523">
            <v>0</v>
          </cell>
          <cell r="ED523">
            <v>0</v>
          </cell>
          <cell r="EF523">
            <v>0</v>
          </cell>
          <cell r="EJ523">
            <v>0</v>
          </cell>
          <cell r="EL523">
            <v>0</v>
          </cell>
          <cell r="EN523">
            <v>0</v>
          </cell>
          <cell r="EP523">
            <v>0</v>
          </cell>
          <cell r="ER523">
            <v>0</v>
          </cell>
          <cell r="ET523">
            <v>0</v>
          </cell>
          <cell r="EX523">
            <v>0</v>
          </cell>
          <cell r="EZ523">
            <v>0</v>
          </cell>
          <cell r="FD523">
            <v>0</v>
          </cell>
          <cell r="FF523">
            <v>0</v>
          </cell>
        </row>
        <row r="524">
          <cell r="A524" t="str">
            <v>HavvindSmåDK-East-Sprogø</v>
          </cell>
          <cell r="B524" t="str">
            <v>DK-East</v>
          </cell>
          <cell r="G524">
            <v>21</v>
          </cell>
          <cell r="H524">
            <v>0</v>
          </cell>
          <cell r="N524">
            <v>77.618112570733075</v>
          </cell>
          <cell r="AK524">
            <v>21</v>
          </cell>
          <cell r="AL524">
            <v>0</v>
          </cell>
          <cell r="AN524">
            <v>0</v>
          </cell>
          <cell r="AO524">
            <v>5.9451000000000001</v>
          </cell>
          <cell r="AP524">
            <v>1486.2750000000001</v>
          </cell>
          <cell r="AQ524">
            <v>0</v>
          </cell>
          <cell r="BG524" t="b">
            <v>0</v>
          </cell>
          <cell r="BO524" t="b">
            <v>0</v>
          </cell>
          <cell r="CA524" t="b">
            <v>0</v>
          </cell>
          <cell r="CB524" t="b">
            <v>0</v>
          </cell>
          <cell r="CD524" t="b">
            <v>0</v>
          </cell>
          <cell r="CE524" t="b">
            <v>0</v>
          </cell>
          <cell r="CG524" t="b">
            <v>0</v>
          </cell>
          <cell r="CH524" t="b">
            <v>0</v>
          </cell>
          <cell r="CP524" t="str">
            <v>ERWINWOF</v>
          </cell>
          <cell r="CT524" t="b">
            <v>0</v>
          </cell>
          <cell r="CV524" t="b">
            <v>0</v>
          </cell>
          <cell r="CX524" t="b">
            <v>0</v>
          </cell>
          <cell r="CZ524" t="b">
            <v>0</v>
          </cell>
          <cell r="DB524" t="b">
            <v>0</v>
          </cell>
          <cell r="DD524" t="b">
            <v>0</v>
          </cell>
          <cell r="DF524" t="b">
            <v>0</v>
          </cell>
          <cell r="DH524" t="b">
            <v>0</v>
          </cell>
          <cell r="DJ524" t="b">
            <v>0</v>
          </cell>
          <cell r="DL524" t="b">
            <v>0</v>
          </cell>
          <cell r="DN524" t="b">
            <v>0</v>
          </cell>
          <cell r="DP524" t="b">
            <v>0</v>
          </cell>
          <cell r="DV524">
            <v>0</v>
          </cell>
          <cell r="DX524">
            <v>0</v>
          </cell>
          <cell r="DZ524">
            <v>0</v>
          </cell>
          <cell r="EB524">
            <v>0</v>
          </cell>
          <cell r="ED524">
            <v>0</v>
          </cell>
          <cell r="EF524">
            <v>0</v>
          </cell>
          <cell r="EJ524">
            <v>0</v>
          </cell>
          <cell r="EL524">
            <v>0</v>
          </cell>
          <cell r="EN524">
            <v>0</v>
          </cell>
          <cell r="EP524">
            <v>0</v>
          </cell>
          <cell r="ER524">
            <v>0</v>
          </cell>
          <cell r="ET524">
            <v>0</v>
          </cell>
          <cell r="EX524">
            <v>0</v>
          </cell>
          <cell r="EZ524">
            <v>0</v>
          </cell>
          <cell r="FD524">
            <v>0</v>
          </cell>
          <cell r="FF524">
            <v>0</v>
          </cell>
        </row>
        <row r="525">
          <cell r="A525" t="str">
            <v>HavvindSmåDK-East-Sprogø</v>
          </cell>
          <cell r="B525" t="str">
            <v>DK-East</v>
          </cell>
          <cell r="G525">
            <v>21</v>
          </cell>
          <cell r="H525">
            <v>0</v>
          </cell>
          <cell r="N525">
            <v>77.618112570733075</v>
          </cell>
          <cell r="AK525">
            <v>21</v>
          </cell>
          <cell r="AL525">
            <v>0</v>
          </cell>
          <cell r="AN525">
            <v>0</v>
          </cell>
          <cell r="AO525">
            <v>5.9451000000000001</v>
          </cell>
          <cell r="AP525">
            <v>1486.2750000000001</v>
          </cell>
          <cell r="AQ525">
            <v>0</v>
          </cell>
          <cell r="BG525" t="b">
            <v>0</v>
          </cell>
          <cell r="BO525" t="b">
            <v>0</v>
          </cell>
          <cell r="CA525" t="b">
            <v>0</v>
          </cell>
          <cell r="CB525" t="b">
            <v>0</v>
          </cell>
          <cell r="CD525" t="b">
            <v>0</v>
          </cell>
          <cell r="CE525" t="b">
            <v>0</v>
          </cell>
          <cell r="CG525" t="b">
            <v>0</v>
          </cell>
          <cell r="CH525" t="b">
            <v>0</v>
          </cell>
          <cell r="CP525" t="str">
            <v>ERWINWOF</v>
          </cell>
          <cell r="CT525" t="b">
            <v>0</v>
          </cell>
          <cell r="CV525" t="b">
            <v>0</v>
          </cell>
          <cell r="CX525" t="b">
            <v>0</v>
          </cell>
          <cell r="CZ525" t="b">
            <v>0</v>
          </cell>
          <cell r="DB525" t="b">
            <v>0</v>
          </cell>
          <cell r="DD525" t="b">
            <v>0</v>
          </cell>
          <cell r="DF525" t="b">
            <v>0</v>
          </cell>
          <cell r="DH525" t="b">
            <v>0</v>
          </cell>
          <cell r="DJ525" t="b">
            <v>0</v>
          </cell>
          <cell r="DL525" t="b">
            <v>0</v>
          </cell>
          <cell r="DN525" t="b">
            <v>0</v>
          </cell>
          <cell r="DP525" t="b">
            <v>0</v>
          </cell>
          <cell r="DV525">
            <v>0</v>
          </cell>
          <cell r="DX525">
            <v>0</v>
          </cell>
          <cell r="DZ525">
            <v>0</v>
          </cell>
          <cell r="EB525">
            <v>0</v>
          </cell>
          <cell r="ED525">
            <v>0</v>
          </cell>
          <cell r="EF525">
            <v>0</v>
          </cell>
          <cell r="EJ525">
            <v>0</v>
          </cell>
          <cell r="EL525">
            <v>0</v>
          </cell>
          <cell r="EN525">
            <v>0</v>
          </cell>
          <cell r="EP525">
            <v>0</v>
          </cell>
          <cell r="ER525">
            <v>0</v>
          </cell>
          <cell r="ET525">
            <v>0</v>
          </cell>
          <cell r="EX525">
            <v>0</v>
          </cell>
          <cell r="EZ525">
            <v>0</v>
          </cell>
          <cell r="FD525">
            <v>0</v>
          </cell>
          <cell r="FF525">
            <v>0</v>
          </cell>
        </row>
        <row r="526">
          <cell r="A526" t="str">
            <v>Nysted</v>
          </cell>
          <cell r="B526" t="str">
            <v>DK-East</v>
          </cell>
          <cell r="G526">
            <v>165.6</v>
          </cell>
          <cell r="H526">
            <v>0</v>
          </cell>
          <cell r="N526">
            <v>612.07425912920939</v>
          </cell>
          <cell r="AK526">
            <v>165.6</v>
          </cell>
          <cell r="AL526">
            <v>0</v>
          </cell>
          <cell r="AN526">
            <v>0</v>
          </cell>
          <cell r="AO526">
            <v>46.881360000000001</v>
          </cell>
          <cell r="AP526">
            <v>11720.34</v>
          </cell>
          <cell r="AQ526">
            <v>0</v>
          </cell>
          <cell r="BG526" t="b">
            <v>0</v>
          </cell>
          <cell r="BO526" t="b">
            <v>0</v>
          </cell>
          <cell r="CA526" t="b">
            <v>0</v>
          </cell>
          <cell r="CB526" t="b">
            <v>0</v>
          </cell>
          <cell r="CD526" t="b">
            <v>0</v>
          </cell>
          <cell r="CE526" t="b">
            <v>0</v>
          </cell>
          <cell r="CG526" t="b">
            <v>0</v>
          </cell>
          <cell r="CH526" t="b">
            <v>0</v>
          </cell>
          <cell r="CP526" t="str">
            <v>ERWINWOF</v>
          </cell>
          <cell r="CT526" t="b">
            <v>0</v>
          </cell>
          <cell r="CV526" t="b">
            <v>0</v>
          </cell>
          <cell r="CX526" t="b">
            <v>0</v>
          </cell>
          <cell r="CZ526" t="b">
            <v>0</v>
          </cell>
          <cell r="DB526" t="b">
            <v>0</v>
          </cell>
          <cell r="DD526" t="b">
            <v>0</v>
          </cell>
          <cell r="DF526" t="b">
            <v>0</v>
          </cell>
          <cell r="DH526" t="b">
            <v>0</v>
          </cell>
          <cell r="DJ526" t="b">
            <v>0</v>
          </cell>
          <cell r="DL526" t="b">
            <v>0</v>
          </cell>
          <cell r="DN526" t="b">
            <v>0</v>
          </cell>
          <cell r="DP526" t="b">
            <v>0</v>
          </cell>
          <cell r="DV526">
            <v>0</v>
          </cell>
          <cell r="DX526">
            <v>0</v>
          </cell>
          <cell r="DZ526">
            <v>0</v>
          </cell>
          <cell r="EB526">
            <v>0</v>
          </cell>
          <cell r="ED526">
            <v>0</v>
          </cell>
          <cell r="EF526">
            <v>0</v>
          </cell>
          <cell r="EJ526">
            <v>0</v>
          </cell>
          <cell r="EL526">
            <v>0</v>
          </cell>
          <cell r="EN526">
            <v>0</v>
          </cell>
          <cell r="EP526">
            <v>0</v>
          </cell>
          <cell r="ER526">
            <v>0</v>
          </cell>
          <cell r="ET526">
            <v>0</v>
          </cell>
          <cell r="EX526">
            <v>0</v>
          </cell>
          <cell r="EZ526">
            <v>0</v>
          </cell>
          <cell r="FD526">
            <v>0</v>
          </cell>
          <cell r="FF526">
            <v>0</v>
          </cell>
        </row>
        <row r="527">
          <cell r="A527" t="str">
            <v>Nysted</v>
          </cell>
          <cell r="B527" t="str">
            <v>DK-East</v>
          </cell>
          <cell r="G527">
            <v>165.6</v>
          </cell>
          <cell r="H527">
            <v>0</v>
          </cell>
          <cell r="N527">
            <v>612.07425912920939</v>
          </cell>
          <cell r="AK527">
            <v>165.6</v>
          </cell>
          <cell r="AL527">
            <v>0</v>
          </cell>
          <cell r="AN527">
            <v>0</v>
          </cell>
          <cell r="AO527">
            <v>46.881360000000001</v>
          </cell>
          <cell r="AP527">
            <v>11720.34</v>
          </cell>
          <cell r="AQ527">
            <v>0</v>
          </cell>
          <cell r="BG527" t="b">
            <v>0</v>
          </cell>
          <cell r="BO527" t="b">
            <v>0</v>
          </cell>
          <cell r="CA527" t="b">
            <v>0</v>
          </cell>
          <cell r="CB527" t="b">
            <v>0</v>
          </cell>
          <cell r="CD527" t="b">
            <v>0</v>
          </cell>
          <cell r="CE527" t="b">
            <v>0</v>
          </cell>
          <cell r="CG527" t="b">
            <v>0</v>
          </cell>
          <cell r="CH527" t="b">
            <v>0</v>
          </cell>
          <cell r="CP527" t="str">
            <v>ERWINWOF</v>
          </cell>
          <cell r="CT527" t="b">
            <v>0</v>
          </cell>
          <cell r="CV527" t="b">
            <v>0</v>
          </cell>
          <cell r="CX527" t="b">
            <v>0</v>
          </cell>
          <cell r="CZ527" t="b">
            <v>0</v>
          </cell>
          <cell r="DB527" t="b">
            <v>0</v>
          </cell>
          <cell r="DD527" t="b">
            <v>0</v>
          </cell>
          <cell r="DF527" t="b">
            <v>0</v>
          </cell>
          <cell r="DH527" t="b">
            <v>0</v>
          </cell>
          <cell r="DJ527" t="b">
            <v>0</v>
          </cell>
          <cell r="DL527" t="b">
            <v>0</v>
          </cell>
          <cell r="DN527" t="b">
            <v>0</v>
          </cell>
          <cell r="DP527" t="b">
            <v>0</v>
          </cell>
          <cell r="DV527">
            <v>0</v>
          </cell>
          <cell r="DX527">
            <v>0</v>
          </cell>
          <cell r="DZ527">
            <v>0</v>
          </cell>
          <cell r="EB527">
            <v>0</v>
          </cell>
          <cell r="ED527">
            <v>0</v>
          </cell>
          <cell r="EF527">
            <v>0</v>
          </cell>
          <cell r="EJ527">
            <v>0</v>
          </cell>
          <cell r="EL527">
            <v>0</v>
          </cell>
          <cell r="EN527">
            <v>0</v>
          </cell>
          <cell r="EP527">
            <v>0</v>
          </cell>
          <cell r="ER527">
            <v>0</v>
          </cell>
          <cell r="ET527">
            <v>0</v>
          </cell>
          <cell r="EX527">
            <v>0</v>
          </cell>
          <cell r="EZ527">
            <v>0</v>
          </cell>
          <cell r="FD527">
            <v>0</v>
          </cell>
          <cell r="FF527">
            <v>0</v>
          </cell>
        </row>
        <row r="528">
          <cell r="A528" t="str">
            <v>Nysted_Erstatning</v>
          </cell>
          <cell r="B528" t="str">
            <v>DK-East</v>
          </cell>
          <cell r="G528">
            <v>200</v>
          </cell>
          <cell r="H528">
            <v>0</v>
          </cell>
          <cell r="N528">
            <v>805.28576676328919</v>
          </cell>
          <cell r="AK528">
            <v>200</v>
          </cell>
          <cell r="AL528">
            <v>0</v>
          </cell>
          <cell r="AN528">
            <v>0</v>
          </cell>
          <cell r="AO528">
            <v>49.468000000000011</v>
          </cell>
          <cell r="AP528">
            <v>12366.999999999998</v>
          </cell>
          <cell r="AQ528">
            <v>0</v>
          </cell>
          <cell r="BG528" t="b">
            <v>0</v>
          </cell>
          <cell r="BO528" t="b">
            <v>0</v>
          </cell>
          <cell r="CA528" t="b">
            <v>0</v>
          </cell>
          <cell r="CB528" t="b">
            <v>0</v>
          </cell>
          <cell r="CD528" t="b">
            <v>0</v>
          </cell>
          <cell r="CE528" t="b">
            <v>0</v>
          </cell>
          <cell r="CG528" t="b">
            <v>0</v>
          </cell>
          <cell r="CH528" t="b">
            <v>0</v>
          </cell>
          <cell r="CP528" t="str">
            <v>ERWINWOF</v>
          </cell>
          <cell r="CT528" t="b">
            <v>0</v>
          </cell>
          <cell r="CV528" t="b">
            <v>0</v>
          </cell>
          <cell r="CX528" t="b">
            <v>0</v>
          </cell>
          <cell r="CZ528" t="b">
            <v>0</v>
          </cell>
          <cell r="DB528" t="b">
            <v>0</v>
          </cell>
          <cell r="DD528" t="b">
            <v>0</v>
          </cell>
          <cell r="DF528" t="b">
            <v>0</v>
          </cell>
          <cell r="DH528" t="b">
            <v>0</v>
          </cell>
          <cell r="DJ528" t="b">
            <v>0</v>
          </cell>
          <cell r="DL528" t="b">
            <v>0</v>
          </cell>
          <cell r="DN528" t="b">
            <v>0</v>
          </cell>
          <cell r="DP528" t="b">
            <v>0</v>
          </cell>
          <cell r="DV528">
            <v>0</v>
          </cell>
          <cell r="DX528">
            <v>0</v>
          </cell>
          <cell r="DZ528">
            <v>0</v>
          </cell>
          <cell r="EB528">
            <v>0</v>
          </cell>
          <cell r="ED528">
            <v>0</v>
          </cell>
          <cell r="EF528">
            <v>0</v>
          </cell>
          <cell r="EJ528">
            <v>0</v>
          </cell>
          <cell r="EL528">
            <v>0</v>
          </cell>
          <cell r="EN528">
            <v>0</v>
          </cell>
          <cell r="EP528">
            <v>0</v>
          </cell>
          <cell r="ER528">
            <v>0</v>
          </cell>
          <cell r="ET528">
            <v>0</v>
          </cell>
          <cell r="EX528">
            <v>0</v>
          </cell>
          <cell r="EZ528">
            <v>0</v>
          </cell>
          <cell r="FD528">
            <v>0</v>
          </cell>
          <cell r="FF528">
            <v>0</v>
          </cell>
        </row>
        <row r="529">
          <cell r="A529" t="str">
            <v>Nysted_Erstatning</v>
          </cell>
          <cell r="B529" t="str">
            <v>DK-East</v>
          </cell>
          <cell r="G529">
            <v>200</v>
          </cell>
          <cell r="H529">
            <v>0</v>
          </cell>
          <cell r="N529">
            <v>805.28576676328919</v>
          </cell>
          <cell r="AK529">
            <v>200</v>
          </cell>
          <cell r="AL529">
            <v>0</v>
          </cell>
          <cell r="AN529">
            <v>0</v>
          </cell>
          <cell r="AO529">
            <v>49.468000000000011</v>
          </cell>
          <cell r="AP529">
            <v>12366.999999999998</v>
          </cell>
          <cell r="AQ529">
            <v>0</v>
          </cell>
          <cell r="BG529" t="b">
            <v>0</v>
          </cell>
          <cell r="BO529" t="b">
            <v>0</v>
          </cell>
          <cell r="CA529" t="b">
            <v>0</v>
          </cell>
          <cell r="CB529" t="b">
            <v>0</v>
          </cell>
          <cell r="CD529" t="b">
            <v>0</v>
          </cell>
          <cell r="CE529" t="b">
            <v>0</v>
          </cell>
          <cell r="CG529" t="b">
            <v>0</v>
          </cell>
          <cell r="CH529" t="b">
            <v>0</v>
          </cell>
          <cell r="CP529" t="str">
            <v>ERWINWOF</v>
          </cell>
          <cell r="CT529" t="b">
            <v>0</v>
          </cell>
          <cell r="CV529" t="b">
            <v>0</v>
          </cell>
          <cell r="CX529" t="b">
            <v>0</v>
          </cell>
          <cell r="CZ529" t="b">
            <v>0</v>
          </cell>
          <cell r="DB529" t="b">
            <v>0</v>
          </cell>
          <cell r="DD529" t="b">
            <v>0</v>
          </cell>
          <cell r="DF529" t="b">
            <v>0</v>
          </cell>
          <cell r="DH529" t="b">
            <v>0</v>
          </cell>
          <cell r="DJ529" t="b">
            <v>0</v>
          </cell>
          <cell r="DL529" t="b">
            <v>0</v>
          </cell>
          <cell r="DN529" t="b">
            <v>0</v>
          </cell>
          <cell r="DP529" t="b">
            <v>0</v>
          </cell>
          <cell r="DV529">
            <v>0</v>
          </cell>
          <cell r="DX529">
            <v>0</v>
          </cell>
          <cell r="DZ529">
            <v>0</v>
          </cell>
          <cell r="EB529">
            <v>0</v>
          </cell>
          <cell r="ED529">
            <v>0</v>
          </cell>
          <cell r="EF529">
            <v>0</v>
          </cell>
          <cell r="EJ529">
            <v>0</v>
          </cell>
          <cell r="EL529">
            <v>0</v>
          </cell>
          <cell r="EN529">
            <v>0</v>
          </cell>
          <cell r="EP529">
            <v>0</v>
          </cell>
          <cell r="ER529">
            <v>0</v>
          </cell>
          <cell r="ET529">
            <v>0</v>
          </cell>
          <cell r="EX529">
            <v>0</v>
          </cell>
          <cell r="EZ529">
            <v>0</v>
          </cell>
          <cell r="FD529">
            <v>0</v>
          </cell>
          <cell r="FF529">
            <v>0</v>
          </cell>
        </row>
        <row r="530">
          <cell r="A530" t="str">
            <v>Rødsand2</v>
          </cell>
          <cell r="B530" t="str">
            <v>DK-East</v>
          </cell>
          <cell r="G530">
            <v>150</v>
          </cell>
          <cell r="H530">
            <v>0</v>
          </cell>
          <cell r="N530">
            <v>603.96432507246686</v>
          </cell>
          <cell r="AK530">
            <v>150</v>
          </cell>
          <cell r="AL530">
            <v>0</v>
          </cell>
          <cell r="AN530">
            <v>0</v>
          </cell>
          <cell r="AO530">
            <v>42.465000000000003</v>
          </cell>
          <cell r="AP530">
            <v>10616.25</v>
          </cell>
          <cell r="AQ530">
            <v>0</v>
          </cell>
          <cell r="BG530" t="b">
            <v>0</v>
          </cell>
          <cell r="BO530" t="b">
            <v>0</v>
          </cell>
          <cell r="CA530" t="b">
            <v>0</v>
          </cell>
          <cell r="CB530" t="b">
            <v>0</v>
          </cell>
          <cell r="CD530" t="b">
            <v>0</v>
          </cell>
          <cell r="CE530" t="b">
            <v>0</v>
          </cell>
          <cell r="CG530" t="b">
            <v>0</v>
          </cell>
          <cell r="CH530" t="b">
            <v>0</v>
          </cell>
          <cell r="CP530" t="str">
            <v>ERWINWOF</v>
          </cell>
          <cell r="CT530" t="b">
            <v>0</v>
          </cell>
          <cell r="CV530" t="b">
            <v>0</v>
          </cell>
          <cell r="CX530" t="b">
            <v>0</v>
          </cell>
          <cell r="CZ530" t="b">
            <v>0</v>
          </cell>
          <cell r="DB530" t="b">
            <v>0</v>
          </cell>
          <cell r="DD530" t="b">
            <v>0</v>
          </cell>
          <cell r="DF530" t="b">
            <v>0</v>
          </cell>
          <cell r="DH530" t="b">
            <v>0</v>
          </cell>
          <cell r="DJ530" t="b">
            <v>0</v>
          </cell>
          <cell r="DL530" t="b">
            <v>0</v>
          </cell>
          <cell r="DN530" t="b">
            <v>0</v>
          </cell>
          <cell r="DP530" t="b">
            <v>0</v>
          </cell>
          <cell r="DV530">
            <v>0</v>
          </cell>
          <cell r="DX530">
            <v>0</v>
          </cell>
          <cell r="DZ530">
            <v>0</v>
          </cell>
          <cell r="EB530">
            <v>0</v>
          </cell>
          <cell r="ED530">
            <v>0</v>
          </cell>
          <cell r="EF530">
            <v>0</v>
          </cell>
          <cell r="EJ530">
            <v>0</v>
          </cell>
          <cell r="EL530">
            <v>0</v>
          </cell>
          <cell r="EN530">
            <v>0</v>
          </cell>
          <cell r="EP530">
            <v>0</v>
          </cell>
          <cell r="ER530">
            <v>0</v>
          </cell>
          <cell r="ET530">
            <v>0</v>
          </cell>
          <cell r="EX530">
            <v>0</v>
          </cell>
          <cell r="EZ530">
            <v>0</v>
          </cell>
          <cell r="FD530">
            <v>0</v>
          </cell>
          <cell r="FF530">
            <v>0</v>
          </cell>
        </row>
        <row r="531">
          <cell r="A531" t="str">
            <v>Rødsand2</v>
          </cell>
          <cell r="B531" t="str">
            <v>DK-East</v>
          </cell>
          <cell r="G531">
            <v>207</v>
          </cell>
          <cell r="H531">
            <v>0</v>
          </cell>
          <cell r="N531">
            <v>833.47076860000436</v>
          </cell>
          <cell r="AK531">
            <v>207</v>
          </cell>
          <cell r="AL531">
            <v>0</v>
          </cell>
          <cell r="AN531">
            <v>0</v>
          </cell>
          <cell r="AO531">
            <v>58.601700000000001</v>
          </cell>
          <cell r="AP531">
            <v>14650.425000000001</v>
          </cell>
          <cell r="AQ531">
            <v>0</v>
          </cell>
          <cell r="BG531" t="b">
            <v>0</v>
          </cell>
          <cell r="BO531" t="b">
            <v>0</v>
          </cell>
          <cell r="CA531" t="b">
            <v>0</v>
          </cell>
          <cell r="CB531" t="b">
            <v>0</v>
          </cell>
          <cell r="CD531" t="b">
            <v>0</v>
          </cell>
          <cell r="CE531" t="b">
            <v>0</v>
          </cell>
          <cell r="CG531" t="b">
            <v>0</v>
          </cell>
          <cell r="CH531" t="b">
            <v>0</v>
          </cell>
          <cell r="CP531" t="str">
            <v>ERWINWOF</v>
          </cell>
          <cell r="CT531" t="b">
            <v>0</v>
          </cell>
          <cell r="CV531" t="b">
            <v>0</v>
          </cell>
          <cell r="CX531" t="b">
            <v>0</v>
          </cell>
          <cell r="CZ531" t="b">
            <v>0</v>
          </cell>
          <cell r="DB531" t="b">
            <v>0</v>
          </cell>
          <cell r="DD531" t="b">
            <v>0</v>
          </cell>
          <cell r="DF531" t="b">
            <v>0</v>
          </cell>
          <cell r="DH531" t="b">
            <v>0</v>
          </cell>
          <cell r="DJ531" t="b">
            <v>0</v>
          </cell>
          <cell r="DL531" t="b">
            <v>0</v>
          </cell>
          <cell r="DN531" t="b">
            <v>0</v>
          </cell>
          <cell r="DP531" t="b">
            <v>0</v>
          </cell>
          <cell r="DV531">
            <v>0</v>
          </cell>
          <cell r="DX531">
            <v>0</v>
          </cell>
          <cell r="DZ531">
            <v>0</v>
          </cell>
          <cell r="EB531">
            <v>0</v>
          </cell>
          <cell r="ED531">
            <v>0</v>
          </cell>
          <cell r="EF531">
            <v>0</v>
          </cell>
          <cell r="EJ531">
            <v>0</v>
          </cell>
          <cell r="EL531">
            <v>0</v>
          </cell>
          <cell r="EN531">
            <v>0</v>
          </cell>
          <cell r="EP531">
            <v>0</v>
          </cell>
          <cell r="ER531">
            <v>0</v>
          </cell>
          <cell r="ET531">
            <v>0</v>
          </cell>
          <cell r="EX531">
            <v>0</v>
          </cell>
          <cell r="EZ531">
            <v>0</v>
          </cell>
          <cell r="FD531">
            <v>0</v>
          </cell>
          <cell r="FF531">
            <v>0</v>
          </cell>
        </row>
        <row r="532">
          <cell r="A532" t="str">
            <v>Rødsand2</v>
          </cell>
          <cell r="B532" t="str">
            <v>DK-East</v>
          </cell>
          <cell r="G532">
            <v>207</v>
          </cell>
          <cell r="H532">
            <v>0</v>
          </cell>
          <cell r="N532">
            <v>833.47076860000436</v>
          </cell>
          <cell r="AK532">
            <v>207</v>
          </cell>
          <cell r="AL532">
            <v>0</v>
          </cell>
          <cell r="AN532">
            <v>0</v>
          </cell>
          <cell r="AO532">
            <v>58.601700000000001</v>
          </cell>
          <cell r="AP532">
            <v>14650.425000000001</v>
          </cell>
          <cell r="AQ532">
            <v>0</v>
          </cell>
          <cell r="BG532" t="b">
            <v>0</v>
          </cell>
          <cell r="BO532" t="b">
            <v>0</v>
          </cell>
          <cell r="CA532" t="b">
            <v>0</v>
          </cell>
          <cell r="CB532" t="b">
            <v>0</v>
          </cell>
          <cell r="CD532" t="b">
            <v>0</v>
          </cell>
          <cell r="CE532" t="b">
            <v>0</v>
          </cell>
          <cell r="CG532" t="b">
            <v>0</v>
          </cell>
          <cell r="CH532" t="b">
            <v>0</v>
          </cell>
          <cell r="CP532" t="str">
            <v>ERWINWOF</v>
          </cell>
          <cell r="CT532" t="b">
            <v>0</v>
          </cell>
          <cell r="CV532" t="b">
            <v>0</v>
          </cell>
          <cell r="CX532" t="b">
            <v>0</v>
          </cell>
          <cell r="CZ532" t="b">
            <v>0</v>
          </cell>
          <cell r="DB532" t="b">
            <v>0</v>
          </cell>
          <cell r="DD532" t="b">
            <v>0</v>
          </cell>
          <cell r="DF532" t="b">
            <v>0</v>
          </cell>
          <cell r="DH532" t="b">
            <v>0</v>
          </cell>
          <cell r="DJ532" t="b">
            <v>0</v>
          </cell>
          <cell r="DL532" t="b">
            <v>0</v>
          </cell>
          <cell r="DN532" t="b">
            <v>0</v>
          </cell>
          <cell r="DP532" t="b">
            <v>0</v>
          </cell>
          <cell r="DV532">
            <v>0</v>
          </cell>
          <cell r="DX532">
            <v>0</v>
          </cell>
          <cell r="DZ532">
            <v>0</v>
          </cell>
          <cell r="EB532">
            <v>0</v>
          </cell>
          <cell r="ED532">
            <v>0</v>
          </cell>
          <cell r="EF532">
            <v>0</v>
          </cell>
          <cell r="EJ532">
            <v>0</v>
          </cell>
          <cell r="EL532">
            <v>0</v>
          </cell>
          <cell r="EN532">
            <v>0</v>
          </cell>
          <cell r="EP532">
            <v>0</v>
          </cell>
          <cell r="ER532">
            <v>0</v>
          </cell>
          <cell r="ET532">
            <v>0</v>
          </cell>
          <cell r="EX532">
            <v>0</v>
          </cell>
          <cell r="EZ532">
            <v>0</v>
          </cell>
          <cell r="FD532">
            <v>0</v>
          </cell>
          <cell r="FF532">
            <v>0</v>
          </cell>
        </row>
        <row r="533">
          <cell r="A533" t="str">
            <v>Rødsand2_Erstatning</v>
          </cell>
          <cell r="B533" t="str">
            <v>DK-East</v>
          </cell>
          <cell r="G533">
            <v>200</v>
          </cell>
          <cell r="H533">
            <v>0</v>
          </cell>
          <cell r="N533">
            <v>805.28576676328919</v>
          </cell>
          <cell r="AK533">
            <v>200</v>
          </cell>
          <cell r="AL533">
            <v>0</v>
          </cell>
          <cell r="AN533">
            <v>0</v>
          </cell>
          <cell r="AO533">
            <v>47.68</v>
          </cell>
          <cell r="AP533">
            <v>11920</v>
          </cell>
          <cell r="AQ533">
            <v>0</v>
          </cell>
          <cell r="BG533" t="b">
            <v>0</v>
          </cell>
          <cell r="BO533" t="b">
            <v>0</v>
          </cell>
          <cell r="CA533" t="b">
            <v>0</v>
          </cell>
          <cell r="CB533" t="b">
            <v>0</v>
          </cell>
          <cell r="CD533" t="b">
            <v>0</v>
          </cell>
          <cell r="CE533" t="b">
            <v>0</v>
          </cell>
          <cell r="CG533" t="b">
            <v>0</v>
          </cell>
          <cell r="CH533" t="b">
            <v>0</v>
          </cell>
          <cell r="CP533" t="str">
            <v>ERWINWOF</v>
          </cell>
          <cell r="CT533" t="b">
            <v>0</v>
          </cell>
          <cell r="CV533" t="b">
            <v>0</v>
          </cell>
          <cell r="CX533" t="b">
            <v>0</v>
          </cell>
          <cell r="CZ533" t="b">
            <v>0</v>
          </cell>
          <cell r="DB533" t="b">
            <v>0</v>
          </cell>
          <cell r="DD533" t="b">
            <v>0</v>
          </cell>
          <cell r="DF533" t="b">
            <v>0</v>
          </cell>
          <cell r="DH533" t="b">
            <v>0</v>
          </cell>
          <cell r="DJ533" t="b">
            <v>0</v>
          </cell>
          <cell r="DL533" t="b">
            <v>0</v>
          </cell>
          <cell r="DN533" t="b">
            <v>0</v>
          </cell>
          <cell r="DP533" t="b">
            <v>0</v>
          </cell>
          <cell r="DV533">
            <v>0</v>
          </cell>
          <cell r="DX533">
            <v>0</v>
          </cell>
          <cell r="DZ533">
            <v>0</v>
          </cell>
          <cell r="EB533">
            <v>0</v>
          </cell>
          <cell r="ED533">
            <v>0</v>
          </cell>
          <cell r="EF533">
            <v>0</v>
          </cell>
          <cell r="EJ533">
            <v>0</v>
          </cell>
          <cell r="EL533">
            <v>0</v>
          </cell>
          <cell r="EN533">
            <v>0</v>
          </cell>
          <cell r="EP533">
            <v>0</v>
          </cell>
          <cell r="ER533">
            <v>0</v>
          </cell>
          <cell r="ET533">
            <v>0</v>
          </cell>
          <cell r="EX533">
            <v>0</v>
          </cell>
          <cell r="EZ533">
            <v>0</v>
          </cell>
          <cell r="FD533">
            <v>0</v>
          </cell>
          <cell r="FF533">
            <v>0</v>
          </cell>
        </row>
        <row r="534">
          <cell r="A534" t="str">
            <v>Rødsand2_Erstatning</v>
          </cell>
          <cell r="B534" t="str">
            <v>DK-East</v>
          </cell>
          <cell r="G534">
            <v>200</v>
          </cell>
          <cell r="H534">
            <v>0</v>
          </cell>
          <cell r="N534">
            <v>805.28576676328919</v>
          </cell>
          <cell r="AK534">
            <v>200</v>
          </cell>
          <cell r="AL534">
            <v>0</v>
          </cell>
          <cell r="AN534">
            <v>0</v>
          </cell>
          <cell r="AO534">
            <v>47.68</v>
          </cell>
          <cell r="AP534">
            <v>11920</v>
          </cell>
          <cell r="AQ534">
            <v>0</v>
          </cell>
          <cell r="BG534" t="b">
            <v>0</v>
          </cell>
          <cell r="BO534" t="b">
            <v>0</v>
          </cell>
          <cell r="CA534" t="b">
            <v>0</v>
          </cell>
          <cell r="CB534" t="b">
            <v>0</v>
          </cell>
          <cell r="CD534" t="b">
            <v>0</v>
          </cell>
          <cell r="CE534" t="b">
            <v>0</v>
          </cell>
          <cell r="CG534" t="b">
            <v>0</v>
          </cell>
          <cell r="CH534" t="b">
            <v>0</v>
          </cell>
          <cell r="CP534" t="str">
            <v>ERWINWOF</v>
          </cell>
          <cell r="CT534" t="b">
            <v>0</v>
          </cell>
          <cell r="CV534" t="b">
            <v>0</v>
          </cell>
          <cell r="CX534" t="b">
            <v>0</v>
          </cell>
          <cell r="CZ534" t="b">
            <v>0</v>
          </cell>
          <cell r="DB534" t="b">
            <v>0</v>
          </cell>
          <cell r="DD534" t="b">
            <v>0</v>
          </cell>
          <cell r="DF534" t="b">
            <v>0</v>
          </cell>
          <cell r="DH534" t="b">
            <v>0</v>
          </cell>
          <cell r="DJ534" t="b">
            <v>0</v>
          </cell>
          <cell r="DL534" t="b">
            <v>0</v>
          </cell>
          <cell r="DN534" t="b">
            <v>0</v>
          </cell>
          <cell r="DP534" t="b">
            <v>0</v>
          </cell>
          <cell r="DV534">
            <v>0</v>
          </cell>
          <cell r="DX534">
            <v>0</v>
          </cell>
          <cell r="DZ534">
            <v>0</v>
          </cell>
          <cell r="EB534">
            <v>0</v>
          </cell>
          <cell r="ED534">
            <v>0</v>
          </cell>
          <cell r="EF534">
            <v>0</v>
          </cell>
          <cell r="EJ534">
            <v>0</v>
          </cell>
          <cell r="EL534">
            <v>0</v>
          </cell>
          <cell r="EN534">
            <v>0</v>
          </cell>
          <cell r="EP534">
            <v>0</v>
          </cell>
          <cell r="ER534">
            <v>0</v>
          </cell>
          <cell r="ET534">
            <v>0</v>
          </cell>
          <cell r="EX534">
            <v>0</v>
          </cell>
          <cell r="EZ534">
            <v>0</v>
          </cell>
          <cell r="FD534">
            <v>0</v>
          </cell>
          <cell r="FF534">
            <v>0</v>
          </cell>
        </row>
        <row r="535">
          <cell r="A535" t="str">
            <v>KriegersFlak</v>
          </cell>
          <cell r="B535" t="str">
            <v>DK-East</v>
          </cell>
          <cell r="G535">
            <v>200</v>
          </cell>
          <cell r="H535">
            <v>0</v>
          </cell>
          <cell r="N535">
            <v>805.28576676328919</v>
          </cell>
          <cell r="AK535">
            <v>200</v>
          </cell>
          <cell r="AL535">
            <v>0</v>
          </cell>
          <cell r="AN535">
            <v>0</v>
          </cell>
          <cell r="AO535">
            <v>51.85199999999999</v>
          </cell>
          <cell r="AP535">
            <v>12963.000000000005</v>
          </cell>
          <cell r="AQ535">
            <v>0</v>
          </cell>
          <cell r="BG535" t="b">
            <v>0</v>
          </cell>
          <cell r="BO535" t="b">
            <v>0</v>
          </cell>
          <cell r="CA535" t="b">
            <v>0</v>
          </cell>
          <cell r="CB535" t="b">
            <v>0</v>
          </cell>
          <cell r="CD535" t="b">
            <v>0</v>
          </cell>
          <cell r="CE535" t="b">
            <v>0</v>
          </cell>
          <cell r="CG535" t="b">
            <v>0</v>
          </cell>
          <cell r="CH535" t="b">
            <v>0</v>
          </cell>
          <cell r="CP535" t="str">
            <v>ERWINWOF</v>
          </cell>
          <cell r="CT535" t="b">
            <v>0</v>
          </cell>
          <cell r="CV535" t="b">
            <v>0</v>
          </cell>
          <cell r="CX535" t="b">
            <v>0</v>
          </cell>
          <cell r="CZ535" t="b">
            <v>0</v>
          </cell>
          <cell r="DB535" t="b">
            <v>0</v>
          </cell>
          <cell r="DD535" t="b">
            <v>0</v>
          </cell>
          <cell r="DF535" t="b">
            <v>0</v>
          </cell>
          <cell r="DH535" t="b">
            <v>0</v>
          </cell>
          <cell r="DJ535" t="b">
            <v>0</v>
          </cell>
          <cell r="DL535" t="b">
            <v>0</v>
          </cell>
          <cell r="DN535" t="b">
            <v>0</v>
          </cell>
          <cell r="DP535" t="b">
            <v>0</v>
          </cell>
          <cell r="DV535">
            <v>0</v>
          </cell>
          <cell r="DX535">
            <v>0</v>
          </cell>
          <cell r="DZ535">
            <v>0</v>
          </cell>
          <cell r="EB535">
            <v>0</v>
          </cell>
          <cell r="ED535">
            <v>0</v>
          </cell>
          <cell r="EF535">
            <v>0</v>
          </cell>
          <cell r="EJ535">
            <v>0</v>
          </cell>
          <cell r="EL535">
            <v>0</v>
          </cell>
          <cell r="EN535">
            <v>0</v>
          </cell>
          <cell r="EP535">
            <v>0</v>
          </cell>
          <cell r="ER535">
            <v>0</v>
          </cell>
          <cell r="ET535">
            <v>0</v>
          </cell>
          <cell r="EX535">
            <v>0</v>
          </cell>
          <cell r="EZ535">
            <v>0</v>
          </cell>
          <cell r="FD535">
            <v>0</v>
          </cell>
          <cell r="FF535">
            <v>0</v>
          </cell>
        </row>
        <row r="536">
          <cell r="A536" t="str">
            <v>KriegersFlak</v>
          </cell>
          <cell r="B536" t="str">
            <v>DK-East</v>
          </cell>
          <cell r="G536">
            <v>600</v>
          </cell>
          <cell r="H536">
            <v>0</v>
          </cell>
          <cell r="N536">
            <v>2415.8573002898675</v>
          </cell>
          <cell r="AK536">
            <v>600</v>
          </cell>
          <cell r="AL536">
            <v>0</v>
          </cell>
          <cell r="AN536">
            <v>0</v>
          </cell>
          <cell r="AO536">
            <v>155.55599999999995</v>
          </cell>
          <cell r="AP536">
            <v>38889.000000000015</v>
          </cell>
          <cell r="AQ536">
            <v>0</v>
          </cell>
          <cell r="BG536" t="b">
            <v>0</v>
          </cell>
          <cell r="BO536" t="b">
            <v>0</v>
          </cell>
          <cell r="CA536" t="b">
            <v>0</v>
          </cell>
          <cell r="CB536" t="b">
            <v>0</v>
          </cell>
          <cell r="CD536" t="b">
            <v>0</v>
          </cell>
          <cell r="CE536" t="b">
            <v>0</v>
          </cell>
          <cell r="CG536" t="b">
            <v>0</v>
          </cell>
          <cell r="CH536" t="b">
            <v>0</v>
          </cell>
          <cell r="CP536" t="str">
            <v>ERWINWOF</v>
          </cell>
          <cell r="CT536" t="b">
            <v>0</v>
          </cell>
          <cell r="CV536" t="b">
            <v>0</v>
          </cell>
          <cell r="CX536" t="b">
            <v>0</v>
          </cell>
          <cell r="CZ536" t="b">
            <v>0</v>
          </cell>
          <cell r="DB536" t="b">
            <v>0</v>
          </cell>
          <cell r="DD536" t="b">
            <v>0</v>
          </cell>
          <cell r="DF536" t="b">
            <v>0</v>
          </cell>
          <cell r="DH536" t="b">
            <v>0</v>
          </cell>
          <cell r="DJ536" t="b">
            <v>0</v>
          </cell>
          <cell r="DL536" t="b">
            <v>0</v>
          </cell>
          <cell r="DN536" t="b">
            <v>0</v>
          </cell>
          <cell r="DP536" t="b">
            <v>0</v>
          </cell>
          <cell r="DV536">
            <v>0</v>
          </cell>
          <cell r="DX536">
            <v>0</v>
          </cell>
          <cell r="DZ536">
            <v>0</v>
          </cell>
          <cell r="EB536">
            <v>0</v>
          </cell>
          <cell r="ED536">
            <v>0</v>
          </cell>
          <cell r="EF536">
            <v>0</v>
          </cell>
          <cell r="EJ536">
            <v>0</v>
          </cell>
          <cell r="EL536">
            <v>0</v>
          </cell>
          <cell r="EN536">
            <v>0</v>
          </cell>
          <cell r="EP536">
            <v>0</v>
          </cell>
          <cell r="ER536">
            <v>0</v>
          </cell>
          <cell r="ET536">
            <v>0</v>
          </cell>
          <cell r="EX536">
            <v>0</v>
          </cell>
          <cell r="EZ536">
            <v>0</v>
          </cell>
          <cell r="FD536">
            <v>0</v>
          </cell>
          <cell r="FF536">
            <v>0</v>
          </cell>
        </row>
        <row r="537">
          <cell r="A537" t="str">
            <v>KriegersFlak</v>
          </cell>
          <cell r="B537" t="str">
            <v>DK-East</v>
          </cell>
          <cell r="G537">
            <v>600</v>
          </cell>
          <cell r="H537">
            <v>0</v>
          </cell>
          <cell r="N537">
            <v>2415.8573002898675</v>
          </cell>
          <cell r="AK537">
            <v>600</v>
          </cell>
          <cell r="AL537">
            <v>0</v>
          </cell>
          <cell r="AN537">
            <v>0</v>
          </cell>
          <cell r="AO537">
            <v>155.55599999999995</v>
          </cell>
          <cell r="AP537">
            <v>38889.000000000015</v>
          </cell>
          <cell r="AQ537">
            <v>0</v>
          </cell>
          <cell r="BG537" t="b">
            <v>0</v>
          </cell>
          <cell r="BO537" t="b">
            <v>0</v>
          </cell>
          <cell r="CA537" t="b">
            <v>0</v>
          </cell>
          <cell r="CB537" t="b">
            <v>0</v>
          </cell>
          <cell r="CD537" t="b">
            <v>0</v>
          </cell>
          <cell r="CE537" t="b">
            <v>0</v>
          </cell>
          <cell r="CG537" t="b">
            <v>0</v>
          </cell>
          <cell r="CH537" t="b">
            <v>0</v>
          </cell>
          <cell r="CP537" t="str">
            <v>ERWINWOF</v>
          </cell>
          <cell r="CT537" t="b">
            <v>0</v>
          </cell>
          <cell r="CV537" t="b">
            <v>0</v>
          </cell>
          <cell r="CX537" t="b">
            <v>0</v>
          </cell>
          <cell r="CZ537" t="b">
            <v>0</v>
          </cell>
          <cell r="DB537" t="b">
            <v>0</v>
          </cell>
          <cell r="DD537" t="b">
            <v>0</v>
          </cell>
          <cell r="DF537" t="b">
            <v>0</v>
          </cell>
          <cell r="DH537" t="b">
            <v>0</v>
          </cell>
          <cell r="DJ537" t="b">
            <v>0</v>
          </cell>
          <cell r="DL537" t="b">
            <v>0</v>
          </cell>
          <cell r="DN537" t="b">
            <v>0</v>
          </cell>
          <cell r="DP537" t="b">
            <v>0</v>
          </cell>
          <cell r="DV537">
            <v>0</v>
          </cell>
          <cell r="DX537">
            <v>0</v>
          </cell>
          <cell r="DZ537">
            <v>0</v>
          </cell>
          <cell r="EB537">
            <v>0</v>
          </cell>
          <cell r="ED537">
            <v>0</v>
          </cell>
          <cell r="EF537">
            <v>0</v>
          </cell>
          <cell r="EJ537">
            <v>0</v>
          </cell>
          <cell r="EL537">
            <v>0</v>
          </cell>
          <cell r="EN537">
            <v>0</v>
          </cell>
          <cell r="EP537">
            <v>0</v>
          </cell>
          <cell r="ER537">
            <v>0</v>
          </cell>
          <cell r="ET537">
            <v>0</v>
          </cell>
          <cell r="EX537">
            <v>0</v>
          </cell>
          <cell r="EZ537">
            <v>0</v>
          </cell>
          <cell r="FD537">
            <v>0</v>
          </cell>
          <cell r="FF537">
            <v>0</v>
          </cell>
        </row>
        <row r="538">
          <cell r="A538" t="str">
            <v>ImportTyDK-East</v>
          </cell>
          <cell r="B538" t="str">
            <v>DK-East</v>
          </cell>
          <cell r="G538">
            <v>550</v>
          </cell>
          <cell r="H538">
            <v>0</v>
          </cell>
          <cell r="N538">
            <v>-168</v>
          </cell>
          <cell r="AK538">
            <v>550</v>
          </cell>
          <cell r="AL538">
            <v>0</v>
          </cell>
          <cell r="AN538">
            <v>0</v>
          </cell>
          <cell r="AO538">
            <v>0</v>
          </cell>
          <cell r="AP538">
            <v>0</v>
          </cell>
          <cell r="AQ538">
            <v>33</v>
          </cell>
          <cell r="BG538" t="b">
            <v>0</v>
          </cell>
          <cell r="BO538" t="b">
            <v>0</v>
          </cell>
          <cell r="CA538" t="b">
            <v>0</v>
          </cell>
          <cell r="CB538" t="b">
            <v>0</v>
          </cell>
          <cell r="CD538" t="b">
            <v>0</v>
          </cell>
          <cell r="CE538" t="b">
            <v>0</v>
          </cell>
          <cell r="CG538" t="b">
            <v>0</v>
          </cell>
          <cell r="CH538" t="b">
            <v>0</v>
          </cell>
          <cell r="CP538">
            <v>0</v>
          </cell>
          <cell r="CT538" t="b">
            <v>0</v>
          </cell>
          <cell r="CV538" t="b">
            <v>0</v>
          </cell>
          <cell r="CX538" t="b">
            <v>0</v>
          </cell>
          <cell r="CZ538" t="b">
            <v>0</v>
          </cell>
          <cell r="DB538" t="b">
            <v>0</v>
          </cell>
          <cell r="DD538" t="b">
            <v>0</v>
          </cell>
          <cell r="DF538" t="b">
            <v>0</v>
          </cell>
          <cell r="DH538" t="b">
            <v>0</v>
          </cell>
          <cell r="DJ538" t="b">
            <v>0</v>
          </cell>
          <cell r="DL538" t="b">
            <v>0</v>
          </cell>
          <cell r="DN538" t="b">
            <v>0</v>
          </cell>
          <cell r="DP538" t="b">
            <v>0</v>
          </cell>
          <cell r="DV538">
            <v>0</v>
          </cell>
          <cell r="DX538">
            <v>0</v>
          </cell>
          <cell r="DZ538">
            <v>0</v>
          </cell>
          <cell r="EB538">
            <v>0</v>
          </cell>
          <cell r="ED538">
            <v>0</v>
          </cell>
          <cell r="EF538">
            <v>0</v>
          </cell>
          <cell r="EJ538">
            <v>0</v>
          </cell>
          <cell r="EL538">
            <v>0</v>
          </cell>
          <cell r="EN538">
            <v>0</v>
          </cell>
          <cell r="EP538">
            <v>0</v>
          </cell>
          <cell r="ER538">
            <v>0</v>
          </cell>
          <cell r="ET538">
            <v>0</v>
          </cell>
          <cell r="EX538">
            <v>0</v>
          </cell>
          <cell r="EZ538">
            <v>0</v>
          </cell>
          <cell r="FD538">
            <v>0</v>
          </cell>
          <cell r="FF538">
            <v>0</v>
          </cell>
        </row>
        <row r="539">
          <cell r="A539" t="str">
            <v>ImportTyDK-East</v>
          </cell>
          <cell r="B539" t="str">
            <v>DK-East</v>
          </cell>
          <cell r="G539">
            <v>550</v>
          </cell>
          <cell r="H539">
            <v>0</v>
          </cell>
          <cell r="N539">
            <v>-3055</v>
          </cell>
          <cell r="AK539">
            <v>550</v>
          </cell>
          <cell r="AL539">
            <v>0</v>
          </cell>
          <cell r="AN539">
            <v>0</v>
          </cell>
          <cell r="AO539">
            <v>0</v>
          </cell>
          <cell r="AP539">
            <v>0</v>
          </cell>
          <cell r="AQ539">
            <v>33</v>
          </cell>
          <cell r="BG539" t="b">
            <v>0</v>
          </cell>
          <cell r="BO539" t="b">
            <v>0</v>
          </cell>
          <cell r="CA539" t="b">
            <v>0</v>
          </cell>
          <cell r="CB539" t="b">
            <v>0</v>
          </cell>
          <cell r="CD539" t="b">
            <v>0</v>
          </cell>
          <cell r="CE539" t="b">
            <v>0</v>
          </cell>
          <cell r="CG539" t="b">
            <v>0</v>
          </cell>
          <cell r="CH539" t="b">
            <v>0</v>
          </cell>
          <cell r="CP539">
            <v>0</v>
          </cell>
          <cell r="CT539" t="b">
            <v>0</v>
          </cell>
          <cell r="CV539" t="b">
            <v>0</v>
          </cell>
          <cell r="CX539" t="b">
            <v>0</v>
          </cell>
          <cell r="CZ539" t="b">
            <v>0</v>
          </cell>
          <cell r="DB539" t="b">
            <v>0</v>
          </cell>
          <cell r="DD539" t="b">
            <v>0</v>
          </cell>
          <cell r="DF539" t="b">
            <v>0</v>
          </cell>
          <cell r="DH539" t="b">
            <v>0</v>
          </cell>
          <cell r="DJ539" t="b">
            <v>0</v>
          </cell>
          <cell r="DL539" t="b">
            <v>0</v>
          </cell>
          <cell r="DN539" t="b">
            <v>0</v>
          </cell>
          <cell r="DP539" t="b">
            <v>0</v>
          </cell>
          <cell r="DV539">
            <v>0</v>
          </cell>
          <cell r="DX539">
            <v>0</v>
          </cell>
          <cell r="DZ539">
            <v>0</v>
          </cell>
          <cell r="EB539">
            <v>0</v>
          </cell>
          <cell r="ED539">
            <v>0</v>
          </cell>
          <cell r="EF539">
            <v>0</v>
          </cell>
          <cell r="EJ539">
            <v>0</v>
          </cell>
          <cell r="EL539">
            <v>0</v>
          </cell>
          <cell r="EN539">
            <v>0</v>
          </cell>
          <cell r="EP539">
            <v>0</v>
          </cell>
          <cell r="ER539">
            <v>0</v>
          </cell>
          <cell r="ET539">
            <v>0</v>
          </cell>
          <cell r="EX539">
            <v>0</v>
          </cell>
          <cell r="EZ539">
            <v>0</v>
          </cell>
          <cell r="FD539">
            <v>0</v>
          </cell>
          <cell r="FF539">
            <v>0</v>
          </cell>
        </row>
        <row r="540">
          <cell r="A540" t="str">
            <v>ImportTyDK-East</v>
          </cell>
          <cell r="B540" t="str">
            <v>DK-East</v>
          </cell>
          <cell r="G540">
            <v>550</v>
          </cell>
          <cell r="H540">
            <v>0</v>
          </cell>
          <cell r="N540">
            <v>264</v>
          </cell>
          <cell r="AK540">
            <v>550</v>
          </cell>
          <cell r="AL540">
            <v>0</v>
          </cell>
          <cell r="AN540">
            <v>0</v>
          </cell>
          <cell r="AO540">
            <v>0</v>
          </cell>
          <cell r="AP540">
            <v>0</v>
          </cell>
          <cell r="AQ540">
            <v>33</v>
          </cell>
          <cell r="BG540" t="b">
            <v>0</v>
          </cell>
          <cell r="BO540" t="b">
            <v>0</v>
          </cell>
          <cell r="CA540" t="b">
            <v>0</v>
          </cell>
          <cell r="CB540" t="b">
            <v>0</v>
          </cell>
          <cell r="CD540" t="b">
            <v>0</v>
          </cell>
          <cell r="CE540" t="b">
            <v>0</v>
          </cell>
          <cell r="CG540" t="b">
            <v>0</v>
          </cell>
          <cell r="CH540" t="b">
            <v>0</v>
          </cell>
          <cell r="CP540">
            <v>0</v>
          </cell>
          <cell r="CT540" t="b">
            <v>0</v>
          </cell>
          <cell r="CV540" t="b">
            <v>0</v>
          </cell>
          <cell r="CX540" t="b">
            <v>0</v>
          </cell>
          <cell r="CZ540" t="b">
            <v>0</v>
          </cell>
          <cell r="DB540" t="b">
            <v>0</v>
          </cell>
          <cell r="DD540" t="b">
            <v>0</v>
          </cell>
          <cell r="DF540" t="b">
            <v>0</v>
          </cell>
          <cell r="DH540" t="b">
            <v>0</v>
          </cell>
          <cell r="DJ540" t="b">
            <v>0</v>
          </cell>
          <cell r="DL540" t="b">
            <v>0</v>
          </cell>
          <cell r="DN540" t="b">
            <v>0</v>
          </cell>
          <cell r="DP540" t="b">
            <v>0</v>
          </cell>
          <cell r="DV540">
            <v>0</v>
          </cell>
          <cell r="DX540">
            <v>0</v>
          </cell>
          <cell r="DZ540">
            <v>0</v>
          </cell>
          <cell r="EB540">
            <v>0</v>
          </cell>
          <cell r="ED540">
            <v>0</v>
          </cell>
          <cell r="EF540">
            <v>0</v>
          </cell>
          <cell r="EJ540">
            <v>0</v>
          </cell>
          <cell r="EL540">
            <v>0</v>
          </cell>
          <cell r="EN540">
            <v>0</v>
          </cell>
          <cell r="EP540">
            <v>0</v>
          </cell>
          <cell r="ER540">
            <v>0</v>
          </cell>
          <cell r="ET540">
            <v>0</v>
          </cell>
          <cell r="EX540">
            <v>0</v>
          </cell>
          <cell r="EZ540">
            <v>0</v>
          </cell>
          <cell r="FD540">
            <v>0</v>
          </cell>
          <cell r="FF540">
            <v>0</v>
          </cell>
        </row>
        <row r="541">
          <cell r="A541" t="str">
            <v>ImportTyDK-East</v>
          </cell>
          <cell r="B541" t="str">
            <v>DK-East</v>
          </cell>
          <cell r="G541">
            <v>550</v>
          </cell>
          <cell r="H541">
            <v>0</v>
          </cell>
          <cell r="N541">
            <v>-1370</v>
          </cell>
          <cell r="AK541">
            <v>550</v>
          </cell>
          <cell r="AL541">
            <v>0</v>
          </cell>
          <cell r="AN541">
            <v>0</v>
          </cell>
          <cell r="AO541">
            <v>0</v>
          </cell>
          <cell r="AP541">
            <v>0</v>
          </cell>
          <cell r="AQ541">
            <v>33</v>
          </cell>
          <cell r="BG541" t="b">
            <v>0</v>
          </cell>
          <cell r="BO541" t="b">
            <v>0</v>
          </cell>
          <cell r="CA541" t="b">
            <v>0</v>
          </cell>
          <cell r="CB541" t="b">
            <v>0</v>
          </cell>
          <cell r="CD541" t="b">
            <v>0</v>
          </cell>
          <cell r="CE541" t="b">
            <v>0</v>
          </cell>
          <cell r="CG541" t="b">
            <v>0</v>
          </cell>
          <cell r="CH541" t="b">
            <v>0</v>
          </cell>
          <cell r="CP541">
            <v>0</v>
          </cell>
          <cell r="CT541" t="b">
            <v>0</v>
          </cell>
          <cell r="CV541" t="b">
            <v>0</v>
          </cell>
          <cell r="CX541" t="b">
            <v>0</v>
          </cell>
          <cell r="CZ541" t="b">
            <v>0</v>
          </cell>
          <cell r="DB541" t="b">
            <v>0</v>
          </cell>
          <cell r="DD541" t="b">
            <v>0</v>
          </cell>
          <cell r="DF541" t="b">
            <v>0</v>
          </cell>
          <cell r="DH541" t="b">
            <v>0</v>
          </cell>
          <cell r="DJ541" t="b">
            <v>0</v>
          </cell>
          <cell r="DL541" t="b">
            <v>0</v>
          </cell>
          <cell r="DN541" t="b">
            <v>0</v>
          </cell>
          <cell r="DP541" t="b">
            <v>0</v>
          </cell>
          <cell r="DV541">
            <v>0</v>
          </cell>
          <cell r="DX541">
            <v>0</v>
          </cell>
          <cell r="DZ541">
            <v>0</v>
          </cell>
          <cell r="EB541">
            <v>0</v>
          </cell>
          <cell r="ED541">
            <v>0</v>
          </cell>
          <cell r="EF541">
            <v>0</v>
          </cell>
          <cell r="EJ541">
            <v>0</v>
          </cell>
          <cell r="EL541">
            <v>0</v>
          </cell>
          <cell r="EN541">
            <v>0</v>
          </cell>
          <cell r="EP541">
            <v>0</v>
          </cell>
          <cell r="ER541">
            <v>0</v>
          </cell>
          <cell r="ET541">
            <v>0</v>
          </cell>
          <cell r="EX541">
            <v>0</v>
          </cell>
          <cell r="EZ541">
            <v>0</v>
          </cell>
          <cell r="FD541">
            <v>0</v>
          </cell>
          <cell r="FF541">
            <v>0</v>
          </cell>
        </row>
        <row r="542">
          <cell r="A542" t="str">
            <v>ImportTyDK-East</v>
          </cell>
          <cell r="B542" t="str">
            <v>DK-East</v>
          </cell>
          <cell r="G542">
            <v>600</v>
          </cell>
          <cell r="H542">
            <v>0</v>
          </cell>
          <cell r="N542">
            <v>-1199</v>
          </cell>
          <cell r="AK542">
            <v>600</v>
          </cell>
          <cell r="AL542">
            <v>0</v>
          </cell>
          <cell r="AN542">
            <v>0</v>
          </cell>
          <cell r="AO542">
            <v>0</v>
          </cell>
          <cell r="AP542">
            <v>0</v>
          </cell>
          <cell r="AQ542">
            <v>36</v>
          </cell>
          <cell r="BG542" t="b">
            <v>0</v>
          </cell>
          <cell r="BO542" t="b">
            <v>0</v>
          </cell>
          <cell r="CA542" t="b">
            <v>0</v>
          </cell>
          <cell r="CB542" t="b">
            <v>0</v>
          </cell>
          <cell r="CD542" t="b">
            <v>0</v>
          </cell>
          <cell r="CE542" t="b">
            <v>0</v>
          </cell>
          <cell r="CG542" t="b">
            <v>0</v>
          </cell>
          <cell r="CH542" t="b">
            <v>0</v>
          </cell>
          <cell r="CP542">
            <v>0</v>
          </cell>
          <cell r="CT542" t="b">
            <v>0</v>
          </cell>
          <cell r="CV542" t="b">
            <v>0</v>
          </cell>
          <cell r="CX542" t="b">
            <v>0</v>
          </cell>
          <cell r="CZ542" t="b">
            <v>0</v>
          </cell>
          <cell r="DB542" t="b">
            <v>0</v>
          </cell>
          <cell r="DD542" t="b">
            <v>0</v>
          </cell>
          <cell r="DF542" t="b">
            <v>0</v>
          </cell>
          <cell r="DH542" t="b">
            <v>0</v>
          </cell>
          <cell r="DJ542" t="b">
            <v>0</v>
          </cell>
          <cell r="DL542" t="b">
            <v>0</v>
          </cell>
          <cell r="DN542" t="b">
            <v>0</v>
          </cell>
          <cell r="DP542" t="b">
            <v>0</v>
          </cell>
          <cell r="DV542">
            <v>0</v>
          </cell>
          <cell r="DX542">
            <v>0</v>
          </cell>
          <cell r="DZ542">
            <v>0</v>
          </cell>
          <cell r="EB542">
            <v>0</v>
          </cell>
          <cell r="ED542">
            <v>0</v>
          </cell>
          <cell r="EF542">
            <v>0</v>
          </cell>
          <cell r="EJ542">
            <v>0</v>
          </cell>
          <cell r="EL542">
            <v>0</v>
          </cell>
          <cell r="EN542">
            <v>0</v>
          </cell>
          <cell r="EP542">
            <v>0</v>
          </cell>
          <cell r="ER542">
            <v>0</v>
          </cell>
          <cell r="ET542">
            <v>0</v>
          </cell>
          <cell r="EX542">
            <v>0</v>
          </cell>
          <cell r="EZ542">
            <v>0</v>
          </cell>
          <cell r="FD542">
            <v>0</v>
          </cell>
          <cell r="FF542">
            <v>0</v>
          </cell>
        </row>
        <row r="543">
          <cell r="A543" t="str">
            <v>ImportTyDK-East</v>
          </cell>
          <cell r="B543" t="str">
            <v>DK-East</v>
          </cell>
          <cell r="G543">
            <v>600</v>
          </cell>
          <cell r="H543">
            <v>0</v>
          </cell>
          <cell r="N543">
            <v>511</v>
          </cell>
          <cell r="AK543">
            <v>378</v>
          </cell>
          <cell r="AL543">
            <v>0</v>
          </cell>
          <cell r="AN543">
            <v>0</v>
          </cell>
          <cell r="AO543">
            <v>0</v>
          </cell>
          <cell r="AP543">
            <v>0</v>
          </cell>
          <cell r="AQ543">
            <v>0</v>
          </cell>
          <cell r="BG543" t="b">
            <v>0</v>
          </cell>
          <cell r="BO543" t="b">
            <v>0</v>
          </cell>
          <cell r="CA543" t="b">
            <v>0</v>
          </cell>
          <cell r="CB543" t="b">
            <v>0</v>
          </cell>
          <cell r="CD543" t="b">
            <v>0</v>
          </cell>
          <cell r="CE543" t="b">
            <v>0</v>
          </cell>
          <cell r="CG543" t="b">
            <v>0</v>
          </cell>
          <cell r="CH543" t="b">
            <v>0</v>
          </cell>
          <cell r="CP543">
            <v>0</v>
          </cell>
          <cell r="CT543" t="b">
            <v>0</v>
          </cell>
          <cell r="CV543" t="b">
            <v>0</v>
          </cell>
          <cell r="CX543" t="b">
            <v>0</v>
          </cell>
          <cell r="CZ543" t="b">
            <v>0</v>
          </cell>
          <cell r="DB543" t="b">
            <v>0</v>
          </cell>
          <cell r="DD543" t="b">
            <v>0</v>
          </cell>
          <cell r="DF543" t="b">
            <v>0</v>
          </cell>
          <cell r="DH543" t="b">
            <v>0</v>
          </cell>
          <cell r="DJ543" t="b">
            <v>0</v>
          </cell>
          <cell r="DL543" t="b">
            <v>0</v>
          </cell>
          <cell r="DN543" t="b">
            <v>0</v>
          </cell>
          <cell r="DP543" t="b">
            <v>0</v>
          </cell>
          <cell r="DV543">
            <v>0</v>
          </cell>
          <cell r="DX543">
            <v>0</v>
          </cell>
          <cell r="DZ543">
            <v>0</v>
          </cell>
          <cell r="EB543">
            <v>0</v>
          </cell>
          <cell r="ED543">
            <v>0</v>
          </cell>
          <cell r="EF543">
            <v>0</v>
          </cell>
          <cell r="EJ543">
            <v>0</v>
          </cell>
          <cell r="EL543">
            <v>0</v>
          </cell>
          <cell r="EN543">
            <v>0</v>
          </cell>
          <cell r="EP543">
            <v>0</v>
          </cell>
          <cell r="ER543">
            <v>0</v>
          </cell>
          <cell r="ET543">
            <v>0</v>
          </cell>
          <cell r="EX543">
            <v>0</v>
          </cell>
          <cell r="EZ543">
            <v>0</v>
          </cell>
          <cell r="FD543">
            <v>0</v>
          </cell>
          <cell r="FF543">
            <v>0</v>
          </cell>
        </row>
        <row r="544">
          <cell r="A544" t="str">
            <v>ImportTyDK-East</v>
          </cell>
          <cell r="B544" t="str">
            <v>DK-East</v>
          </cell>
          <cell r="G544">
            <v>600</v>
          </cell>
          <cell r="H544">
            <v>0</v>
          </cell>
          <cell r="N544">
            <v>2051</v>
          </cell>
          <cell r="AK544">
            <v>300</v>
          </cell>
          <cell r="AL544">
            <v>0</v>
          </cell>
          <cell r="AN544">
            <v>0</v>
          </cell>
          <cell r="AO544">
            <v>0</v>
          </cell>
          <cell r="AP544">
            <v>0</v>
          </cell>
          <cell r="AQ544">
            <v>0</v>
          </cell>
          <cell r="BG544" t="b">
            <v>0</v>
          </cell>
          <cell r="BO544" t="b">
            <v>0</v>
          </cell>
          <cell r="CA544" t="b">
            <v>0</v>
          </cell>
          <cell r="CB544" t="b">
            <v>0</v>
          </cell>
          <cell r="CD544" t="b">
            <v>0</v>
          </cell>
          <cell r="CE544" t="b">
            <v>0</v>
          </cell>
          <cell r="CG544" t="b">
            <v>0</v>
          </cell>
          <cell r="CH544" t="b">
            <v>0</v>
          </cell>
          <cell r="CP544">
            <v>0</v>
          </cell>
          <cell r="CT544" t="b">
            <v>0</v>
          </cell>
          <cell r="CV544" t="b">
            <v>0</v>
          </cell>
          <cell r="CX544" t="b">
            <v>0</v>
          </cell>
          <cell r="CZ544" t="b">
            <v>0</v>
          </cell>
          <cell r="DB544" t="b">
            <v>0</v>
          </cell>
          <cell r="DD544" t="b">
            <v>0</v>
          </cell>
          <cell r="DF544" t="b">
            <v>0</v>
          </cell>
          <cell r="DH544" t="b">
            <v>0</v>
          </cell>
          <cell r="DJ544" t="b">
            <v>0</v>
          </cell>
          <cell r="DL544" t="b">
            <v>0</v>
          </cell>
          <cell r="DN544" t="b">
            <v>0</v>
          </cell>
          <cell r="DP544" t="b">
            <v>0</v>
          </cell>
          <cell r="DV544">
            <v>0</v>
          </cell>
          <cell r="DX544">
            <v>0</v>
          </cell>
          <cell r="DZ544">
            <v>0</v>
          </cell>
          <cell r="EB544">
            <v>0</v>
          </cell>
          <cell r="ED544">
            <v>0</v>
          </cell>
          <cell r="EF544">
            <v>0</v>
          </cell>
          <cell r="EJ544">
            <v>0</v>
          </cell>
          <cell r="EL544">
            <v>0</v>
          </cell>
          <cell r="EN544">
            <v>0</v>
          </cell>
          <cell r="EP544">
            <v>0</v>
          </cell>
          <cell r="ER544">
            <v>0</v>
          </cell>
          <cell r="ET544">
            <v>0</v>
          </cell>
          <cell r="EX544">
            <v>0</v>
          </cell>
          <cell r="EZ544">
            <v>0</v>
          </cell>
          <cell r="FD544">
            <v>0</v>
          </cell>
          <cell r="FF544">
            <v>0</v>
          </cell>
        </row>
        <row r="545">
          <cell r="A545" t="str">
            <v>ImportTyDK-East</v>
          </cell>
          <cell r="B545" t="str">
            <v>DK-East</v>
          </cell>
          <cell r="G545">
            <v>600</v>
          </cell>
          <cell r="H545">
            <v>0</v>
          </cell>
          <cell r="N545">
            <v>-849</v>
          </cell>
          <cell r="AK545">
            <v>300</v>
          </cell>
          <cell r="AL545">
            <v>0</v>
          </cell>
          <cell r="AN545">
            <v>0</v>
          </cell>
          <cell r="AO545">
            <v>0</v>
          </cell>
          <cell r="AP545">
            <v>0</v>
          </cell>
          <cell r="AQ545">
            <v>0</v>
          </cell>
          <cell r="BG545" t="b">
            <v>0</v>
          </cell>
          <cell r="BO545" t="b">
            <v>0</v>
          </cell>
          <cell r="CA545" t="b">
            <v>0</v>
          </cell>
          <cell r="CB545" t="b">
            <v>0</v>
          </cell>
          <cell r="CD545" t="b">
            <v>0</v>
          </cell>
          <cell r="CE545" t="b">
            <v>0</v>
          </cell>
          <cell r="CG545" t="b">
            <v>0</v>
          </cell>
          <cell r="CH545" t="b">
            <v>0</v>
          </cell>
          <cell r="CP545">
            <v>0</v>
          </cell>
          <cell r="CT545" t="b">
            <v>0</v>
          </cell>
          <cell r="CV545" t="b">
            <v>0</v>
          </cell>
          <cell r="CX545" t="b">
            <v>0</v>
          </cell>
          <cell r="CZ545" t="b">
            <v>0</v>
          </cell>
          <cell r="DB545" t="b">
            <v>0</v>
          </cell>
          <cell r="DD545" t="b">
            <v>0</v>
          </cell>
          <cell r="DF545" t="b">
            <v>0</v>
          </cell>
          <cell r="DH545" t="b">
            <v>0</v>
          </cell>
          <cell r="DJ545" t="b">
            <v>0</v>
          </cell>
          <cell r="DL545" t="b">
            <v>0</v>
          </cell>
          <cell r="DN545" t="b">
            <v>0</v>
          </cell>
          <cell r="DP545" t="b">
            <v>0</v>
          </cell>
          <cell r="DV545">
            <v>0</v>
          </cell>
          <cell r="DX545">
            <v>0</v>
          </cell>
          <cell r="DZ545">
            <v>0</v>
          </cell>
          <cell r="EB545">
            <v>0</v>
          </cell>
          <cell r="ED545">
            <v>0</v>
          </cell>
          <cell r="EF545">
            <v>0</v>
          </cell>
          <cell r="EJ545">
            <v>0</v>
          </cell>
          <cell r="EL545">
            <v>0</v>
          </cell>
          <cell r="EN545">
            <v>0</v>
          </cell>
          <cell r="EP545">
            <v>0</v>
          </cell>
          <cell r="ER545">
            <v>0</v>
          </cell>
          <cell r="ET545">
            <v>0</v>
          </cell>
          <cell r="EX545">
            <v>0</v>
          </cell>
          <cell r="EZ545">
            <v>0</v>
          </cell>
          <cell r="FD545">
            <v>0</v>
          </cell>
          <cell r="FF545">
            <v>0</v>
          </cell>
        </row>
        <row r="546">
          <cell r="A546" t="str">
            <v>ImportTyDK-East</v>
          </cell>
          <cell r="B546" t="str">
            <v>DK-East</v>
          </cell>
          <cell r="G546">
            <v>600</v>
          </cell>
          <cell r="H546">
            <v>0</v>
          </cell>
          <cell r="N546">
            <v>-23</v>
          </cell>
          <cell r="AK546">
            <v>300</v>
          </cell>
          <cell r="AL546">
            <v>0</v>
          </cell>
          <cell r="AN546">
            <v>0</v>
          </cell>
          <cell r="AO546">
            <v>0</v>
          </cell>
          <cell r="AP546">
            <v>0</v>
          </cell>
          <cell r="AQ546">
            <v>0</v>
          </cell>
          <cell r="BG546" t="b">
            <v>0</v>
          </cell>
          <cell r="BO546" t="b">
            <v>0</v>
          </cell>
          <cell r="CA546" t="b">
            <v>0</v>
          </cell>
          <cell r="CB546" t="b">
            <v>0</v>
          </cell>
          <cell r="CD546" t="b">
            <v>0</v>
          </cell>
          <cell r="CE546" t="b">
            <v>0</v>
          </cell>
          <cell r="CG546" t="b">
            <v>0</v>
          </cell>
          <cell r="CH546" t="b">
            <v>0</v>
          </cell>
          <cell r="CP546">
            <v>0</v>
          </cell>
          <cell r="CT546" t="b">
            <v>0</v>
          </cell>
          <cell r="CV546" t="b">
            <v>0</v>
          </cell>
          <cell r="CX546" t="b">
            <v>0</v>
          </cell>
          <cell r="CZ546" t="b">
            <v>0</v>
          </cell>
          <cell r="DB546" t="b">
            <v>0</v>
          </cell>
          <cell r="DD546" t="b">
            <v>0</v>
          </cell>
          <cell r="DF546" t="b">
            <v>0</v>
          </cell>
          <cell r="DH546" t="b">
            <v>0</v>
          </cell>
          <cell r="DJ546" t="b">
            <v>0</v>
          </cell>
          <cell r="DL546" t="b">
            <v>0</v>
          </cell>
          <cell r="DN546" t="b">
            <v>0</v>
          </cell>
          <cell r="DP546" t="b">
            <v>0</v>
          </cell>
          <cell r="DV546">
            <v>0</v>
          </cell>
          <cell r="DX546">
            <v>0</v>
          </cell>
          <cell r="DZ546">
            <v>0</v>
          </cell>
          <cell r="EB546">
            <v>0</v>
          </cell>
          <cell r="ED546">
            <v>0</v>
          </cell>
          <cell r="EF546">
            <v>0</v>
          </cell>
          <cell r="EJ546">
            <v>0</v>
          </cell>
          <cell r="EL546">
            <v>0</v>
          </cell>
          <cell r="EN546">
            <v>0</v>
          </cell>
          <cell r="EP546">
            <v>0</v>
          </cell>
          <cell r="ER546">
            <v>0</v>
          </cell>
          <cell r="ET546">
            <v>0</v>
          </cell>
          <cell r="EX546">
            <v>0</v>
          </cell>
          <cell r="EZ546">
            <v>0</v>
          </cell>
          <cell r="FD546">
            <v>0</v>
          </cell>
          <cell r="FF546">
            <v>0</v>
          </cell>
        </row>
        <row r="547">
          <cell r="A547" t="str">
            <v>ImportTyDK-East</v>
          </cell>
          <cell r="B547" t="str">
            <v>DK-East</v>
          </cell>
          <cell r="G547">
            <v>600</v>
          </cell>
          <cell r="H547">
            <v>0</v>
          </cell>
          <cell r="N547">
            <v>-223</v>
          </cell>
          <cell r="AK547">
            <v>270</v>
          </cell>
          <cell r="AL547">
            <v>0</v>
          </cell>
          <cell r="AN547">
            <v>0</v>
          </cell>
          <cell r="AO547">
            <v>0</v>
          </cell>
          <cell r="AP547">
            <v>0</v>
          </cell>
          <cell r="AQ547">
            <v>0</v>
          </cell>
          <cell r="BG547" t="b">
            <v>0</v>
          </cell>
          <cell r="BO547" t="b">
            <v>0</v>
          </cell>
          <cell r="CA547" t="b">
            <v>0</v>
          </cell>
          <cell r="CB547" t="b">
            <v>0</v>
          </cell>
          <cell r="CD547" t="b">
            <v>0</v>
          </cell>
          <cell r="CE547" t="b">
            <v>0</v>
          </cell>
          <cell r="CG547" t="b">
            <v>0</v>
          </cell>
          <cell r="CH547" t="b">
            <v>0</v>
          </cell>
          <cell r="CP547">
            <v>0</v>
          </cell>
          <cell r="CT547" t="b">
            <v>0</v>
          </cell>
          <cell r="CV547" t="b">
            <v>0</v>
          </cell>
          <cell r="CX547" t="b">
            <v>0</v>
          </cell>
          <cell r="CZ547" t="b">
            <v>0</v>
          </cell>
          <cell r="DB547" t="b">
            <v>0</v>
          </cell>
          <cell r="DD547" t="b">
            <v>0</v>
          </cell>
          <cell r="DF547" t="b">
            <v>0</v>
          </cell>
          <cell r="DH547" t="b">
            <v>0</v>
          </cell>
          <cell r="DJ547" t="b">
            <v>0</v>
          </cell>
          <cell r="DL547" t="b">
            <v>0</v>
          </cell>
          <cell r="DN547" t="b">
            <v>0</v>
          </cell>
          <cell r="DP547" t="b">
            <v>0</v>
          </cell>
          <cell r="DV547">
            <v>0</v>
          </cell>
          <cell r="DX547">
            <v>0</v>
          </cell>
          <cell r="DZ547">
            <v>0</v>
          </cell>
          <cell r="EB547">
            <v>0</v>
          </cell>
          <cell r="ED547">
            <v>0</v>
          </cell>
          <cell r="EF547">
            <v>0</v>
          </cell>
          <cell r="EJ547">
            <v>0</v>
          </cell>
          <cell r="EL547">
            <v>0</v>
          </cell>
          <cell r="EN547">
            <v>0</v>
          </cell>
          <cell r="EP547">
            <v>0</v>
          </cell>
          <cell r="ER547">
            <v>0</v>
          </cell>
          <cell r="ET547">
            <v>0</v>
          </cell>
          <cell r="EX547">
            <v>0</v>
          </cell>
          <cell r="EZ547">
            <v>0</v>
          </cell>
          <cell r="FD547">
            <v>0</v>
          </cell>
          <cell r="FF547">
            <v>0</v>
          </cell>
        </row>
        <row r="548">
          <cell r="A548" t="str">
            <v>ImportTyDK-East</v>
          </cell>
          <cell r="B548" t="str">
            <v>DK-East</v>
          </cell>
          <cell r="G548">
            <v>600</v>
          </cell>
          <cell r="H548">
            <v>0</v>
          </cell>
          <cell r="N548">
            <v>-423</v>
          </cell>
          <cell r="AK548">
            <v>240</v>
          </cell>
          <cell r="AL548">
            <v>0</v>
          </cell>
          <cell r="AN548">
            <v>0</v>
          </cell>
          <cell r="AO548">
            <v>0</v>
          </cell>
          <cell r="AP548">
            <v>0</v>
          </cell>
          <cell r="AQ548">
            <v>0</v>
          </cell>
          <cell r="BG548" t="b">
            <v>0</v>
          </cell>
          <cell r="BO548" t="b">
            <v>0</v>
          </cell>
          <cell r="CA548" t="b">
            <v>0</v>
          </cell>
          <cell r="CB548" t="b">
            <v>0</v>
          </cell>
          <cell r="CD548" t="b">
            <v>0</v>
          </cell>
          <cell r="CE548" t="b">
            <v>0</v>
          </cell>
          <cell r="CG548" t="b">
            <v>0</v>
          </cell>
          <cell r="CH548" t="b">
            <v>0</v>
          </cell>
          <cell r="CP548">
            <v>0</v>
          </cell>
          <cell r="CT548" t="b">
            <v>0</v>
          </cell>
          <cell r="CV548" t="b">
            <v>0</v>
          </cell>
          <cell r="CX548" t="b">
            <v>0</v>
          </cell>
          <cell r="CZ548" t="b">
            <v>0</v>
          </cell>
          <cell r="DB548" t="b">
            <v>0</v>
          </cell>
          <cell r="DD548" t="b">
            <v>0</v>
          </cell>
          <cell r="DF548" t="b">
            <v>0</v>
          </cell>
          <cell r="DH548" t="b">
            <v>0</v>
          </cell>
          <cell r="DJ548" t="b">
            <v>0</v>
          </cell>
          <cell r="DL548" t="b">
            <v>0</v>
          </cell>
          <cell r="DN548" t="b">
            <v>0</v>
          </cell>
          <cell r="DP548" t="b">
            <v>0</v>
          </cell>
          <cell r="DV548">
            <v>0</v>
          </cell>
          <cell r="DX548">
            <v>0</v>
          </cell>
          <cell r="DZ548">
            <v>0</v>
          </cell>
          <cell r="EB548">
            <v>0</v>
          </cell>
          <cell r="ED548">
            <v>0</v>
          </cell>
          <cell r="EF548">
            <v>0</v>
          </cell>
          <cell r="EJ548">
            <v>0</v>
          </cell>
          <cell r="EL548">
            <v>0</v>
          </cell>
          <cell r="EN548">
            <v>0</v>
          </cell>
          <cell r="EP548">
            <v>0</v>
          </cell>
          <cell r="ER548">
            <v>0</v>
          </cell>
          <cell r="ET548">
            <v>0</v>
          </cell>
          <cell r="EX548">
            <v>0</v>
          </cell>
          <cell r="EZ548">
            <v>0</v>
          </cell>
          <cell r="FD548">
            <v>0</v>
          </cell>
          <cell r="FF548">
            <v>0</v>
          </cell>
        </row>
        <row r="549">
          <cell r="A549" t="str">
            <v>ImportTyDK-East</v>
          </cell>
          <cell r="B549" t="str">
            <v>DK-East</v>
          </cell>
          <cell r="G549">
            <v>600</v>
          </cell>
          <cell r="H549">
            <v>0</v>
          </cell>
          <cell r="N549">
            <v>-623</v>
          </cell>
          <cell r="AK549">
            <v>210.00000000000003</v>
          </cell>
          <cell r="AL549">
            <v>0</v>
          </cell>
          <cell r="AN549">
            <v>0</v>
          </cell>
          <cell r="AO549">
            <v>0</v>
          </cell>
          <cell r="AP549">
            <v>0</v>
          </cell>
          <cell r="AQ549">
            <v>0</v>
          </cell>
          <cell r="BG549" t="b">
            <v>0</v>
          </cell>
          <cell r="BO549" t="b">
            <v>0</v>
          </cell>
          <cell r="CA549" t="b">
            <v>0</v>
          </cell>
          <cell r="CB549" t="b">
            <v>0</v>
          </cell>
          <cell r="CD549" t="b">
            <v>0</v>
          </cell>
          <cell r="CE549" t="b">
            <v>0</v>
          </cell>
          <cell r="CG549" t="b">
            <v>0</v>
          </cell>
          <cell r="CH549" t="b">
            <v>0</v>
          </cell>
          <cell r="CP549">
            <v>0</v>
          </cell>
          <cell r="CT549" t="b">
            <v>0</v>
          </cell>
          <cell r="CV549" t="b">
            <v>0</v>
          </cell>
          <cell r="CX549" t="b">
            <v>0</v>
          </cell>
          <cell r="CZ549" t="b">
            <v>0</v>
          </cell>
          <cell r="DB549" t="b">
            <v>0</v>
          </cell>
          <cell r="DD549" t="b">
            <v>0</v>
          </cell>
          <cell r="DF549" t="b">
            <v>0</v>
          </cell>
          <cell r="DH549" t="b">
            <v>0</v>
          </cell>
          <cell r="DJ549" t="b">
            <v>0</v>
          </cell>
          <cell r="DL549" t="b">
            <v>0</v>
          </cell>
          <cell r="DN549" t="b">
            <v>0</v>
          </cell>
          <cell r="DP549" t="b">
            <v>0</v>
          </cell>
          <cell r="DV549">
            <v>0</v>
          </cell>
          <cell r="DX549">
            <v>0</v>
          </cell>
          <cell r="DZ549">
            <v>0</v>
          </cell>
          <cell r="EB549">
            <v>0</v>
          </cell>
          <cell r="ED549">
            <v>0</v>
          </cell>
          <cell r="EF549">
            <v>0</v>
          </cell>
          <cell r="EJ549">
            <v>0</v>
          </cell>
          <cell r="EL549">
            <v>0</v>
          </cell>
          <cell r="EN549">
            <v>0</v>
          </cell>
          <cell r="EP549">
            <v>0</v>
          </cell>
          <cell r="ER549">
            <v>0</v>
          </cell>
          <cell r="ET549">
            <v>0</v>
          </cell>
          <cell r="EX549">
            <v>0</v>
          </cell>
          <cell r="EZ549">
            <v>0</v>
          </cell>
          <cell r="FD549">
            <v>0</v>
          </cell>
          <cell r="FF549">
            <v>0</v>
          </cell>
        </row>
        <row r="550">
          <cell r="A550" t="str">
            <v>ImportTyDK-East</v>
          </cell>
          <cell r="B550" t="str">
            <v>DK-East</v>
          </cell>
          <cell r="G550">
            <v>600</v>
          </cell>
          <cell r="H550">
            <v>0</v>
          </cell>
          <cell r="N550">
            <v>-823</v>
          </cell>
          <cell r="AK550">
            <v>180.00000000000003</v>
          </cell>
          <cell r="AL550">
            <v>0</v>
          </cell>
          <cell r="AN550">
            <v>0</v>
          </cell>
          <cell r="AO550">
            <v>0</v>
          </cell>
          <cell r="AP550">
            <v>0</v>
          </cell>
          <cell r="AQ550">
            <v>0</v>
          </cell>
          <cell r="BG550" t="b">
            <v>0</v>
          </cell>
          <cell r="BO550" t="b">
            <v>0</v>
          </cell>
          <cell r="CA550" t="b">
            <v>0</v>
          </cell>
          <cell r="CB550" t="b">
            <v>0</v>
          </cell>
          <cell r="CD550" t="b">
            <v>0</v>
          </cell>
          <cell r="CE550" t="b">
            <v>0</v>
          </cell>
          <cell r="CG550" t="b">
            <v>0</v>
          </cell>
          <cell r="CH550" t="b">
            <v>0</v>
          </cell>
          <cell r="CP550">
            <v>0</v>
          </cell>
          <cell r="CT550" t="b">
            <v>0</v>
          </cell>
          <cell r="CV550" t="b">
            <v>0</v>
          </cell>
          <cell r="CX550" t="b">
            <v>0</v>
          </cell>
          <cell r="CZ550" t="b">
            <v>0</v>
          </cell>
          <cell r="DB550" t="b">
            <v>0</v>
          </cell>
          <cell r="DD550" t="b">
            <v>0</v>
          </cell>
          <cell r="DF550" t="b">
            <v>0</v>
          </cell>
          <cell r="DH550" t="b">
            <v>0</v>
          </cell>
          <cell r="DJ550" t="b">
            <v>0</v>
          </cell>
          <cell r="DL550" t="b">
            <v>0</v>
          </cell>
          <cell r="DN550" t="b">
            <v>0</v>
          </cell>
          <cell r="DP550" t="b">
            <v>0</v>
          </cell>
          <cell r="DV550">
            <v>0</v>
          </cell>
          <cell r="DX550">
            <v>0</v>
          </cell>
          <cell r="DZ550">
            <v>0</v>
          </cell>
          <cell r="EB550">
            <v>0</v>
          </cell>
          <cell r="ED550">
            <v>0</v>
          </cell>
          <cell r="EF550">
            <v>0</v>
          </cell>
          <cell r="EJ550">
            <v>0</v>
          </cell>
          <cell r="EL550">
            <v>0</v>
          </cell>
          <cell r="EN550">
            <v>0</v>
          </cell>
          <cell r="EP550">
            <v>0</v>
          </cell>
          <cell r="ER550">
            <v>0</v>
          </cell>
          <cell r="ET550">
            <v>0</v>
          </cell>
          <cell r="EX550">
            <v>0</v>
          </cell>
          <cell r="EZ550">
            <v>0</v>
          </cell>
          <cell r="FD550">
            <v>0</v>
          </cell>
          <cell r="FF550">
            <v>0</v>
          </cell>
        </row>
        <row r="551">
          <cell r="A551" t="str">
            <v>ImportTyDK-East</v>
          </cell>
          <cell r="B551" t="str">
            <v>DK-East</v>
          </cell>
          <cell r="G551">
            <v>600</v>
          </cell>
          <cell r="H551">
            <v>0</v>
          </cell>
          <cell r="N551">
            <v>-1023</v>
          </cell>
          <cell r="AK551">
            <v>150.00000000000003</v>
          </cell>
          <cell r="AL551">
            <v>0</v>
          </cell>
          <cell r="AN551">
            <v>0</v>
          </cell>
          <cell r="AO551">
            <v>0</v>
          </cell>
          <cell r="AP551">
            <v>0</v>
          </cell>
          <cell r="AQ551">
            <v>0</v>
          </cell>
          <cell r="BG551" t="b">
            <v>0</v>
          </cell>
          <cell r="BO551" t="b">
            <v>0</v>
          </cell>
          <cell r="CA551" t="b">
            <v>0</v>
          </cell>
          <cell r="CB551" t="b">
            <v>0</v>
          </cell>
          <cell r="CD551" t="b">
            <v>0</v>
          </cell>
          <cell r="CE551" t="b">
            <v>0</v>
          </cell>
          <cell r="CG551" t="b">
            <v>0</v>
          </cell>
          <cell r="CH551" t="b">
            <v>0</v>
          </cell>
          <cell r="CP551">
            <v>0</v>
          </cell>
          <cell r="CT551" t="b">
            <v>0</v>
          </cell>
          <cell r="CV551" t="b">
            <v>0</v>
          </cell>
          <cell r="CX551" t="b">
            <v>0</v>
          </cell>
          <cell r="CZ551" t="b">
            <v>0</v>
          </cell>
          <cell r="DB551" t="b">
            <v>0</v>
          </cell>
          <cell r="DD551" t="b">
            <v>0</v>
          </cell>
          <cell r="DF551" t="b">
            <v>0</v>
          </cell>
          <cell r="DH551" t="b">
            <v>0</v>
          </cell>
          <cell r="DJ551" t="b">
            <v>0</v>
          </cell>
          <cell r="DL551" t="b">
            <v>0</v>
          </cell>
          <cell r="DN551" t="b">
            <v>0</v>
          </cell>
          <cell r="DP551" t="b">
            <v>0</v>
          </cell>
          <cell r="DV551">
            <v>0</v>
          </cell>
          <cell r="DX551">
            <v>0</v>
          </cell>
          <cell r="DZ551">
            <v>0</v>
          </cell>
          <cell r="EB551">
            <v>0</v>
          </cell>
          <cell r="ED551">
            <v>0</v>
          </cell>
          <cell r="EF551">
            <v>0</v>
          </cell>
          <cell r="EJ551">
            <v>0</v>
          </cell>
          <cell r="EL551">
            <v>0</v>
          </cell>
          <cell r="EN551">
            <v>0</v>
          </cell>
          <cell r="EP551">
            <v>0</v>
          </cell>
          <cell r="ER551">
            <v>0</v>
          </cell>
          <cell r="ET551">
            <v>0</v>
          </cell>
          <cell r="EX551">
            <v>0</v>
          </cell>
          <cell r="EZ551">
            <v>0</v>
          </cell>
          <cell r="FD551">
            <v>0</v>
          </cell>
          <cell r="FF551">
            <v>0</v>
          </cell>
        </row>
        <row r="552">
          <cell r="A552" t="str">
            <v>ImportTyDK-East</v>
          </cell>
          <cell r="B552" t="str">
            <v>DK-East</v>
          </cell>
          <cell r="G552">
            <v>600</v>
          </cell>
          <cell r="H552">
            <v>0</v>
          </cell>
          <cell r="N552">
            <v>-1223</v>
          </cell>
          <cell r="AK552">
            <v>120.00000000000004</v>
          </cell>
          <cell r="AL552">
            <v>0</v>
          </cell>
          <cell r="AN552">
            <v>0</v>
          </cell>
          <cell r="AO552">
            <v>0</v>
          </cell>
          <cell r="AP552">
            <v>0</v>
          </cell>
          <cell r="AQ552">
            <v>0</v>
          </cell>
          <cell r="BG552" t="b">
            <v>0</v>
          </cell>
          <cell r="BO552" t="b">
            <v>0</v>
          </cell>
          <cell r="CA552" t="b">
            <v>0</v>
          </cell>
          <cell r="CB552" t="b">
            <v>0</v>
          </cell>
          <cell r="CD552" t="b">
            <v>0</v>
          </cell>
          <cell r="CE552" t="b">
            <v>0</v>
          </cell>
          <cell r="CG552" t="b">
            <v>0</v>
          </cell>
          <cell r="CH552" t="b">
            <v>0</v>
          </cell>
          <cell r="CP552">
            <v>0</v>
          </cell>
          <cell r="CT552" t="b">
            <v>0</v>
          </cell>
          <cell r="CV552" t="b">
            <v>0</v>
          </cell>
          <cell r="CX552" t="b">
            <v>0</v>
          </cell>
          <cell r="CZ552" t="b">
            <v>0</v>
          </cell>
          <cell r="DB552" t="b">
            <v>0</v>
          </cell>
          <cell r="DD552" t="b">
            <v>0</v>
          </cell>
          <cell r="DF552" t="b">
            <v>0</v>
          </cell>
          <cell r="DH552" t="b">
            <v>0</v>
          </cell>
          <cell r="DJ552" t="b">
            <v>0</v>
          </cell>
          <cell r="DL552" t="b">
            <v>0</v>
          </cell>
          <cell r="DN552" t="b">
            <v>0</v>
          </cell>
          <cell r="DP552" t="b">
            <v>0</v>
          </cell>
          <cell r="DV552">
            <v>0</v>
          </cell>
          <cell r="DX552">
            <v>0</v>
          </cell>
          <cell r="DZ552">
            <v>0</v>
          </cell>
          <cell r="EB552">
            <v>0</v>
          </cell>
          <cell r="ED552">
            <v>0</v>
          </cell>
          <cell r="EF552">
            <v>0</v>
          </cell>
          <cell r="EJ552">
            <v>0</v>
          </cell>
          <cell r="EL552">
            <v>0</v>
          </cell>
          <cell r="EN552">
            <v>0</v>
          </cell>
          <cell r="EP552">
            <v>0</v>
          </cell>
          <cell r="ER552">
            <v>0</v>
          </cell>
          <cell r="ET552">
            <v>0</v>
          </cell>
          <cell r="EX552">
            <v>0</v>
          </cell>
          <cell r="EZ552">
            <v>0</v>
          </cell>
          <cell r="FD552">
            <v>0</v>
          </cell>
          <cell r="FF552">
            <v>0</v>
          </cell>
        </row>
        <row r="553">
          <cell r="A553" t="str">
            <v>ImportTyDK-East</v>
          </cell>
          <cell r="B553" t="str">
            <v>DK-East</v>
          </cell>
          <cell r="G553">
            <v>600</v>
          </cell>
          <cell r="H553">
            <v>0</v>
          </cell>
          <cell r="N553">
            <v>-1423</v>
          </cell>
          <cell r="AK553">
            <v>90.000000000000043</v>
          </cell>
          <cell r="AL553">
            <v>0</v>
          </cell>
          <cell r="AN553">
            <v>0</v>
          </cell>
          <cell r="AO553">
            <v>0</v>
          </cell>
          <cell r="AP553">
            <v>0</v>
          </cell>
          <cell r="AQ553">
            <v>0</v>
          </cell>
          <cell r="BG553" t="b">
            <v>0</v>
          </cell>
          <cell r="BO553" t="b">
            <v>0</v>
          </cell>
          <cell r="CA553" t="b">
            <v>0</v>
          </cell>
          <cell r="CB553" t="b">
            <v>0</v>
          </cell>
          <cell r="CD553" t="b">
            <v>0</v>
          </cell>
          <cell r="CE553" t="b">
            <v>0</v>
          </cell>
          <cell r="CG553" t="b">
            <v>0</v>
          </cell>
          <cell r="CH553" t="b">
            <v>0</v>
          </cell>
          <cell r="CP553">
            <v>0</v>
          </cell>
          <cell r="CT553" t="b">
            <v>0</v>
          </cell>
          <cell r="CV553" t="b">
            <v>0</v>
          </cell>
          <cell r="CX553" t="b">
            <v>0</v>
          </cell>
          <cell r="CZ553" t="b">
            <v>0</v>
          </cell>
          <cell r="DB553" t="b">
            <v>0</v>
          </cell>
          <cell r="DD553" t="b">
            <v>0</v>
          </cell>
          <cell r="DF553" t="b">
            <v>0</v>
          </cell>
          <cell r="DH553" t="b">
            <v>0</v>
          </cell>
          <cell r="DJ553" t="b">
            <v>0</v>
          </cell>
          <cell r="DL553" t="b">
            <v>0</v>
          </cell>
          <cell r="DN553" t="b">
            <v>0</v>
          </cell>
          <cell r="DP553" t="b">
            <v>0</v>
          </cell>
          <cell r="DV553">
            <v>0</v>
          </cell>
          <cell r="DX553">
            <v>0</v>
          </cell>
          <cell r="DZ553">
            <v>0</v>
          </cell>
          <cell r="EB553">
            <v>0</v>
          </cell>
          <cell r="ED553">
            <v>0</v>
          </cell>
          <cell r="EF553">
            <v>0</v>
          </cell>
          <cell r="EJ553">
            <v>0</v>
          </cell>
          <cell r="EL553">
            <v>0</v>
          </cell>
          <cell r="EN553">
            <v>0</v>
          </cell>
          <cell r="EP553">
            <v>0</v>
          </cell>
          <cell r="ER553">
            <v>0</v>
          </cell>
          <cell r="ET553">
            <v>0</v>
          </cell>
          <cell r="EX553">
            <v>0</v>
          </cell>
          <cell r="EZ553">
            <v>0</v>
          </cell>
          <cell r="FD553">
            <v>0</v>
          </cell>
          <cell r="FF553">
            <v>0</v>
          </cell>
        </row>
        <row r="554">
          <cell r="A554" t="str">
            <v>ImportTyDK-East</v>
          </cell>
          <cell r="B554" t="str">
            <v>DK-East</v>
          </cell>
          <cell r="G554">
            <v>600</v>
          </cell>
          <cell r="H554">
            <v>0</v>
          </cell>
          <cell r="N554">
            <v>-1623</v>
          </cell>
          <cell r="AK554">
            <v>60</v>
          </cell>
          <cell r="AL554">
            <v>0</v>
          </cell>
          <cell r="AN554">
            <v>0</v>
          </cell>
          <cell r="AO554">
            <v>0</v>
          </cell>
          <cell r="AP554">
            <v>0</v>
          </cell>
          <cell r="AQ554">
            <v>0</v>
          </cell>
          <cell r="BG554" t="b">
            <v>0</v>
          </cell>
          <cell r="BO554" t="b">
            <v>0</v>
          </cell>
          <cell r="CA554" t="b">
            <v>0</v>
          </cell>
          <cell r="CB554" t="b">
            <v>0</v>
          </cell>
          <cell r="CD554" t="b">
            <v>0</v>
          </cell>
          <cell r="CE554" t="b">
            <v>0</v>
          </cell>
          <cell r="CG554" t="b">
            <v>0</v>
          </cell>
          <cell r="CH554" t="b">
            <v>0</v>
          </cell>
          <cell r="CP554">
            <v>0</v>
          </cell>
          <cell r="CT554" t="b">
            <v>0</v>
          </cell>
          <cell r="CV554" t="b">
            <v>0</v>
          </cell>
          <cell r="CX554" t="b">
            <v>0</v>
          </cell>
          <cell r="CZ554" t="b">
            <v>0</v>
          </cell>
          <cell r="DB554" t="b">
            <v>0</v>
          </cell>
          <cell r="DD554" t="b">
            <v>0</v>
          </cell>
          <cell r="DF554" t="b">
            <v>0</v>
          </cell>
          <cell r="DH554" t="b">
            <v>0</v>
          </cell>
          <cell r="DJ554" t="b">
            <v>0</v>
          </cell>
          <cell r="DL554" t="b">
            <v>0</v>
          </cell>
          <cell r="DN554" t="b">
            <v>0</v>
          </cell>
          <cell r="DP554" t="b">
            <v>0</v>
          </cell>
          <cell r="DV554">
            <v>0</v>
          </cell>
          <cell r="DX554">
            <v>0</v>
          </cell>
          <cell r="DZ554">
            <v>0</v>
          </cell>
          <cell r="EB554">
            <v>0</v>
          </cell>
          <cell r="ED554">
            <v>0</v>
          </cell>
          <cell r="EF554">
            <v>0</v>
          </cell>
          <cell r="EJ554">
            <v>0</v>
          </cell>
          <cell r="EL554">
            <v>0</v>
          </cell>
          <cell r="EN554">
            <v>0</v>
          </cell>
          <cell r="EP554">
            <v>0</v>
          </cell>
          <cell r="ER554">
            <v>0</v>
          </cell>
          <cell r="ET554">
            <v>0</v>
          </cell>
          <cell r="EX554">
            <v>0</v>
          </cell>
          <cell r="EZ554">
            <v>0</v>
          </cell>
          <cell r="FD554">
            <v>0</v>
          </cell>
          <cell r="FF554">
            <v>0</v>
          </cell>
        </row>
        <row r="555">
          <cell r="A555" t="str">
            <v>ImportTyDK-East</v>
          </cell>
          <cell r="B555" t="str">
            <v>DK-East</v>
          </cell>
          <cell r="G555">
            <v>600</v>
          </cell>
          <cell r="H555">
            <v>0</v>
          </cell>
          <cell r="N555">
            <v>-1823</v>
          </cell>
          <cell r="AK555">
            <v>60</v>
          </cell>
          <cell r="AL555">
            <v>0</v>
          </cell>
          <cell r="AN555">
            <v>0</v>
          </cell>
          <cell r="AO555">
            <v>0</v>
          </cell>
          <cell r="AP555">
            <v>0</v>
          </cell>
          <cell r="AQ555">
            <v>0</v>
          </cell>
          <cell r="BG555" t="b">
            <v>0</v>
          </cell>
          <cell r="BO555" t="b">
            <v>0</v>
          </cell>
          <cell r="CA555" t="b">
            <v>0</v>
          </cell>
          <cell r="CB555" t="b">
            <v>0</v>
          </cell>
          <cell r="CD555" t="b">
            <v>0</v>
          </cell>
          <cell r="CE555" t="b">
            <v>0</v>
          </cell>
          <cell r="CG555" t="b">
            <v>0</v>
          </cell>
          <cell r="CH555" t="b">
            <v>0</v>
          </cell>
          <cell r="CP555">
            <v>0</v>
          </cell>
          <cell r="CT555" t="b">
            <v>0</v>
          </cell>
          <cell r="CV555" t="b">
            <v>0</v>
          </cell>
          <cell r="CX555" t="b">
            <v>0</v>
          </cell>
          <cell r="CZ555" t="b">
            <v>0</v>
          </cell>
          <cell r="DB555" t="b">
            <v>0</v>
          </cell>
          <cell r="DD555" t="b">
            <v>0</v>
          </cell>
          <cell r="DF555" t="b">
            <v>0</v>
          </cell>
          <cell r="DH555" t="b">
            <v>0</v>
          </cell>
          <cell r="DJ555" t="b">
            <v>0</v>
          </cell>
          <cell r="DL555" t="b">
            <v>0</v>
          </cell>
          <cell r="DN555" t="b">
            <v>0</v>
          </cell>
          <cell r="DP555" t="b">
            <v>0</v>
          </cell>
          <cell r="DV555">
            <v>0</v>
          </cell>
          <cell r="DX555">
            <v>0</v>
          </cell>
          <cell r="DZ555">
            <v>0</v>
          </cell>
          <cell r="EB555">
            <v>0</v>
          </cell>
          <cell r="ED555">
            <v>0</v>
          </cell>
          <cell r="EF555">
            <v>0</v>
          </cell>
          <cell r="EJ555">
            <v>0</v>
          </cell>
          <cell r="EL555">
            <v>0</v>
          </cell>
          <cell r="EN555">
            <v>0</v>
          </cell>
          <cell r="EP555">
            <v>0</v>
          </cell>
          <cell r="ER555">
            <v>0</v>
          </cell>
          <cell r="ET555">
            <v>0</v>
          </cell>
          <cell r="EX555">
            <v>0</v>
          </cell>
          <cell r="EZ555">
            <v>0</v>
          </cell>
          <cell r="FD555">
            <v>0</v>
          </cell>
          <cell r="FF555">
            <v>0</v>
          </cell>
        </row>
        <row r="556">
          <cell r="A556" t="str">
            <v>ImportTyDK-East</v>
          </cell>
          <cell r="B556" t="str">
            <v>DK-East</v>
          </cell>
          <cell r="G556">
            <v>600</v>
          </cell>
          <cell r="H556">
            <v>0</v>
          </cell>
          <cell r="N556">
            <v>-2023</v>
          </cell>
          <cell r="AK556">
            <v>60</v>
          </cell>
          <cell r="AL556">
            <v>0</v>
          </cell>
          <cell r="AN556">
            <v>0</v>
          </cell>
          <cell r="AO556">
            <v>0</v>
          </cell>
          <cell r="AP556">
            <v>0</v>
          </cell>
          <cell r="AQ556">
            <v>0</v>
          </cell>
          <cell r="BG556" t="b">
            <v>0</v>
          </cell>
          <cell r="BO556" t="b">
            <v>0</v>
          </cell>
          <cell r="CA556" t="b">
            <v>0</v>
          </cell>
          <cell r="CB556" t="b">
            <v>0</v>
          </cell>
          <cell r="CD556" t="b">
            <v>0</v>
          </cell>
          <cell r="CE556" t="b">
            <v>0</v>
          </cell>
          <cell r="CG556" t="b">
            <v>0</v>
          </cell>
          <cell r="CH556" t="b">
            <v>0</v>
          </cell>
          <cell r="CP556">
            <v>0</v>
          </cell>
          <cell r="CT556" t="b">
            <v>0</v>
          </cell>
          <cell r="CV556" t="b">
            <v>0</v>
          </cell>
          <cell r="CX556" t="b">
            <v>0</v>
          </cell>
          <cell r="CZ556" t="b">
            <v>0</v>
          </cell>
          <cell r="DB556" t="b">
            <v>0</v>
          </cell>
          <cell r="DD556" t="b">
            <v>0</v>
          </cell>
          <cell r="DF556" t="b">
            <v>0</v>
          </cell>
          <cell r="DH556" t="b">
            <v>0</v>
          </cell>
          <cell r="DJ556" t="b">
            <v>0</v>
          </cell>
          <cell r="DL556" t="b">
            <v>0</v>
          </cell>
          <cell r="DN556" t="b">
            <v>0</v>
          </cell>
          <cell r="DP556" t="b">
            <v>0</v>
          </cell>
          <cell r="DV556">
            <v>0</v>
          </cell>
          <cell r="DX556">
            <v>0</v>
          </cell>
          <cell r="DZ556">
            <v>0</v>
          </cell>
          <cell r="EB556">
            <v>0</v>
          </cell>
          <cell r="ED556">
            <v>0</v>
          </cell>
          <cell r="EF556">
            <v>0</v>
          </cell>
          <cell r="EJ556">
            <v>0</v>
          </cell>
          <cell r="EL556">
            <v>0</v>
          </cell>
          <cell r="EN556">
            <v>0</v>
          </cell>
          <cell r="EP556">
            <v>0</v>
          </cell>
          <cell r="ER556">
            <v>0</v>
          </cell>
          <cell r="ET556">
            <v>0</v>
          </cell>
          <cell r="EX556">
            <v>0</v>
          </cell>
          <cell r="EZ556">
            <v>0</v>
          </cell>
          <cell r="FD556">
            <v>0</v>
          </cell>
          <cell r="FF556">
            <v>0</v>
          </cell>
        </row>
        <row r="557">
          <cell r="A557" t="str">
            <v>ImportTyDK-East</v>
          </cell>
          <cell r="B557" t="str">
            <v>DK-East</v>
          </cell>
          <cell r="G557">
            <v>600</v>
          </cell>
          <cell r="H557">
            <v>0</v>
          </cell>
          <cell r="N557">
            <v>-2223</v>
          </cell>
          <cell r="AK557">
            <v>60</v>
          </cell>
          <cell r="AL557">
            <v>0</v>
          </cell>
          <cell r="AN557">
            <v>0</v>
          </cell>
          <cell r="AO557">
            <v>0</v>
          </cell>
          <cell r="AP557">
            <v>0</v>
          </cell>
          <cell r="AQ557">
            <v>0</v>
          </cell>
          <cell r="BG557" t="b">
            <v>0</v>
          </cell>
          <cell r="BO557" t="b">
            <v>0</v>
          </cell>
          <cell r="CA557" t="b">
            <v>0</v>
          </cell>
          <cell r="CB557" t="b">
            <v>0</v>
          </cell>
          <cell r="CD557" t="b">
            <v>0</v>
          </cell>
          <cell r="CE557" t="b">
            <v>0</v>
          </cell>
          <cell r="CG557" t="b">
            <v>0</v>
          </cell>
          <cell r="CH557" t="b">
            <v>0</v>
          </cell>
          <cell r="CP557">
            <v>0</v>
          </cell>
          <cell r="CT557" t="b">
            <v>0</v>
          </cell>
          <cell r="CV557" t="b">
            <v>0</v>
          </cell>
          <cell r="CX557" t="b">
            <v>0</v>
          </cell>
          <cell r="CZ557" t="b">
            <v>0</v>
          </cell>
          <cell r="DB557" t="b">
            <v>0</v>
          </cell>
          <cell r="DD557" t="b">
            <v>0</v>
          </cell>
          <cell r="DF557" t="b">
            <v>0</v>
          </cell>
          <cell r="DH557" t="b">
            <v>0</v>
          </cell>
          <cell r="DJ557" t="b">
            <v>0</v>
          </cell>
          <cell r="DL557" t="b">
            <v>0</v>
          </cell>
          <cell r="DN557" t="b">
            <v>0</v>
          </cell>
          <cell r="DP557" t="b">
            <v>0</v>
          </cell>
          <cell r="DV557">
            <v>0</v>
          </cell>
          <cell r="DX557">
            <v>0</v>
          </cell>
          <cell r="DZ557">
            <v>0</v>
          </cell>
          <cell r="EB557">
            <v>0</v>
          </cell>
          <cell r="ED557">
            <v>0</v>
          </cell>
          <cell r="EF557">
            <v>0</v>
          </cell>
          <cell r="EJ557">
            <v>0</v>
          </cell>
          <cell r="EL557">
            <v>0</v>
          </cell>
          <cell r="EN557">
            <v>0</v>
          </cell>
          <cell r="EP557">
            <v>0</v>
          </cell>
          <cell r="ER557">
            <v>0</v>
          </cell>
          <cell r="ET557">
            <v>0</v>
          </cell>
          <cell r="EX557">
            <v>0</v>
          </cell>
          <cell r="EZ557">
            <v>0</v>
          </cell>
          <cell r="FD557">
            <v>0</v>
          </cell>
          <cell r="FF557">
            <v>0</v>
          </cell>
        </row>
        <row r="558">
          <cell r="A558" t="str">
            <v>ImportTyDK-East</v>
          </cell>
          <cell r="B558" t="str">
            <v>DK-East</v>
          </cell>
          <cell r="G558">
            <v>600</v>
          </cell>
          <cell r="H558">
            <v>0</v>
          </cell>
          <cell r="N558">
            <v>-2423</v>
          </cell>
          <cell r="AK558">
            <v>60</v>
          </cell>
          <cell r="AL558">
            <v>0</v>
          </cell>
          <cell r="AN558">
            <v>0</v>
          </cell>
          <cell r="AO558">
            <v>0</v>
          </cell>
          <cell r="AP558">
            <v>0</v>
          </cell>
          <cell r="AQ558">
            <v>0</v>
          </cell>
          <cell r="BG558" t="b">
            <v>0</v>
          </cell>
          <cell r="BO558" t="b">
            <v>0</v>
          </cell>
          <cell r="CA558" t="b">
            <v>0</v>
          </cell>
          <cell r="CB558" t="b">
            <v>0</v>
          </cell>
          <cell r="CD558" t="b">
            <v>0</v>
          </cell>
          <cell r="CE558" t="b">
            <v>0</v>
          </cell>
          <cell r="CG558" t="b">
            <v>0</v>
          </cell>
          <cell r="CH558" t="b">
            <v>0</v>
          </cell>
          <cell r="CP558">
            <v>0</v>
          </cell>
          <cell r="CT558" t="b">
            <v>0</v>
          </cell>
          <cell r="CV558" t="b">
            <v>0</v>
          </cell>
          <cell r="CX558" t="b">
            <v>0</v>
          </cell>
          <cell r="CZ558" t="b">
            <v>0</v>
          </cell>
          <cell r="DB558" t="b">
            <v>0</v>
          </cell>
          <cell r="DD558" t="b">
            <v>0</v>
          </cell>
          <cell r="DF558" t="b">
            <v>0</v>
          </cell>
          <cell r="DH558" t="b">
            <v>0</v>
          </cell>
          <cell r="DJ558" t="b">
            <v>0</v>
          </cell>
          <cell r="DL558" t="b">
            <v>0</v>
          </cell>
          <cell r="DN558" t="b">
            <v>0</v>
          </cell>
          <cell r="DP558" t="b">
            <v>0</v>
          </cell>
          <cell r="DV558">
            <v>0</v>
          </cell>
          <cell r="DX558">
            <v>0</v>
          </cell>
          <cell r="DZ558">
            <v>0</v>
          </cell>
          <cell r="EB558">
            <v>0</v>
          </cell>
          <cell r="ED558">
            <v>0</v>
          </cell>
          <cell r="EF558">
            <v>0</v>
          </cell>
          <cell r="EJ558">
            <v>0</v>
          </cell>
          <cell r="EL558">
            <v>0</v>
          </cell>
          <cell r="EN558">
            <v>0</v>
          </cell>
          <cell r="EP558">
            <v>0</v>
          </cell>
          <cell r="ER558">
            <v>0</v>
          </cell>
          <cell r="ET558">
            <v>0</v>
          </cell>
          <cell r="EX558">
            <v>0</v>
          </cell>
          <cell r="EZ558">
            <v>0</v>
          </cell>
          <cell r="FD558">
            <v>0</v>
          </cell>
          <cell r="FF558">
            <v>0</v>
          </cell>
        </row>
        <row r="559">
          <cell r="A559" t="str">
            <v>MKS1</v>
          </cell>
          <cell r="B559" t="str">
            <v>DK-West</v>
          </cell>
          <cell r="G559">
            <v>152</v>
          </cell>
          <cell r="H559">
            <v>0</v>
          </cell>
          <cell r="AK559">
            <v>63.11418685121108</v>
          </cell>
          <cell r="AL559">
            <v>0</v>
          </cell>
          <cell r="AN559">
            <v>0</v>
          </cell>
          <cell r="AO559">
            <v>23.955200000000001</v>
          </cell>
          <cell r="AP559">
            <v>3777.2000000000003</v>
          </cell>
          <cell r="AQ559">
            <v>21.28</v>
          </cell>
          <cell r="BG559" t="b">
            <v>1</v>
          </cell>
          <cell r="BO559" t="b">
            <v>0</v>
          </cell>
          <cell r="CA559" t="b">
            <v>0</v>
          </cell>
          <cell r="CB559" t="b">
            <v>0</v>
          </cell>
          <cell r="CD559" t="b">
            <v>0</v>
          </cell>
          <cell r="CE559" t="b">
            <v>0</v>
          </cell>
          <cell r="CG559" t="b">
            <v>0</v>
          </cell>
          <cell r="CH559" t="b">
            <v>0</v>
          </cell>
          <cell r="CP559" t="str">
            <v>ETCOASTM</v>
          </cell>
          <cell r="CT559" t="b">
            <v>0</v>
          </cell>
          <cell r="CV559" t="b">
            <v>0</v>
          </cell>
          <cell r="CX559" t="b">
            <v>0</v>
          </cell>
          <cell r="CZ559" t="b">
            <v>0</v>
          </cell>
          <cell r="DB559" t="b">
            <v>0</v>
          </cell>
          <cell r="DD559" t="b">
            <v>0</v>
          </cell>
          <cell r="DF559" t="b">
            <v>0</v>
          </cell>
          <cell r="DH559" t="b">
            <v>0</v>
          </cell>
          <cell r="DJ559" t="b">
            <v>0</v>
          </cell>
          <cell r="DL559" t="b">
            <v>0</v>
          </cell>
          <cell r="DN559" t="b">
            <v>0</v>
          </cell>
          <cell r="DP559" t="b">
            <v>0</v>
          </cell>
          <cell r="DV559">
            <v>0</v>
          </cell>
          <cell r="DX559">
            <v>0</v>
          </cell>
          <cell r="DZ559">
            <v>0</v>
          </cell>
          <cell r="EB559">
            <v>0</v>
          </cell>
          <cell r="ED559">
            <v>0</v>
          </cell>
          <cell r="EF559">
            <v>0</v>
          </cell>
          <cell r="EJ559">
            <v>0</v>
          </cell>
          <cell r="EL559">
            <v>0</v>
          </cell>
          <cell r="EN559">
            <v>0</v>
          </cell>
          <cell r="EP559">
            <v>0</v>
          </cell>
          <cell r="ER559">
            <v>0</v>
          </cell>
          <cell r="ET559">
            <v>0</v>
          </cell>
          <cell r="EX559">
            <v>0</v>
          </cell>
          <cell r="EZ559">
            <v>0</v>
          </cell>
          <cell r="FD559">
            <v>0</v>
          </cell>
          <cell r="FF559">
            <v>0</v>
          </cell>
        </row>
        <row r="560">
          <cell r="A560" t="str">
            <v>MKS1halm</v>
          </cell>
          <cell r="B560" t="str">
            <v>DK-West</v>
          </cell>
          <cell r="G560">
            <v>152</v>
          </cell>
          <cell r="H560">
            <v>0</v>
          </cell>
          <cell r="AK560">
            <v>51.832000000000001</v>
          </cell>
          <cell r="AL560">
            <v>0</v>
          </cell>
          <cell r="AN560">
            <v>0</v>
          </cell>
          <cell r="AO560">
            <v>26.144000000000002</v>
          </cell>
          <cell r="AP560">
            <v>4104</v>
          </cell>
          <cell r="AQ560">
            <v>21.28</v>
          </cell>
          <cell r="BG560" t="b">
            <v>1</v>
          </cell>
          <cell r="BO560" t="b">
            <v>0</v>
          </cell>
          <cell r="CA560" t="b">
            <v>0</v>
          </cell>
          <cell r="CB560" t="b">
            <v>0</v>
          </cell>
          <cell r="CD560" t="b">
            <v>0</v>
          </cell>
          <cell r="CE560" t="b">
            <v>0</v>
          </cell>
          <cell r="CG560" t="b">
            <v>0</v>
          </cell>
          <cell r="CH560" t="b">
            <v>0</v>
          </cell>
          <cell r="CP560" t="str">
            <v>ETCOASTM</v>
          </cell>
          <cell r="CT560" t="b">
            <v>0</v>
          </cell>
          <cell r="CV560" t="b">
            <v>0</v>
          </cell>
          <cell r="CX560" t="b">
            <v>0</v>
          </cell>
          <cell r="CZ560" t="b">
            <v>0</v>
          </cell>
          <cell r="DB560" t="b">
            <v>0</v>
          </cell>
          <cell r="DD560" t="b">
            <v>0</v>
          </cell>
          <cell r="DF560" t="b">
            <v>0</v>
          </cell>
          <cell r="DH560" t="b">
            <v>0</v>
          </cell>
          <cell r="DJ560" t="b">
            <v>0</v>
          </cell>
          <cell r="DL560" t="b">
            <v>0</v>
          </cell>
          <cell r="DN560" t="b">
            <v>0</v>
          </cell>
          <cell r="DP560" t="b">
            <v>0</v>
          </cell>
          <cell r="DV560">
            <v>0</v>
          </cell>
          <cell r="DX560">
            <v>0</v>
          </cell>
          <cell r="DZ560">
            <v>0</v>
          </cell>
          <cell r="EB560">
            <v>0</v>
          </cell>
          <cell r="ED560">
            <v>0</v>
          </cell>
          <cell r="EF560">
            <v>0</v>
          </cell>
          <cell r="EJ560">
            <v>0</v>
          </cell>
          <cell r="EL560">
            <v>0</v>
          </cell>
          <cell r="EN560">
            <v>0</v>
          </cell>
          <cell r="EP560">
            <v>0</v>
          </cell>
          <cell r="ER560">
            <v>0</v>
          </cell>
          <cell r="ET560">
            <v>0</v>
          </cell>
          <cell r="EX560">
            <v>0</v>
          </cell>
          <cell r="EZ560">
            <v>0</v>
          </cell>
          <cell r="FD560">
            <v>0</v>
          </cell>
          <cell r="FF560">
            <v>0</v>
          </cell>
        </row>
        <row r="561">
          <cell r="A561" t="str">
            <v>MKS2</v>
          </cell>
          <cell r="B561" t="str">
            <v>DK-West</v>
          </cell>
          <cell r="G561">
            <v>262</v>
          </cell>
          <cell r="H561">
            <v>0</v>
          </cell>
          <cell r="AK561">
            <v>102.18</v>
          </cell>
          <cell r="AL561">
            <v>0</v>
          </cell>
          <cell r="AN561">
            <v>0</v>
          </cell>
          <cell r="AO561">
            <v>20.96</v>
          </cell>
          <cell r="AP561">
            <v>5240</v>
          </cell>
          <cell r="AQ561">
            <v>36.680000000000007</v>
          </cell>
          <cell r="BG561" t="b">
            <v>1</v>
          </cell>
          <cell r="BO561" t="b">
            <v>0</v>
          </cell>
          <cell r="CA561" t="b">
            <v>0</v>
          </cell>
          <cell r="CB561" t="b">
            <v>0</v>
          </cell>
          <cell r="CD561" t="b">
            <v>0</v>
          </cell>
          <cell r="CE561" t="b">
            <v>0</v>
          </cell>
          <cell r="CG561" t="b">
            <v>0</v>
          </cell>
          <cell r="CH561" t="b">
            <v>0</v>
          </cell>
          <cell r="CP561" t="str">
            <v>ETHFOSTM</v>
          </cell>
          <cell r="CT561" t="b">
            <v>0</v>
          </cell>
          <cell r="CV561" t="b">
            <v>0</v>
          </cell>
          <cell r="CX561" t="b">
            <v>0</v>
          </cell>
          <cell r="CZ561" t="b">
            <v>0</v>
          </cell>
          <cell r="DB561" t="b">
            <v>0</v>
          </cell>
          <cell r="DD561" t="b">
            <v>0</v>
          </cell>
          <cell r="DF561" t="b">
            <v>0</v>
          </cell>
          <cell r="DH561" t="b">
            <v>0</v>
          </cell>
          <cell r="DJ561" t="b">
            <v>0</v>
          </cell>
          <cell r="DL561" t="b">
            <v>0</v>
          </cell>
          <cell r="DN561" t="b">
            <v>0</v>
          </cell>
          <cell r="DP561" t="b">
            <v>0</v>
          </cell>
          <cell r="DV561">
            <v>0</v>
          </cell>
          <cell r="DX561">
            <v>0</v>
          </cell>
          <cell r="DZ561">
            <v>0</v>
          </cell>
          <cell r="EB561">
            <v>0</v>
          </cell>
          <cell r="ED561">
            <v>0</v>
          </cell>
          <cell r="EF561">
            <v>0</v>
          </cell>
          <cell r="EJ561">
            <v>0</v>
          </cell>
          <cell r="EL561">
            <v>0</v>
          </cell>
          <cell r="EN561">
            <v>0</v>
          </cell>
          <cell r="EP561">
            <v>0</v>
          </cell>
          <cell r="ER561">
            <v>0</v>
          </cell>
          <cell r="ET561">
            <v>0</v>
          </cell>
          <cell r="EX561">
            <v>0</v>
          </cell>
          <cell r="EZ561">
            <v>0</v>
          </cell>
          <cell r="FD561">
            <v>0</v>
          </cell>
          <cell r="FF561">
            <v>0</v>
          </cell>
        </row>
        <row r="562">
          <cell r="A562" t="str">
            <v>MKS5</v>
          </cell>
          <cell r="B562" t="str">
            <v>DK-West</v>
          </cell>
          <cell r="G562">
            <v>13</v>
          </cell>
          <cell r="H562">
            <v>0</v>
          </cell>
          <cell r="AK562">
            <v>2.5350000000000001</v>
          </cell>
          <cell r="AL562">
            <v>0</v>
          </cell>
          <cell r="AN562">
            <v>0</v>
          </cell>
          <cell r="AO562">
            <v>0.52</v>
          </cell>
          <cell r="AP562">
            <v>130</v>
          </cell>
          <cell r="AQ562">
            <v>1.04</v>
          </cell>
          <cell r="BG562" t="b">
            <v>1</v>
          </cell>
          <cell r="BO562" t="b">
            <v>0</v>
          </cell>
          <cell r="CA562" t="b">
            <v>0</v>
          </cell>
          <cell r="CB562" t="b">
            <v>0</v>
          </cell>
          <cell r="CD562" t="b">
            <v>0</v>
          </cell>
          <cell r="CE562" t="b">
            <v>0</v>
          </cell>
          <cell r="CG562" t="b">
            <v>0</v>
          </cell>
          <cell r="CH562" t="b">
            <v>0</v>
          </cell>
          <cell r="CP562" t="str">
            <v>ETDSLGTR</v>
          </cell>
          <cell r="CT562" t="b">
            <v>0</v>
          </cell>
          <cell r="CV562" t="b">
            <v>0</v>
          </cell>
          <cell r="CX562" t="b">
            <v>0</v>
          </cell>
          <cell r="CZ562" t="b">
            <v>0</v>
          </cell>
          <cell r="DB562" t="b">
            <v>0</v>
          </cell>
          <cell r="DD562" t="b">
            <v>0</v>
          </cell>
          <cell r="DF562" t="b">
            <v>0</v>
          </cell>
          <cell r="DH562" t="b">
            <v>0</v>
          </cell>
          <cell r="DJ562" t="b">
            <v>0</v>
          </cell>
          <cell r="DL562" t="b">
            <v>0</v>
          </cell>
          <cell r="DN562" t="b">
            <v>0</v>
          </cell>
          <cell r="DP562" t="b">
            <v>0</v>
          </cell>
          <cell r="DV562">
            <v>0</v>
          </cell>
          <cell r="DX562">
            <v>0</v>
          </cell>
          <cell r="DZ562">
            <v>0</v>
          </cell>
          <cell r="EB562">
            <v>0</v>
          </cell>
          <cell r="ED562">
            <v>0</v>
          </cell>
          <cell r="EF562">
            <v>0</v>
          </cell>
          <cell r="EJ562">
            <v>0</v>
          </cell>
          <cell r="EL562">
            <v>0</v>
          </cell>
          <cell r="EN562">
            <v>0</v>
          </cell>
          <cell r="EP562">
            <v>0</v>
          </cell>
          <cell r="ER562">
            <v>0</v>
          </cell>
          <cell r="ET562">
            <v>0</v>
          </cell>
          <cell r="EX562">
            <v>0</v>
          </cell>
          <cell r="EZ562">
            <v>0</v>
          </cell>
          <cell r="FD562">
            <v>0</v>
          </cell>
          <cell r="FF562">
            <v>0</v>
          </cell>
        </row>
        <row r="563">
          <cell r="A563" t="str">
            <v>MKS5</v>
          </cell>
          <cell r="B563" t="str">
            <v>DK-West</v>
          </cell>
          <cell r="G563">
            <v>13</v>
          </cell>
          <cell r="H563">
            <v>0</v>
          </cell>
          <cell r="AK563">
            <v>2.5350000000000001</v>
          </cell>
          <cell r="AL563">
            <v>0</v>
          </cell>
          <cell r="AN563">
            <v>0</v>
          </cell>
          <cell r="AO563">
            <v>0.52</v>
          </cell>
          <cell r="AP563">
            <v>130</v>
          </cell>
          <cell r="AQ563">
            <v>1.04</v>
          </cell>
          <cell r="BG563" t="b">
            <v>1</v>
          </cell>
          <cell r="BO563" t="b">
            <v>1</v>
          </cell>
          <cell r="CA563" t="b">
            <v>1</v>
          </cell>
          <cell r="CB563" t="b">
            <v>0</v>
          </cell>
          <cell r="CD563" t="b">
            <v>0</v>
          </cell>
          <cell r="CE563" t="b">
            <v>0</v>
          </cell>
          <cell r="CG563" t="b">
            <v>0</v>
          </cell>
          <cell r="CH563" t="b">
            <v>0</v>
          </cell>
          <cell r="CP563" t="str">
            <v>ETDSLGTR</v>
          </cell>
          <cell r="CT563" t="b">
            <v>1</v>
          </cell>
          <cell r="CV563" t="b">
            <v>1</v>
          </cell>
          <cell r="CX563" t="b">
            <v>1</v>
          </cell>
          <cell r="CZ563" t="b">
            <v>1</v>
          </cell>
          <cell r="DB563" t="b">
            <v>0</v>
          </cell>
          <cell r="DD563" t="b">
            <v>0</v>
          </cell>
          <cell r="DF563" t="b">
            <v>0</v>
          </cell>
          <cell r="DH563" t="b">
            <v>0</v>
          </cell>
          <cell r="DJ563" t="b">
            <v>0</v>
          </cell>
          <cell r="DL563" t="b">
            <v>0</v>
          </cell>
          <cell r="DN563" t="b">
            <v>0</v>
          </cell>
          <cell r="DP563" t="b">
            <v>0</v>
          </cell>
          <cell r="DV563">
            <v>13</v>
          </cell>
          <cell r="DX563">
            <v>13</v>
          </cell>
          <cell r="DZ563">
            <v>13</v>
          </cell>
          <cell r="EB563">
            <v>13</v>
          </cell>
          <cell r="ED563">
            <v>0</v>
          </cell>
          <cell r="EF563">
            <v>0</v>
          </cell>
          <cell r="EJ563">
            <v>0</v>
          </cell>
          <cell r="EL563">
            <v>0</v>
          </cell>
          <cell r="EN563">
            <v>0</v>
          </cell>
          <cell r="EP563">
            <v>0</v>
          </cell>
          <cell r="ER563">
            <v>0</v>
          </cell>
          <cell r="ET563">
            <v>0</v>
          </cell>
          <cell r="EX563">
            <v>0</v>
          </cell>
          <cell r="EZ563">
            <v>0</v>
          </cell>
          <cell r="FD563">
            <v>0</v>
          </cell>
          <cell r="FF563">
            <v>0</v>
          </cell>
        </row>
        <row r="564">
          <cell r="A564" t="str">
            <v>ØstermoseBioenergi</v>
          </cell>
          <cell r="B564" t="str">
            <v>DK-West</v>
          </cell>
          <cell r="G564">
            <v>25.8</v>
          </cell>
          <cell r="H564">
            <v>0</v>
          </cell>
          <cell r="AK564">
            <v>8.9461500000000012</v>
          </cell>
          <cell r="AL564">
            <v>0</v>
          </cell>
          <cell r="AN564">
            <v>0</v>
          </cell>
          <cell r="AO564">
            <v>7.2240000000000011</v>
          </cell>
          <cell r="AP564">
            <v>1548</v>
          </cell>
          <cell r="AQ564">
            <v>2.58</v>
          </cell>
          <cell r="BG564" t="b">
            <v>1</v>
          </cell>
          <cell r="BO564" t="b">
            <v>1</v>
          </cell>
          <cell r="CA564" t="b">
            <v>1</v>
          </cell>
          <cell r="CB564" t="b">
            <v>0</v>
          </cell>
          <cell r="CD564" t="b">
            <v>0</v>
          </cell>
          <cell r="CE564" t="b">
            <v>0</v>
          </cell>
          <cell r="CG564" t="b">
            <v>0</v>
          </cell>
          <cell r="CH564" t="b">
            <v>0</v>
          </cell>
          <cell r="CP564" t="str">
            <v>ETDSBENG</v>
          </cell>
          <cell r="CT564" t="b">
            <v>1</v>
          </cell>
          <cell r="CV564" t="b">
            <v>1</v>
          </cell>
          <cell r="CX564" t="b">
            <v>1</v>
          </cell>
          <cell r="CZ564" t="b">
            <v>0</v>
          </cell>
          <cell r="DB564" t="b">
            <v>0</v>
          </cell>
          <cell r="DD564" t="b">
            <v>0</v>
          </cell>
          <cell r="DF564" t="b">
            <v>0</v>
          </cell>
          <cell r="DH564" t="b">
            <v>0</v>
          </cell>
          <cell r="DJ564" t="b">
            <v>0</v>
          </cell>
          <cell r="DL564" t="b">
            <v>0</v>
          </cell>
          <cell r="DN564" t="b">
            <v>0</v>
          </cell>
          <cell r="DP564" t="b">
            <v>0</v>
          </cell>
          <cell r="DV564">
            <v>25.8</v>
          </cell>
          <cell r="DX564">
            <v>25.8</v>
          </cell>
          <cell r="DZ564">
            <v>25.8</v>
          </cell>
          <cell r="EB564">
            <v>0</v>
          </cell>
          <cell r="ED564">
            <v>0</v>
          </cell>
          <cell r="EF564">
            <v>0</v>
          </cell>
          <cell r="EJ564">
            <v>0</v>
          </cell>
          <cell r="EL564">
            <v>0</v>
          </cell>
          <cell r="EN564">
            <v>0</v>
          </cell>
          <cell r="EP564">
            <v>0</v>
          </cell>
          <cell r="ER564">
            <v>0</v>
          </cell>
          <cell r="ET564">
            <v>0</v>
          </cell>
          <cell r="EX564">
            <v>0</v>
          </cell>
          <cell r="EZ564">
            <v>0</v>
          </cell>
          <cell r="FD564">
            <v>0</v>
          </cell>
          <cell r="FF564">
            <v>0</v>
          </cell>
        </row>
        <row r="565">
          <cell r="A565" t="str">
            <v>NEV1</v>
          </cell>
          <cell r="B565" t="str">
            <v>DK-West</v>
          </cell>
          <cell r="G565">
            <v>133</v>
          </cell>
          <cell r="H565">
            <v>0</v>
          </cell>
          <cell r="AK565">
            <v>43.89</v>
          </cell>
          <cell r="AL565">
            <v>0</v>
          </cell>
          <cell r="AN565">
            <v>0</v>
          </cell>
          <cell r="AO565">
            <v>20.960800000000003</v>
          </cell>
          <cell r="AP565">
            <v>3305.05</v>
          </cell>
          <cell r="AQ565">
            <v>18.62</v>
          </cell>
          <cell r="BG565" t="b">
            <v>1</v>
          </cell>
          <cell r="BO565" t="b">
            <v>0</v>
          </cell>
          <cell r="CA565" t="b">
            <v>0</v>
          </cell>
          <cell r="CB565" t="b">
            <v>0</v>
          </cell>
          <cell r="CD565" t="b">
            <v>0</v>
          </cell>
          <cell r="CE565" t="b">
            <v>0</v>
          </cell>
          <cell r="CG565" t="b">
            <v>0</v>
          </cell>
          <cell r="CH565" t="b">
            <v>0</v>
          </cell>
          <cell r="CP565" t="str">
            <v>ETCOASTM</v>
          </cell>
          <cell r="CT565" t="b">
            <v>0</v>
          </cell>
          <cell r="CV565" t="b">
            <v>0</v>
          </cell>
          <cell r="CX565" t="b">
            <v>0</v>
          </cell>
          <cell r="CZ565" t="b">
            <v>0</v>
          </cell>
          <cell r="DB565" t="b">
            <v>0</v>
          </cell>
          <cell r="DD565" t="b">
            <v>0</v>
          </cell>
          <cell r="DF565" t="b">
            <v>0</v>
          </cell>
          <cell r="DH565" t="b">
            <v>0</v>
          </cell>
          <cell r="DJ565" t="b">
            <v>0</v>
          </cell>
          <cell r="DL565" t="b">
            <v>0</v>
          </cell>
          <cell r="DN565" t="b">
            <v>0</v>
          </cell>
          <cell r="DP565" t="b">
            <v>0</v>
          </cell>
          <cell r="DV565">
            <v>0</v>
          </cell>
          <cell r="DX565">
            <v>0</v>
          </cell>
          <cell r="DZ565">
            <v>0</v>
          </cell>
          <cell r="EB565">
            <v>0</v>
          </cell>
          <cell r="ED565">
            <v>0</v>
          </cell>
          <cell r="EF565">
            <v>0</v>
          </cell>
          <cell r="EJ565">
            <v>0</v>
          </cell>
          <cell r="EL565">
            <v>0</v>
          </cell>
          <cell r="EN565">
            <v>0</v>
          </cell>
          <cell r="EP565">
            <v>0</v>
          </cell>
          <cell r="ER565">
            <v>0</v>
          </cell>
          <cell r="ET565">
            <v>0</v>
          </cell>
          <cell r="EX565">
            <v>0</v>
          </cell>
          <cell r="EZ565">
            <v>0</v>
          </cell>
          <cell r="FD565">
            <v>0</v>
          </cell>
          <cell r="FF565">
            <v>0</v>
          </cell>
        </row>
        <row r="566">
          <cell r="A566" t="str">
            <v>NEV2</v>
          </cell>
          <cell r="B566" t="str">
            <v>DK-West</v>
          </cell>
          <cell r="G566">
            <v>305</v>
          </cell>
          <cell r="H566">
            <v>0</v>
          </cell>
          <cell r="AK566">
            <v>104.00500000000001</v>
          </cell>
          <cell r="AL566">
            <v>0</v>
          </cell>
          <cell r="AN566">
            <v>0</v>
          </cell>
          <cell r="AO566">
            <v>48.068000000000005</v>
          </cell>
          <cell r="AP566">
            <v>7579.25</v>
          </cell>
          <cell r="AQ566">
            <v>42.7</v>
          </cell>
          <cell r="BG566" t="b">
            <v>1</v>
          </cell>
          <cell r="BO566" t="b">
            <v>0</v>
          </cell>
          <cell r="CA566" t="b">
            <v>0</v>
          </cell>
          <cell r="CB566" t="b">
            <v>0</v>
          </cell>
          <cell r="CD566" t="b">
            <v>0</v>
          </cell>
          <cell r="CE566" t="b">
            <v>0</v>
          </cell>
          <cell r="CG566" t="b">
            <v>0</v>
          </cell>
          <cell r="CH566" t="b">
            <v>0</v>
          </cell>
          <cell r="CP566" t="str">
            <v>ETCOASTM</v>
          </cell>
          <cell r="CT566" t="b">
            <v>0</v>
          </cell>
          <cell r="CV566" t="b">
            <v>0</v>
          </cell>
          <cell r="CX566" t="b">
            <v>0</v>
          </cell>
          <cell r="CZ566" t="b">
            <v>0</v>
          </cell>
          <cell r="DB566" t="b">
            <v>0</v>
          </cell>
          <cell r="DD566" t="b">
            <v>0</v>
          </cell>
          <cell r="DF566" t="b">
            <v>0</v>
          </cell>
          <cell r="DH566" t="b">
            <v>0</v>
          </cell>
          <cell r="DJ566" t="b">
            <v>0</v>
          </cell>
          <cell r="DL566" t="b">
            <v>0</v>
          </cell>
          <cell r="DN566" t="b">
            <v>0</v>
          </cell>
          <cell r="DP566" t="b">
            <v>0</v>
          </cell>
          <cell r="DV566">
            <v>0</v>
          </cell>
          <cell r="DX566">
            <v>0</v>
          </cell>
          <cell r="DZ566">
            <v>0</v>
          </cell>
          <cell r="EB566">
            <v>0</v>
          </cell>
          <cell r="ED566">
            <v>0</v>
          </cell>
          <cell r="EF566">
            <v>0</v>
          </cell>
          <cell r="EJ566">
            <v>0</v>
          </cell>
          <cell r="EL566">
            <v>0</v>
          </cell>
          <cell r="EN566">
            <v>0</v>
          </cell>
          <cell r="EP566">
            <v>0</v>
          </cell>
          <cell r="ER566">
            <v>0</v>
          </cell>
          <cell r="ET566">
            <v>0</v>
          </cell>
          <cell r="EX566">
            <v>0</v>
          </cell>
          <cell r="EZ566">
            <v>0</v>
          </cell>
          <cell r="FD566">
            <v>0</v>
          </cell>
          <cell r="FF566">
            <v>0</v>
          </cell>
        </row>
        <row r="567">
          <cell r="A567" t="str">
            <v>NEVGT</v>
          </cell>
          <cell r="B567" t="str">
            <v>DK-West</v>
          </cell>
          <cell r="G567">
            <v>25</v>
          </cell>
          <cell r="H567">
            <v>0</v>
          </cell>
          <cell r="AK567">
            <v>4.1500000000000004</v>
          </cell>
          <cell r="AL567">
            <v>0</v>
          </cell>
          <cell r="AN567">
            <v>0</v>
          </cell>
          <cell r="AO567">
            <v>1</v>
          </cell>
          <cell r="AP567">
            <v>250</v>
          </cell>
          <cell r="AQ567">
            <v>2</v>
          </cell>
          <cell r="BG567" t="b">
            <v>1</v>
          </cell>
          <cell r="BO567" t="b">
            <v>0</v>
          </cell>
          <cell r="CA567" t="b">
            <v>0</v>
          </cell>
          <cell r="CB567" t="b">
            <v>0</v>
          </cell>
          <cell r="CD567" t="b">
            <v>0</v>
          </cell>
          <cell r="CE567" t="b">
            <v>0</v>
          </cell>
          <cell r="CG567" t="b">
            <v>0</v>
          </cell>
          <cell r="CH567" t="b">
            <v>0</v>
          </cell>
          <cell r="CP567" t="str">
            <v>ETDSLGTR</v>
          </cell>
          <cell r="CT567" t="b">
            <v>0</v>
          </cell>
          <cell r="CV567" t="b">
            <v>0</v>
          </cell>
          <cell r="CX567" t="b">
            <v>0</v>
          </cell>
          <cell r="CZ567" t="b">
            <v>0</v>
          </cell>
          <cell r="DB567" t="b">
            <v>0</v>
          </cell>
          <cell r="DD567" t="b">
            <v>0</v>
          </cell>
          <cell r="DF567" t="b">
            <v>0</v>
          </cell>
          <cell r="DH567" t="b">
            <v>0</v>
          </cell>
          <cell r="DJ567" t="b">
            <v>0</v>
          </cell>
          <cell r="DL567" t="b">
            <v>0</v>
          </cell>
          <cell r="DN567" t="b">
            <v>0</v>
          </cell>
          <cell r="DP567" t="b">
            <v>0</v>
          </cell>
          <cell r="DV567">
            <v>0</v>
          </cell>
          <cell r="DX567">
            <v>0</v>
          </cell>
          <cell r="DZ567">
            <v>0</v>
          </cell>
          <cell r="EB567">
            <v>0</v>
          </cell>
          <cell r="ED567">
            <v>0</v>
          </cell>
          <cell r="EF567">
            <v>0</v>
          </cell>
          <cell r="EJ567">
            <v>0</v>
          </cell>
          <cell r="EL567">
            <v>0</v>
          </cell>
          <cell r="EN567">
            <v>0</v>
          </cell>
          <cell r="EP567">
            <v>0</v>
          </cell>
          <cell r="ER567">
            <v>0</v>
          </cell>
          <cell r="ET567">
            <v>0</v>
          </cell>
          <cell r="EX567">
            <v>0</v>
          </cell>
          <cell r="EZ567">
            <v>0</v>
          </cell>
          <cell r="FD567">
            <v>0</v>
          </cell>
          <cell r="FF567">
            <v>0</v>
          </cell>
        </row>
        <row r="568">
          <cell r="A568" t="str">
            <v>NEVGT</v>
          </cell>
          <cell r="B568" t="str">
            <v>DK-West</v>
          </cell>
          <cell r="G568">
            <v>25</v>
          </cell>
          <cell r="H568">
            <v>0</v>
          </cell>
          <cell r="AK568">
            <v>4.1500000000000004</v>
          </cell>
          <cell r="AL568">
            <v>0</v>
          </cell>
          <cell r="AN568">
            <v>0</v>
          </cell>
          <cell r="AO568">
            <v>1</v>
          </cell>
          <cell r="AP568">
            <v>250</v>
          </cell>
          <cell r="AQ568">
            <v>2</v>
          </cell>
          <cell r="BG568" t="b">
            <v>1</v>
          </cell>
          <cell r="BO568" t="b">
            <v>1</v>
          </cell>
          <cell r="CA568" t="b">
            <v>1</v>
          </cell>
          <cell r="CB568" t="b">
            <v>0</v>
          </cell>
          <cell r="CD568" t="b">
            <v>0</v>
          </cell>
          <cell r="CE568" t="b">
            <v>0</v>
          </cell>
          <cell r="CG568" t="b">
            <v>0</v>
          </cell>
          <cell r="CH568" t="b">
            <v>0</v>
          </cell>
          <cell r="CP568" t="str">
            <v>ETDSLGTR</v>
          </cell>
          <cell r="CT568" t="b">
            <v>1</v>
          </cell>
          <cell r="CV568" t="b">
            <v>1</v>
          </cell>
          <cell r="CX568" t="b">
            <v>1</v>
          </cell>
          <cell r="CZ568" t="b">
            <v>1</v>
          </cell>
          <cell r="DB568" t="b">
            <v>0</v>
          </cell>
          <cell r="DD568" t="b">
            <v>0</v>
          </cell>
          <cell r="DF568" t="b">
            <v>0</v>
          </cell>
          <cell r="DH568" t="b">
            <v>0</v>
          </cell>
          <cell r="DJ568" t="b">
            <v>0</v>
          </cell>
          <cell r="DL568" t="b">
            <v>0</v>
          </cell>
          <cell r="DN568" t="b">
            <v>0</v>
          </cell>
          <cell r="DP568" t="b">
            <v>0</v>
          </cell>
          <cell r="DV568">
            <v>25</v>
          </cell>
          <cell r="DX568">
            <v>25</v>
          </cell>
          <cell r="DZ568">
            <v>25</v>
          </cell>
          <cell r="EB568">
            <v>25</v>
          </cell>
          <cell r="ED568">
            <v>0</v>
          </cell>
          <cell r="EF568">
            <v>0</v>
          </cell>
          <cell r="EJ568">
            <v>0</v>
          </cell>
          <cell r="EL568">
            <v>0</v>
          </cell>
          <cell r="EN568">
            <v>0</v>
          </cell>
          <cell r="EP568">
            <v>0</v>
          </cell>
          <cell r="ER568">
            <v>0</v>
          </cell>
          <cell r="ET568">
            <v>0</v>
          </cell>
          <cell r="EX568">
            <v>0</v>
          </cell>
          <cell r="EZ568">
            <v>0</v>
          </cell>
          <cell r="FD568">
            <v>0</v>
          </cell>
          <cell r="FF568">
            <v>0</v>
          </cell>
        </row>
        <row r="569">
          <cell r="A569" t="str">
            <v>NKA7</v>
          </cell>
          <cell r="B569" t="str">
            <v>DK-West</v>
          </cell>
          <cell r="G569">
            <v>7</v>
          </cell>
          <cell r="H569">
            <v>0</v>
          </cell>
          <cell r="AK569">
            <v>2.0299999999999998</v>
          </cell>
          <cell r="AL569">
            <v>0</v>
          </cell>
          <cell r="AN569">
            <v>0</v>
          </cell>
          <cell r="AO569">
            <v>1.1032000000000002</v>
          </cell>
          <cell r="AP569">
            <v>173.95000000000002</v>
          </cell>
          <cell r="AQ569">
            <v>0.98000000000000009</v>
          </cell>
          <cell r="BG569" t="b">
            <v>1</v>
          </cell>
          <cell r="BO569" t="b">
            <v>0</v>
          </cell>
          <cell r="CA569" t="b">
            <v>0</v>
          </cell>
          <cell r="CB569" t="b">
            <v>0</v>
          </cell>
          <cell r="CD569" t="b">
            <v>0</v>
          </cell>
          <cell r="CE569" t="b">
            <v>0</v>
          </cell>
          <cell r="CG569" t="b">
            <v>0</v>
          </cell>
          <cell r="CH569" t="b">
            <v>0</v>
          </cell>
          <cell r="CP569" t="str">
            <v>ETCOASTM</v>
          </cell>
          <cell r="CT569" t="b">
            <v>0</v>
          </cell>
          <cell r="CV569" t="b">
            <v>0</v>
          </cell>
          <cell r="CX569" t="b">
            <v>0</v>
          </cell>
          <cell r="CZ569" t="b">
            <v>0</v>
          </cell>
          <cell r="DB569" t="b">
            <v>0</v>
          </cell>
          <cell r="DD569" t="b">
            <v>0</v>
          </cell>
          <cell r="DF569" t="b">
            <v>0</v>
          </cell>
          <cell r="DH569" t="b">
            <v>0</v>
          </cell>
          <cell r="DJ569" t="b">
            <v>0</v>
          </cell>
          <cell r="DL569" t="b">
            <v>0</v>
          </cell>
          <cell r="DN569" t="b">
            <v>0</v>
          </cell>
          <cell r="DP569" t="b">
            <v>0</v>
          </cell>
          <cell r="DV569">
            <v>0</v>
          </cell>
          <cell r="DX569">
            <v>0</v>
          </cell>
          <cell r="DZ569">
            <v>0</v>
          </cell>
          <cell r="EB569">
            <v>0</v>
          </cell>
          <cell r="ED569">
            <v>0</v>
          </cell>
          <cell r="EF569">
            <v>0</v>
          </cell>
          <cell r="EJ569">
            <v>0</v>
          </cell>
          <cell r="EL569">
            <v>0</v>
          </cell>
          <cell r="EN569">
            <v>0</v>
          </cell>
          <cell r="EP569">
            <v>0</v>
          </cell>
          <cell r="ER569">
            <v>0</v>
          </cell>
          <cell r="ET569">
            <v>0</v>
          </cell>
          <cell r="EX569">
            <v>0</v>
          </cell>
          <cell r="EZ569">
            <v>0</v>
          </cell>
          <cell r="FD569">
            <v>0</v>
          </cell>
          <cell r="FF569">
            <v>0</v>
          </cell>
        </row>
        <row r="570">
          <cell r="A570" t="str">
            <v>FYV_D1</v>
          </cell>
          <cell r="B570" t="str">
            <v>DK-West</v>
          </cell>
          <cell r="G570">
            <v>5</v>
          </cell>
          <cell r="H570">
            <v>0</v>
          </cell>
          <cell r="AK570">
            <v>1.35</v>
          </cell>
          <cell r="AL570">
            <v>0</v>
          </cell>
          <cell r="AN570">
            <v>0</v>
          </cell>
          <cell r="AO570">
            <v>0.4</v>
          </cell>
          <cell r="AP570">
            <v>150</v>
          </cell>
          <cell r="AQ570">
            <v>0.5</v>
          </cell>
          <cell r="BG570" t="b">
            <v>1</v>
          </cell>
          <cell r="BO570" t="b">
            <v>0</v>
          </cell>
          <cell r="CA570" t="b">
            <v>0</v>
          </cell>
          <cell r="CB570" t="b">
            <v>0</v>
          </cell>
          <cell r="CD570" t="b">
            <v>0</v>
          </cell>
          <cell r="CE570" t="b">
            <v>0</v>
          </cell>
          <cell r="CG570" t="b">
            <v>0</v>
          </cell>
          <cell r="CH570" t="b">
            <v>0</v>
          </cell>
          <cell r="CP570" t="str">
            <v>ETDSLENG</v>
          </cell>
          <cell r="CT570" t="b">
            <v>0</v>
          </cell>
          <cell r="CV570" t="b">
            <v>0</v>
          </cell>
          <cell r="CX570" t="b">
            <v>0</v>
          </cell>
          <cell r="CZ570" t="b">
            <v>0</v>
          </cell>
          <cell r="DB570" t="b">
            <v>0</v>
          </cell>
          <cell r="DD570" t="b">
            <v>0</v>
          </cell>
          <cell r="DF570" t="b">
            <v>0</v>
          </cell>
          <cell r="DH570" t="b">
            <v>0</v>
          </cell>
          <cell r="DJ570" t="b">
            <v>0</v>
          </cell>
          <cell r="DL570" t="b">
            <v>0</v>
          </cell>
          <cell r="DN570" t="b">
            <v>0</v>
          </cell>
          <cell r="DP570" t="b">
            <v>0</v>
          </cell>
          <cell r="DV570">
            <v>0</v>
          </cell>
          <cell r="DX570">
            <v>0</v>
          </cell>
          <cell r="DZ570">
            <v>0</v>
          </cell>
          <cell r="EB570">
            <v>0</v>
          </cell>
          <cell r="ED570">
            <v>0</v>
          </cell>
          <cell r="EF570">
            <v>0</v>
          </cell>
          <cell r="EJ570">
            <v>0</v>
          </cell>
          <cell r="EL570">
            <v>0</v>
          </cell>
          <cell r="EN570">
            <v>0</v>
          </cell>
          <cell r="EP570">
            <v>0</v>
          </cell>
          <cell r="ER570">
            <v>0</v>
          </cell>
          <cell r="ET570">
            <v>0</v>
          </cell>
          <cell r="EX570">
            <v>0</v>
          </cell>
          <cell r="EZ570">
            <v>0</v>
          </cell>
          <cell r="FD570">
            <v>0</v>
          </cell>
          <cell r="FF570">
            <v>0</v>
          </cell>
        </row>
        <row r="571">
          <cell r="A571" t="str">
            <v>FYV_D2</v>
          </cell>
          <cell r="B571" t="str">
            <v>DK-West</v>
          </cell>
          <cell r="G571">
            <v>5</v>
          </cell>
          <cell r="H571">
            <v>0</v>
          </cell>
          <cell r="AK571">
            <v>1.35</v>
          </cell>
          <cell r="AL571">
            <v>0</v>
          </cell>
          <cell r="AN571">
            <v>0</v>
          </cell>
          <cell r="AO571">
            <v>0.4</v>
          </cell>
          <cell r="AP571">
            <v>150</v>
          </cell>
          <cell r="AQ571">
            <v>0.5</v>
          </cell>
          <cell r="BG571" t="b">
            <v>1</v>
          </cell>
          <cell r="BO571" t="b">
            <v>0</v>
          </cell>
          <cell r="CA571" t="b">
            <v>0</v>
          </cell>
          <cell r="CB571" t="b">
            <v>0</v>
          </cell>
          <cell r="CD571" t="b">
            <v>0</v>
          </cell>
          <cell r="CE571" t="b">
            <v>0</v>
          </cell>
          <cell r="CG571" t="b">
            <v>0</v>
          </cell>
          <cell r="CH571" t="b">
            <v>0</v>
          </cell>
          <cell r="CP571" t="str">
            <v>ETDSLENG</v>
          </cell>
          <cell r="CT571" t="b">
            <v>0</v>
          </cell>
          <cell r="CV571" t="b">
            <v>0</v>
          </cell>
          <cell r="CX571" t="b">
            <v>0</v>
          </cell>
          <cell r="CZ571" t="b">
            <v>0</v>
          </cell>
          <cell r="DB571" t="b">
            <v>0</v>
          </cell>
          <cell r="DD571" t="b">
            <v>0</v>
          </cell>
          <cell r="DF571" t="b">
            <v>0</v>
          </cell>
          <cell r="DH571" t="b">
            <v>0</v>
          </cell>
          <cell r="DJ571" t="b">
            <v>0</v>
          </cell>
          <cell r="DL571" t="b">
            <v>0</v>
          </cell>
          <cell r="DN571" t="b">
            <v>0</v>
          </cell>
          <cell r="DP571" t="b">
            <v>0</v>
          </cell>
          <cell r="DV571">
            <v>0</v>
          </cell>
          <cell r="DX571">
            <v>0</v>
          </cell>
          <cell r="DZ571">
            <v>0</v>
          </cell>
          <cell r="EB571">
            <v>0</v>
          </cell>
          <cell r="ED571">
            <v>0</v>
          </cell>
          <cell r="EF571">
            <v>0</v>
          </cell>
          <cell r="EJ571">
            <v>0</v>
          </cell>
          <cell r="EL571">
            <v>0</v>
          </cell>
          <cell r="EN571">
            <v>0</v>
          </cell>
          <cell r="EP571">
            <v>0</v>
          </cell>
          <cell r="ER571">
            <v>0</v>
          </cell>
          <cell r="ET571">
            <v>0</v>
          </cell>
          <cell r="EX571">
            <v>0</v>
          </cell>
          <cell r="EZ571">
            <v>0</v>
          </cell>
          <cell r="FD571">
            <v>0</v>
          </cell>
          <cell r="FF571">
            <v>0</v>
          </cell>
        </row>
        <row r="572">
          <cell r="A572" t="str">
            <v>AnholtElværk</v>
          </cell>
          <cell r="B572" t="str">
            <v>DK-West</v>
          </cell>
          <cell r="G572">
            <v>1.198</v>
          </cell>
          <cell r="H572">
            <v>0</v>
          </cell>
          <cell r="AK572">
            <v>0.46482400000000001</v>
          </cell>
          <cell r="AL572">
            <v>0</v>
          </cell>
          <cell r="AN572">
            <v>0</v>
          </cell>
          <cell r="AO572">
            <v>9.5839999999999995E-2</v>
          </cell>
          <cell r="AP572">
            <v>35.94</v>
          </cell>
          <cell r="AQ572">
            <v>0.1198</v>
          </cell>
          <cell r="BG572" t="b">
            <v>1</v>
          </cell>
          <cell r="BO572" t="b">
            <v>1</v>
          </cell>
          <cell r="CA572" t="b">
            <v>1</v>
          </cell>
          <cell r="CB572" t="b">
            <v>0</v>
          </cell>
          <cell r="CD572" t="b">
            <v>0</v>
          </cell>
          <cell r="CE572" t="b">
            <v>0</v>
          </cell>
          <cell r="CG572" t="b">
            <v>0</v>
          </cell>
          <cell r="CH572" t="b">
            <v>0</v>
          </cell>
          <cell r="CP572" t="str">
            <v>ETDSLENG</v>
          </cell>
          <cell r="CT572" t="b">
            <v>1</v>
          </cell>
          <cell r="CV572" t="b">
            <v>1</v>
          </cell>
          <cell r="CX572" t="b">
            <v>1</v>
          </cell>
          <cell r="CZ572" t="b">
            <v>1</v>
          </cell>
          <cell r="DB572" t="b">
            <v>0</v>
          </cell>
          <cell r="DD572" t="b">
            <v>0</v>
          </cell>
          <cell r="DF572" t="b">
            <v>0</v>
          </cell>
          <cell r="DH572" t="b">
            <v>0</v>
          </cell>
          <cell r="DJ572" t="b">
            <v>0</v>
          </cell>
          <cell r="DL572" t="b">
            <v>0</v>
          </cell>
          <cell r="DN572" t="b">
            <v>0</v>
          </cell>
          <cell r="DP572" t="b">
            <v>0</v>
          </cell>
          <cell r="DV572">
            <v>1.198</v>
          </cell>
          <cell r="DX572">
            <v>1.198</v>
          </cell>
          <cell r="DZ572">
            <v>1.198</v>
          </cell>
          <cell r="EB572">
            <v>1.198</v>
          </cell>
          <cell r="ED572">
            <v>0</v>
          </cell>
          <cell r="EF572">
            <v>0</v>
          </cell>
          <cell r="EJ572">
            <v>0</v>
          </cell>
          <cell r="EL572">
            <v>0</v>
          </cell>
          <cell r="EN572">
            <v>0</v>
          </cell>
          <cell r="EP572">
            <v>0</v>
          </cell>
          <cell r="ER572">
            <v>0</v>
          </cell>
          <cell r="ET572">
            <v>0</v>
          </cell>
          <cell r="EX572">
            <v>0</v>
          </cell>
          <cell r="EZ572">
            <v>0</v>
          </cell>
          <cell r="FD572">
            <v>0</v>
          </cell>
          <cell r="FF572">
            <v>0</v>
          </cell>
        </row>
        <row r="573">
          <cell r="A573" t="str">
            <v>GTEsbjerg</v>
          </cell>
          <cell r="B573" t="str">
            <v>DK-West</v>
          </cell>
          <cell r="G573">
            <v>25</v>
          </cell>
          <cell r="H573">
            <v>0</v>
          </cell>
          <cell r="AK573">
            <v>7.421875</v>
          </cell>
          <cell r="AL573">
            <v>0</v>
          </cell>
          <cell r="AN573">
            <v>0</v>
          </cell>
          <cell r="AO573">
            <v>1</v>
          </cell>
          <cell r="AP573">
            <v>375</v>
          </cell>
          <cell r="AQ573">
            <v>2</v>
          </cell>
          <cell r="BG573" t="b">
            <v>1</v>
          </cell>
          <cell r="BO573" t="b">
            <v>1</v>
          </cell>
          <cell r="CA573" t="b">
            <v>1</v>
          </cell>
          <cell r="CB573" t="b">
            <v>0</v>
          </cell>
          <cell r="CD573" t="b">
            <v>0</v>
          </cell>
          <cell r="CE573" t="b">
            <v>0</v>
          </cell>
          <cell r="CG573" t="b">
            <v>0</v>
          </cell>
          <cell r="CH573" t="b">
            <v>0</v>
          </cell>
          <cell r="CP573" t="str">
            <v>ETHFOGTR</v>
          </cell>
          <cell r="CT573" t="b">
            <v>1</v>
          </cell>
          <cell r="CV573" t="b">
            <v>1</v>
          </cell>
          <cell r="CX573" t="b">
            <v>1</v>
          </cell>
          <cell r="CZ573" t="b">
            <v>1</v>
          </cell>
          <cell r="DB573" t="b">
            <v>0</v>
          </cell>
          <cell r="DD573" t="b">
            <v>0</v>
          </cell>
          <cell r="DF573" t="b">
            <v>0</v>
          </cell>
          <cell r="DH573" t="b">
            <v>0</v>
          </cell>
          <cell r="DJ573" t="b">
            <v>0</v>
          </cell>
          <cell r="DL573" t="b">
            <v>0</v>
          </cell>
          <cell r="DN573" t="b">
            <v>0</v>
          </cell>
          <cell r="DP573" t="b">
            <v>0</v>
          </cell>
          <cell r="DV573">
            <v>25</v>
          </cell>
          <cell r="DX573">
            <v>25</v>
          </cell>
          <cell r="DZ573">
            <v>25</v>
          </cell>
          <cell r="EB573">
            <v>25</v>
          </cell>
          <cell r="ED573">
            <v>0</v>
          </cell>
          <cell r="EF573">
            <v>0</v>
          </cell>
          <cell r="EJ573">
            <v>0</v>
          </cell>
          <cell r="EL573">
            <v>0</v>
          </cell>
          <cell r="EN573">
            <v>0</v>
          </cell>
          <cell r="EP573">
            <v>0</v>
          </cell>
          <cell r="ER573">
            <v>0</v>
          </cell>
          <cell r="ET573">
            <v>0</v>
          </cell>
          <cell r="EX573">
            <v>0</v>
          </cell>
          <cell r="EZ573">
            <v>0</v>
          </cell>
          <cell r="FD573">
            <v>0</v>
          </cell>
          <cell r="FF573">
            <v>0</v>
          </cell>
        </row>
        <row r="574">
          <cell r="A574" t="str">
            <v>KedlerEsbjerg</v>
          </cell>
          <cell r="B574" t="str">
            <v>DK-West</v>
          </cell>
          <cell r="G574">
            <v>0</v>
          </cell>
          <cell r="H574">
            <v>197.81</v>
          </cell>
          <cell r="AK574">
            <v>0</v>
          </cell>
          <cell r="AL574">
            <v>173.67717999999999</v>
          </cell>
          <cell r="AN574">
            <v>0</v>
          </cell>
          <cell r="AO574">
            <v>0</v>
          </cell>
          <cell r="AP574">
            <v>2413.2820000000002</v>
          </cell>
          <cell r="AQ574">
            <v>0</v>
          </cell>
          <cell r="BG574" t="b">
            <v>1</v>
          </cell>
          <cell r="BO574" t="b">
            <v>0</v>
          </cell>
          <cell r="CA574" t="b">
            <v>0</v>
          </cell>
          <cell r="CB574" t="b">
            <v>0</v>
          </cell>
          <cell r="CD574" t="b">
            <v>0</v>
          </cell>
          <cell r="CE574" t="b">
            <v>0</v>
          </cell>
          <cell r="CG574" t="b">
            <v>0</v>
          </cell>
          <cell r="CH574" t="b">
            <v>0</v>
          </cell>
          <cell r="CP574" t="str">
            <v>EHDSLBOC</v>
          </cell>
          <cell r="CT574" t="b">
            <v>0</v>
          </cell>
          <cell r="CV574" t="b">
            <v>0</v>
          </cell>
          <cell r="CX574" t="b">
            <v>0</v>
          </cell>
          <cell r="CZ574" t="b">
            <v>0</v>
          </cell>
          <cell r="DB574" t="b">
            <v>0</v>
          </cell>
          <cell r="DD574" t="b">
            <v>0</v>
          </cell>
          <cell r="DF574" t="b">
            <v>0</v>
          </cell>
          <cell r="DH574" t="b">
            <v>0</v>
          </cell>
          <cell r="DJ574" t="b">
            <v>0</v>
          </cell>
          <cell r="DL574" t="b">
            <v>0</v>
          </cell>
          <cell r="DN574" t="b">
            <v>0</v>
          </cell>
          <cell r="DP574" t="b">
            <v>0</v>
          </cell>
          <cell r="DV574">
            <v>0</v>
          </cell>
          <cell r="DX574">
            <v>0</v>
          </cell>
          <cell r="DZ574">
            <v>0</v>
          </cell>
          <cell r="EB574">
            <v>0</v>
          </cell>
          <cell r="ED574">
            <v>0</v>
          </cell>
          <cell r="EF574">
            <v>0</v>
          </cell>
          <cell r="EJ574">
            <v>0</v>
          </cell>
          <cell r="EL574">
            <v>0</v>
          </cell>
          <cell r="EN574">
            <v>0</v>
          </cell>
          <cell r="EP574">
            <v>0</v>
          </cell>
          <cell r="ER574">
            <v>0</v>
          </cell>
          <cell r="ET574">
            <v>0</v>
          </cell>
          <cell r="EX574">
            <v>0</v>
          </cell>
          <cell r="EZ574">
            <v>0</v>
          </cell>
          <cell r="FD574">
            <v>0</v>
          </cell>
          <cell r="FF574">
            <v>0</v>
          </cell>
        </row>
        <row r="575">
          <cell r="A575" t="str">
            <v>KedlerEsbjerg</v>
          </cell>
          <cell r="B575" t="str">
            <v>DK-West</v>
          </cell>
          <cell r="G575">
            <v>0</v>
          </cell>
          <cell r="H575">
            <v>197.81</v>
          </cell>
          <cell r="AK575">
            <v>0</v>
          </cell>
          <cell r="AL575">
            <v>173.67717999999999</v>
          </cell>
          <cell r="AN575">
            <v>0</v>
          </cell>
          <cell r="AO575">
            <v>0</v>
          </cell>
          <cell r="AP575">
            <v>2413.2820000000002</v>
          </cell>
          <cell r="AQ575">
            <v>0</v>
          </cell>
          <cell r="BG575" t="b">
            <v>1</v>
          </cell>
          <cell r="BO575" t="b">
            <v>1</v>
          </cell>
          <cell r="CA575" t="b">
            <v>0</v>
          </cell>
          <cell r="CB575" t="b">
            <v>1</v>
          </cell>
          <cell r="CD575" t="b">
            <v>0</v>
          </cell>
          <cell r="CE575" t="b">
            <v>0</v>
          </cell>
          <cell r="CG575" t="b">
            <v>0</v>
          </cell>
          <cell r="CH575" t="b">
            <v>0</v>
          </cell>
          <cell r="CP575" t="str">
            <v>EHDSLBOC</v>
          </cell>
          <cell r="CT575" t="b">
            <v>0</v>
          </cell>
          <cell r="CV575" t="b">
            <v>0</v>
          </cell>
          <cell r="CX575" t="b">
            <v>0</v>
          </cell>
          <cell r="CZ575" t="b">
            <v>0</v>
          </cell>
          <cell r="DB575" t="b">
            <v>0</v>
          </cell>
          <cell r="DD575" t="b">
            <v>0</v>
          </cell>
          <cell r="DF575" t="b">
            <v>1</v>
          </cell>
          <cell r="DH575" t="b">
            <v>1</v>
          </cell>
          <cell r="DJ575" t="b">
            <v>1</v>
          </cell>
          <cell r="DL575" t="b">
            <v>1</v>
          </cell>
          <cell r="DN575" t="b">
            <v>0</v>
          </cell>
          <cell r="DP575" t="b">
            <v>0</v>
          </cell>
          <cell r="DV575">
            <v>0</v>
          </cell>
          <cell r="DX575">
            <v>0</v>
          </cell>
          <cell r="DZ575">
            <v>0</v>
          </cell>
          <cell r="EB575">
            <v>0</v>
          </cell>
          <cell r="ED575">
            <v>0</v>
          </cell>
          <cell r="EF575">
            <v>0</v>
          </cell>
          <cell r="EJ575">
            <v>197.81</v>
          </cell>
          <cell r="EL575">
            <v>197.81</v>
          </cell>
          <cell r="EN575">
            <v>197.81</v>
          </cell>
          <cell r="EP575">
            <v>197.81</v>
          </cell>
          <cell r="ER575">
            <v>0</v>
          </cell>
          <cell r="ET575">
            <v>0</v>
          </cell>
          <cell r="EX575">
            <v>0</v>
          </cell>
          <cell r="EZ575">
            <v>0</v>
          </cell>
          <cell r="FD575">
            <v>0</v>
          </cell>
          <cell r="FF575">
            <v>0</v>
          </cell>
        </row>
        <row r="576">
          <cell r="A576" t="str">
            <v>L90_Esbjerg</v>
          </cell>
          <cell r="B576" t="str">
            <v>DK-West</v>
          </cell>
          <cell r="G576">
            <v>9.9550000000000001</v>
          </cell>
          <cell r="H576">
            <v>55</v>
          </cell>
          <cell r="AK576">
            <v>1.3937000000000002</v>
          </cell>
          <cell r="AL576">
            <v>42.541436464088406</v>
          </cell>
          <cell r="AN576">
            <v>0</v>
          </cell>
          <cell r="AO576">
            <v>19.4904963</v>
          </cell>
          <cell r="AP576">
            <v>0</v>
          </cell>
          <cell r="AQ576">
            <v>0.89595000000000002</v>
          </cell>
          <cell r="BG576" t="b">
            <v>1</v>
          </cell>
          <cell r="BO576" t="b">
            <v>0</v>
          </cell>
          <cell r="CA576" t="b">
            <v>0</v>
          </cell>
          <cell r="CB576" t="b">
            <v>0</v>
          </cell>
          <cell r="CD576" t="b">
            <v>0</v>
          </cell>
          <cell r="CE576" t="b">
            <v>0</v>
          </cell>
          <cell r="CG576" t="b">
            <v>0</v>
          </cell>
          <cell r="CH576" t="b">
            <v>0</v>
          </cell>
          <cell r="CP576" t="str">
            <v>ECWSTBPC</v>
          </cell>
          <cell r="CT576" t="b">
            <v>0</v>
          </cell>
          <cell r="CV576" t="b">
            <v>0</v>
          </cell>
          <cell r="CX576" t="b">
            <v>0</v>
          </cell>
          <cell r="CZ576" t="b">
            <v>0</v>
          </cell>
          <cell r="DB576" t="b">
            <v>0</v>
          </cell>
          <cell r="DD576" t="b">
            <v>0</v>
          </cell>
          <cell r="DF576" t="b">
            <v>0</v>
          </cell>
          <cell r="DH576" t="b">
            <v>0</v>
          </cell>
          <cell r="DJ576" t="b">
            <v>0</v>
          </cell>
          <cell r="DL576" t="b">
            <v>0</v>
          </cell>
          <cell r="DN576" t="b">
            <v>0</v>
          </cell>
          <cell r="DP576" t="b">
            <v>0</v>
          </cell>
          <cell r="DV576">
            <v>0</v>
          </cell>
          <cell r="DX576">
            <v>0</v>
          </cell>
          <cell r="DZ576">
            <v>0</v>
          </cell>
          <cell r="EB576">
            <v>0</v>
          </cell>
          <cell r="ED576">
            <v>0</v>
          </cell>
          <cell r="EF576">
            <v>0</v>
          </cell>
          <cell r="EJ576">
            <v>0</v>
          </cell>
          <cell r="EL576">
            <v>0</v>
          </cell>
          <cell r="EN576">
            <v>0</v>
          </cell>
          <cell r="EP576">
            <v>0</v>
          </cell>
          <cell r="ER576">
            <v>0</v>
          </cell>
          <cell r="ET576">
            <v>0</v>
          </cell>
          <cell r="EX576">
            <v>0</v>
          </cell>
          <cell r="EZ576">
            <v>0</v>
          </cell>
          <cell r="FD576">
            <v>0</v>
          </cell>
          <cell r="FF576">
            <v>0</v>
          </cell>
        </row>
        <row r="577">
          <cell r="A577" t="str">
            <v>L90_Esbjerg</v>
          </cell>
          <cell r="B577" t="str">
            <v>DK-West</v>
          </cell>
          <cell r="G577">
            <v>16.335000000000001</v>
          </cell>
          <cell r="H577">
            <v>55</v>
          </cell>
          <cell r="AK577">
            <v>3.512025</v>
          </cell>
          <cell r="AL577">
            <v>39.814814814814817</v>
          </cell>
          <cell r="AN577">
            <v>0</v>
          </cell>
          <cell r="AO577">
            <v>31.640895000000004</v>
          </cell>
          <cell r="AP577">
            <v>0</v>
          </cell>
          <cell r="AQ577">
            <v>1.4701500000000001</v>
          </cell>
          <cell r="BG577" t="b">
            <v>1</v>
          </cell>
          <cell r="BO577" t="b">
            <v>0</v>
          </cell>
          <cell r="CA577" t="b">
            <v>0</v>
          </cell>
          <cell r="CB577" t="b">
            <v>0</v>
          </cell>
          <cell r="CD577" t="b">
            <v>0</v>
          </cell>
          <cell r="CE577" t="b">
            <v>0</v>
          </cell>
          <cell r="CG577" t="b">
            <v>0</v>
          </cell>
          <cell r="CH577" t="b">
            <v>0</v>
          </cell>
          <cell r="CP577" t="str">
            <v>ECWSTBPC</v>
          </cell>
          <cell r="CT577" t="b">
            <v>0</v>
          </cell>
          <cell r="CV577" t="b">
            <v>0</v>
          </cell>
          <cell r="CX577" t="b">
            <v>0</v>
          </cell>
          <cell r="CZ577" t="b">
            <v>0</v>
          </cell>
          <cell r="DB577" t="b">
            <v>0</v>
          </cell>
          <cell r="DD577" t="b">
            <v>0</v>
          </cell>
          <cell r="DF577" t="b">
            <v>0</v>
          </cell>
          <cell r="DH577" t="b">
            <v>0</v>
          </cell>
          <cell r="DJ577" t="b">
            <v>0</v>
          </cell>
          <cell r="DL577" t="b">
            <v>0</v>
          </cell>
          <cell r="DN577" t="b">
            <v>0</v>
          </cell>
          <cell r="DP577" t="b">
            <v>0</v>
          </cell>
          <cell r="DV577">
            <v>0</v>
          </cell>
          <cell r="DX577">
            <v>0</v>
          </cell>
          <cell r="DZ577">
            <v>0</v>
          </cell>
          <cell r="EB577">
            <v>0</v>
          </cell>
          <cell r="ED577">
            <v>0</v>
          </cell>
          <cell r="EF577">
            <v>0</v>
          </cell>
          <cell r="EJ577">
            <v>0</v>
          </cell>
          <cell r="EL577">
            <v>0</v>
          </cell>
          <cell r="EN577">
            <v>0</v>
          </cell>
          <cell r="EP577">
            <v>0</v>
          </cell>
          <cell r="ER577">
            <v>0</v>
          </cell>
          <cell r="ET577">
            <v>0</v>
          </cell>
          <cell r="EX577">
            <v>0</v>
          </cell>
          <cell r="EZ577">
            <v>0</v>
          </cell>
          <cell r="FD577">
            <v>0</v>
          </cell>
          <cell r="FF577">
            <v>0</v>
          </cell>
        </row>
        <row r="578">
          <cell r="A578" t="str">
            <v>L90_Esbjerg</v>
          </cell>
          <cell r="B578" t="str">
            <v>DK-West</v>
          </cell>
          <cell r="G578">
            <v>16.335000000000001</v>
          </cell>
          <cell r="H578">
            <v>55</v>
          </cell>
          <cell r="AK578">
            <v>3.512025</v>
          </cell>
          <cell r="AL578">
            <v>39.814814814814817</v>
          </cell>
          <cell r="AN578">
            <v>0</v>
          </cell>
          <cell r="AO578">
            <v>30.789024750000003</v>
          </cell>
          <cell r="AP578">
            <v>0</v>
          </cell>
          <cell r="AQ578">
            <v>1.4701500000000001</v>
          </cell>
          <cell r="BG578" t="b">
            <v>1</v>
          </cell>
          <cell r="BO578" t="b">
            <v>1</v>
          </cell>
          <cell r="CA578" t="b">
            <v>1</v>
          </cell>
          <cell r="CB578" t="b">
            <v>1</v>
          </cell>
          <cell r="CD578" t="b">
            <v>0</v>
          </cell>
          <cell r="CE578" t="b">
            <v>0</v>
          </cell>
          <cell r="CG578" t="b">
            <v>0</v>
          </cell>
          <cell r="CH578" t="b">
            <v>0</v>
          </cell>
          <cell r="CP578" t="str">
            <v>ECWSTBPC</v>
          </cell>
          <cell r="CT578" t="b">
            <v>1</v>
          </cell>
          <cell r="CV578" t="b">
            <v>1</v>
          </cell>
          <cell r="CX578" t="b">
            <v>1</v>
          </cell>
          <cell r="CZ578" t="b">
            <v>0</v>
          </cell>
          <cell r="DB578" t="b">
            <v>0</v>
          </cell>
          <cell r="DD578" t="b">
            <v>0</v>
          </cell>
          <cell r="DF578" t="b">
            <v>1</v>
          </cell>
          <cell r="DH578" t="b">
            <v>1</v>
          </cell>
          <cell r="DJ578" t="b">
            <v>1</v>
          </cell>
          <cell r="DL578" t="b">
            <v>0</v>
          </cell>
          <cell r="DN578" t="b">
            <v>0</v>
          </cell>
          <cell r="DP578" t="b">
            <v>0</v>
          </cell>
          <cell r="DV578">
            <v>16.335000000000001</v>
          </cell>
          <cell r="DX578">
            <v>16.335000000000001</v>
          </cell>
          <cell r="DZ578">
            <v>16.335000000000001</v>
          </cell>
          <cell r="EB578">
            <v>0</v>
          </cell>
          <cell r="ED578">
            <v>0</v>
          </cell>
          <cell r="EF578">
            <v>0</v>
          </cell>
          <cell r="EJ578">
            <v>55</v>
          </cell>
          <cell r="EL578">
            <v>55</v>
          </cell>
          <cell r="EN578">
            <v>55</v>
          </cell>
          <cell r="EP578">
            <v>0</v>
          </cell>
          <cell r="ER578">
            <v>0</v>
          </cell>
          <cell r="ET578">
            <v>0</v>
          </cell>
          <cell r="EX578">
            <v>0</v>
          </cell>
          <cell r="EZ578">
            <v>0</v>
          </cell>
          <cell r="FD578">
            <v>0</v>
          </cell>
          <cell r="FF578">
            <v>0</v>
          </cell>
        </row>
        <row r="579">
          <cell r="A579" t="str">
            <v>L90_Esbjerg</v>
          </cell>
          <cell r="B579" t="str">
            <v>DK-West</v>
          </cell>
          <cell r="G579">
            <v>16.335000000000001</v>
          </cell>
          <cell r="H579">
            <v>55</v>
          </cell>
          <cell r="AK579">
            <v>3.512025</v>
          </cell>
          <cell r="AL579">
            <v>39.814814814814817</v>
          </cell>
          <cell r="AN579">
            <v>0</v>
          </cell>
          <cell r="AO579">
            <v>30.277902600000004</v>
          </cell>
          <cell r="AP579">
            <v>0</v>
          </cell>
          <cell r="AQ579">
            <v>1.4701500000000001</v>
          </cell>
          <cell r="BG579" t="b">
            <v>1</v>
          </cell>
          <cell r="BO579" t="b">
            <v>0</v>
          </cell>
          <cell r="CA579" t="b">
            <v>0</v>
          </cell>
          <cell r="CB579" t="b">
            <v>0</v>
          </cell>
          <cell r="CD579" t="b">
            <v>1</v>
          </cell>
          <cell r="CE579" t="b">
            <v>1</v>
          </cell>
          <cell r="CG579" t="b">
            <v>0</v>
          </cell>
          <cell r="CH579" t="b">
            <v>0</v>
          </cell>
          <cell r="CT579" t="b">
            <v>0</v>
          </cell>
          <cell r="CV579" t="b">
            <v>0</v>
          </cell>
          <cell r="CX579" t="b">
            <v>0</v>
          </cell>
          <cell r="CZ579" t="b">
            <v>0</v>
          </cell>
          <cell r="DB579" t="b">
            <v>0</v>
          </cell>
          <cell r="DD579" t="b">
            <v>0</v>
          </cell>
          <cell r="DF579" t="b">
            <v>0</v>
          </cell>
          <cell r="DH579" t="b">
            <v>0</v>
          </cell>
          <cell r="DJ579" t="b">
            <v>0</v>
          </cell>
          <cell r="DL579" t="b">
            <v>0</v>
          </cell>
          <cell r="DN579" t="b">
            <v>0</v>
          </cell>
          <cell r="DP579" t="b">
            <v>0</v>
          </cell>
          <cell r="DV579">
            <v>0</v>
          </cell>
          <cell r="DX579">
            <v>0</v>
          </cell>
          <cell r="DZ579">
            <v>0</v>
          </cell>
          <cell r="EB579">
            <v>0</v>
          </cell>
          <cell r="ED579">
            <v>0</v>
          </cell>
          <cell r="EF579">
            <v>0</v>
          </cell>
          <cell r="EJ579">
            <v>0</v>
          </cell>
          <cell r="EL579">
            <v>0</v>
          </cell>
          <cell r="EN579">
            <v>0</v>
          </cell>
          <cell r="EP579">
            <v>0</v>
          </cell>
          <cell r="ER579">
            <v>0</v>
          </cell>
          <cell r="ET579">
            <v>0</v>
          </cell>
          <cell r="EX579">
            <v>16.335000000000001</v>
          </cell>
          <cell r="EZ579">
            <v>55</v>
          </cell>
          <cell r="FD579">
            <v>0</v>
          </cell>
          <cell r="FF579">
            <v>0</v>
          </cell>
        </row>
        <row r="580">
          <cell r="A580" t="str">
            <v>L90_Esbjerg2</v>
          </cell>
          <cell r="B580" t="str">
            <v>DK-East</v>
          </cell>
          <cell r="G580">
            <v>27.464788732394368</v>
          </cell>
          <cell r="H580">
            <v>75</v>
          </cell>
          <cell r="AK580">
            <v>6.7838028169014084</v>
          </cell>
          <cell r="AL580">
            <v>50.587499999999999</v>
          </cell>
          <cell r="AN580">
            <v>0</v>
          </cell>
          <cell r="AO580">
            <v>31.859154929577464</v>
          </cell>
          <cell r="AP580">
            <v>0</v>
          </cell>
          <cell r="AQ580">
            <v>1.9225352112676055</v>
          </cell>
          <cell r="BG580" t="b">
            <v>0</v>
          </cell>
          <cell r="BO580" t="b">
            <v>0</v>
          </cell>
          <cell r="CA580" t="b">
            <v>0</v>
          </cell>
          <cell r="CB580" t="b">
            <v>0</v>
          </cell>
          <cell r="CD580" t="b">
            <v>0</v>
          </cell>
          <cell r="CE580" t="b">
            <v>0</v>
          </cell>
          <cell r="CG580" t="b">
            <v>0</v>
          </cell>
          <cell r="CH580" t="b">
            <v>0</v>
          </cell>
          <cell r="CP580" t="str">
            <v>ECWSTBPC</v>
          </cell>
          <cell r="CT580" t="b">
            <v>0</v>
          </cell>
          <cell r="CV580" t="b">
            <v>0</v>
          </cell>
          <cell r="CX580" t="b">
            <v>0</v>
          </cell>
          <cell r="CZ580" t="b">
            <v>0</v>
          </cell>
          <cell r="DB580" t="b">
            <v>0</v>
          </cell>
          <cell r="DD580" t="b">
            <v>0</v>
          </cell>
          <cell r="DF580" t="b">
            <v>0</v>
          </cell>
          <cell r="DH580" t="b">
            <v>0</v>
          </cell>
          <cell r="DJ580" t="b">
            <v>0</v>
          </cell>
          <cell r="DL580" t="b">
            <v>0</v>
          </cell>
          <cell r="DN580" t="b">
            <v>0</v>
          </cell>
          <cell r="DP580" t="b">
            <v>0</v>
          </cell>
          <cell r="DV580">
            <v>0</v>
          </cell>
          <cell r="DX580">
            <v>0</v>
          </cell>
          <cell r="DZ580">
            <v>0</v>
          </cell>
          <cell r="EB580">
            <v>0</v>
          </cell>
          <cell r="ED580">
            <v>0</v>
          </cell>
          <cell r="EF580">
            <v>0</v>
          </cell>
          <cell r="EJ580">
            <v>0</v>
          </cell>
          <cell r="EL580">
            <v>0</v>
          </cell>
          <cell r="EN580">
            <v>0</v>
          </cell>
          <cell r="EP580">
            <v>0</v>
          </cell>
          <cell r="ER580">
            <v>0</v>
          </cell>
          <cell r="ET580">
            <v>0</v>
          </cell>
          <cell r="EX580">
            <v>0</v>
          </cell>
          <cell r="EZ580">
            <v>0</v>
          </cell>
          <cell r="FD580">
            <v>0</v>
          </cell>
          <cell r="FF580">
            <v>0</v>
          </cell>
        </row>
        <row r="581">
          <cell r="A581" t="str">
            <v>EsbjergØRenseanlæg</v>
          </cell>
          <cell r="B581" t="str">
            <v>DK-West</v>
          </cell>
          <cell r="G581">
            <v>0.74</v>
          </cell>
          <cell r="H581">
            <v>0.77388389798993984</v>
          </cell>
          <cell r="AK581">
            <v>0.23351138025220142</v>
          </cell>
          <cell r="AL581">
            <v>0.25538549806053179</v>
          </cell>
          <cell r="AN581">
            <v>0</v>
          </cell>
          <cell r="AO581">
            <v>7.3999999999999996E-2</v>
          </cell>
          <cell r="AP581">
            <v>22.2</v>
          </cell>
          <cell r="AQ581">
            <v>7.3999999999999996E-2</v>
          </cell>
          <cell r="BG581" t="b">
            <v>1</v>
          </cell>
          <cell r="BO581" t="b">
            <v>1</v>
          </cell>
          <cell r="CA581" t="b">
            <v>1</v>
          </cell>
          <cell r="CB581" t="b">
            <v>1</v>
          </cell>
          <cell r="CD581" t="b">
            <v>0</v>
          </cell>
          <cell r="CE581" t="b">
            <v>0</v>
          </cell>
          <cell r="CG581" t="b">
            <v>0</v>
          </cell>
          <cell r="CH581" t="b">
            <v>0</v>
          </cell>
          <cell r="CP581" t="str">
            <v>ECBGAENC</v>
          </cell>
          <cell r="CT581" t="b">
            <v>1</v>
          </cell>
          <cell r="CV581" t="b">
            <v>1</v>
          </cell>
          <cell r="CX581" t="b">
            <v>1</v>
          </cell>
          <cell r="CZ581" t="b">
            <v>0</v>
          </cell>
          <cell r="DB581" t="b">
            <v>0</v>
          </cell>
          <cell r="DD581" t="b">
            <v>0</v>
          </cell>
          <cell r="DF581" t="b">
            <v>1</v>
          </cell>
          <cell r="DH581" t="b">
            <v>1</v>
          </cell>
          <cell r="DJ581" t="b">
            <v>1</v>
          </cell>
          <cell r="DL581" t="b">
            <v>0</v>
          </cell>
          <cell r="DN581" t="b">
            <v>0</v>
          </cell>
          <cell r="DP581" t="b">
            <v>0</v>
          </cell>
          <cell r="DV581">
            <v>0.74</v>
          </cell>
          <cell r="DX581">
            <v>0.74</v>
          </cell>
          <cell r="DZ581">
            <v>0.74</v>
          </cell>
          <cell r="EB581">
            <v>0</v>
          </cell>
          <cell r="ED581">
            <v>0</v>
          </cell>
          <cell r="EF581">
            <v>0</v>
          </cell>
          <cell r="EJ581">
            <v>0.77388389798993984</v>
          </cell>
          <cell r="EL581">
            <v>0.77388389798993984</v>
          </cell>
          <cell r="EN581">
            <v>0.77388389798993984</v>
          </cell>
          <cell r="EP581">
            <v>0</v>
          </cell>
          <cell r="ER581">
            <v>0</v>
          </cell>
          <cell r="ET581">
            <v>0</v>
          </cell>
          <cell r="EX581">
            <v>0</v>
          </cell>
          <cell r="EZ581">
            <v>0</v>
          </cell>
          <cell r="FD581">
            <v>0</v>
          </cell>
          <cell r="FF581">
            <v>0</v>
          </cell>
        </row>
        <row r="582">
          <cell r="A582" t="str">
            <v>IndustryHeatEsbjerg</v>
          </cell>
          <cell r="B582" t="str">
            <v>DK-West</v>
          </cell>
          <cell r="G582">
            <v>0</v>
          </cell>
          <cell r="H582">
            <v>1.2300956997533741</v>
          </cell>
          <cell r="N582">
            <v>7.7397621428482299</v>
          </cell>
          <cell r="AK582">
            <v>0</v>
          </cell>
          <cell r="AL582">
            <v>0</v>
          </cell>
          <cell r="AN582">
            <v>0</v>
          </cell>
          <cell r="AO582">
            <v>0</v>
          </cell>
          <cell r="AP582">
            <v>0</v>
          </cell>
          <cell r="AQ582">
            <v>0</v>
          </cell>
          <cell r="BG582" t="b">
            <v>0</v>
          </cell>
          <cell r="BO582" t="b">
            <v>0</v>
          </cell>
          <cell r="CA582" t="b">
            <v>0</v>
          </cell>
          <cell r="CB582" t="b">
            <v>0</v>
          </cell>
          <cell r="CD582" t="b">
            <v>0</v>
          </cell>
          <cell r="CE582" t="b">
            <v>0</v>
          </cell>
          <cell r="CG582" t="b">
            <v>0</v>
          </cell>
          <cell r="CH582" t="b">
            <v>0</v>
          </cell>
          <cell r="CP582">
            <v>0</v>
          </cell>
          <cell r="CT582" t="b">
            <v>0</v>
          </cell>
          <cell r="CV582" t="b">
            <v>0</v>
          </cell>
          <cell r="CX582" t="b">
            <v>0</v>
          </cell>
          <cell r="CZ582" t="b">
            <v>0</v>
          </cell>
          <cell r="DB582" t="b">
            <v>0</v>
          </cell>
          <cell r="DD582" t="b">
            <v>0</v>
          </cell>
          <cell r="DF582" t="b">
            <v>0</v>
          </cell>
          <cell r="DH582" t="b">
            <v>0</v>
          </cell>
          <cell r="DJ582" t="b">
            <v>0</v>
          </cell>
          <cell r="DL582" t="b">
            <v>0</v>
          </cell>
          <cell r="DN582" t="b">
            <v>0</v>
          </cell>
          <cell r="DP582" t="b">
            <v>0</v>
          </cell>
          <cell r="DV582">
            <v>0</v>
          </cell>
          <cell r="DX582">
            <v>0</v>
          </cell>
          <cell r="DZ582">
            <v>0</v>
          </cell>
          <cell r="EB582">
            <v>0</v>
          </cell>
          <cell r="ED582">
            <v>0</v>
          </cell>
          <cell r="EF582">
            <v>0</v>
          </cell>
          <cell r="EJ582">
            <v>0</v>
          </cell>
          <cell r="EL582">
            <v>0</v>
          </cell>
          <cell r="EN582">
            <v>0</v>
          </cell>
          <cell r="EP582">
            <v>0</v>
          </cell>
          <cell r="ER582">
            <v>0</v>
          </cell>
          <cell r="ET582">
            <v>0</v>
          </cell>
          <cell r="EX582">
            <v>0</v>
          </cell>
          <cell r="EZ582">
            <v>0</v>
          </cell>
          <cell r="FD582">
            <v>0</v>
          </cell>
          <cell r="FF582">
            <v>0</v>
          </cell>
        </row>
        <row r="583">
          <cell r="A583" t="str">
            <v>IndustryHeatEsbjerg</v>
          </cell>
          <cell r="B583" t="str">
            <v>DK-West</v>
          </cell>
          <cell r="G583">
            <v>0</v>
          </cell>
          <cell r="H583">
            <v>1.2348172955735883</v>
          </cell>
          <cell r="N583">
            <v>7.7694704237490182</v>
          </cell>
          <cell r="AK583">
            <v>0</v>
          </cell>
          <cell r="AL583">
            <v>0</v>
          </cell>
          <cell r="AN583">
            <v>0</v>
          </cell>
          <cell r="AO583">
            <v>0</v>
          </cell>
          <cell r="AP583">
            <v>0</v>
          </cell>
          <cell r="AQ583">
            <v>0</v>
          </cell>
          <cell r="BG583" t="b">
            <v>0</v>
          </cell>
          <cell r="BO583" t="b">
            <v>0</v>
          </cell>
          <cell r="CA583" t="b">
            <v>0</v>
          </cell>
          <cell r="CB583" t="b">
            <v>0</v>
          </cell>
          <cell r="CD583" t="b">
            <v>0</v>
          </cell>
          <cell r="CE583" t="b">
            <v>0</v>
          </cell>
          <cell r="CG583" t="b">
            <v>0</v>
          </cell>
          <cell r="CH583" t="b">
            <v>0</v>
          </cell>
          <cell r="CP583">
            <v>0</v>
          </cell>
          <cell r="CT583" t="b">
            <v>0</v>
          </cell>
          <cell r="CV583" t="b">
            <v>0</v>
          </cell>
          <cell r="CX583" t="b">
            <v>0</v>
          </cell>
          <cell r="CZ583" t="b">
            <v>0</v>
          </cell>
          <cell r="DB583" t="b">
            <v>0</v>
          </cell>
          <cell r="DD583" t="b">
            <v>0</v>
          </cell>
          <cell r="DF583" t="b">
            <v>0</v>
          </cell>
          <cell r="DH583" t="b">
            <v>0</v>
          </cell>
          <cell r="DJ583" t="b">
            <v>0</v>
          </cell>
          <cell r="DL583" t="b">
            <v>0</v>
          </cell>
          <cell r="DN583" t="b">
            <v>0</v>
          </cell>
          <cell r="DP583" t="b">
            <v>0</v>
          </cell>
          <cell r="DV583">
            <v>0</v>
          </cell>
          <cell r="DX583">
            <v>0</v>
          </cell>
          <cell r="DZ583">
            <v>0</v>
          </cell>
          <cell r="EB583">
            <v>0</v>
          </cell>
          <cell r="ED583">
            <v>0</v>
          </cell>
          <cell r="EF583">
            <v>0</v>
          </cell>
          <cell r="EJ583">
            <v>0</v>
          </cell>
          <cell r="EL583">
            <v>0</v>
          </cell>
          <cell r="EN583">
            <v>0</v>
          </cell>
          <cell r="EP583">
            <v>0</v>
          </cell>
          <cell r="ER583">
            <v>0</v>
          </cell>
          <cell r="ET583">
            <v>0</v>
          </cell>
          <cell r="EX583">
            <v>0</v>
          </cell>
          <cell r="EZ583">
            <v>0</v>
          </cell>
          <cell r="FD583">
            <v>0</v>
          </cell>
          <cell r="FF583">
            <v>0</v>
          </cell>
        </row>
        <row r="584">
          <cell r="A584" t="str">
            <v>VKE_B3</v>
          </cell>
          <cell r="B584" t="str">
            <v>DK-West</v>
          </cell>
          <cell r="G584">
            <v>412</v>
          </cell>
          <cell r="H584">
            <v>493.41317365269458</v>
          </cell>
          <cell r="AK584">
            <v>180.04400000000001</v>
          </cell>
          <cell r="AL584">
            <v>1306.797314461985</v>
          </cell>
          <cell r="AN584">
            <v>81.41317365269461</v>
          </cell>
          <cell r="AO584">
            <v>64.931200000000004</v>
          </cell>
          <cell r="AP584">
            <v>10238.200000000001</v>
          </cell>
          <cell r="AQ584">
            <v>57.680000000000007</v>
          </cell>
          <cell r="BG584" t="b">
            <v>1</v>
          </cell>
          <cell r="BO584" t="b">
            <v>0</v>
          </cell>
          <cell r="CA584" t="b">
            <v>0</v>
          </cell>
          <cell r="CB584" t="b">
            <v>0</v>
          </cell>
          <cell r="CD584" t="b">
            <v>0</v>
          </cell>
          <cell r="CE584" t="b">
            <v>0</v>
          </cell>
          <cell r="CG584" t="b">
            <v>0</v>
          </cell>
          <cell r="CH584" t="b">
            <v>0</v>
          </cell>
          <cell r="CP584" t="str">
            <v>ECCOAEXC</v>
          </cell>
          <cell r="CT584" t="b">
            <v>0</v>
          </cell>
          <cell r="CV584" t="b">
            <v>0</v>
          </cell>
          <cell r="CX584" t="b">
            <v>0</v>
          </cell>
          <cell r="CZ584" t="b">
            <v>0</v>
          </cell>
          <cell r="DB584" t="b">
            <v>0</v>
          </cell>
          <cell r="DD584" t="b">
            <v>0</v>
          </cell>
          <cell r="DF584" t="b">
            <v>0</v>
          </cell>
          <cell r="DH584" t="b">
            <v>0</v>
          </cell>
          <cell r="DJ584" t="b">
            <v>0</v>
          </cell>
          <cell r="DL584" t="b">
            <v>0</v>
          </cell>
          <cell r="DN584" t="b">
            <v>0</v>
          </cell>
          <cell r="DP584" t="b">
            <v>0</v>
          </cell>
          <cell r="DV584">
            <v>0</v>
          </cell>
          <cell r="DX584">
            <v>0</v>
          </cell>
          <cell r="DZ584">
            <v>0</v>
          </cell>
          <cell r="EB584">
            <v>0</v>
          </cell>
          <cell r="ED584">
            <v>0</v>
          </cell>
          <cell r="EF584">
            <v>0</v>
          </cell>
          <cell r="EJ584">
            <v>0</v>
          </cell>
          <cell r="EL584">
            <v>0</v>
          </cell>
          <cell r="EN584">
            <v>0</v>
          </cell>
          <cell r="EP584">
            <v>0</v>
          </cell>
          <cell r="ER584">
            <v>0</v>
          </cell>
          <cell r="ET584">
            <v>0</v>
          </cell>
          <cell r="EX584">
            <v>0</v>
          </cell>
          <cell r="EZ584">
            <v>0</v>
          </cell>
          <cell r="FD584">
            <v>0</v>
          </cell>
          <cell r="FF584">
            <v>0</v>
          </cell>
        </row>
        <row r="585">
          <cell r="A585" t="str">
            <v>VKE_B3</v>
          </cell>
          <cell r="B585" t="str">
            <v>DK-West</v>
          </cell>
          <cell r="G585">
            <v>412</v>
          </cell>
          <cell r="H585">
            <v>493.41317365269458</v>
          </cell>
          <cell r="AK585">
            <v>180.04400000000001</v>
          </cell>
          <cell r="AL585">
            <v>1306.797314461985</v>
          </cell>
          <cell r="AN585">
            <v>81.41317365269461</v>
          </cell>
          <cell r="AO585">
            <v>64.931200000000004</v>
          </cell>
          <cell r="AP585">
            <v>10238.200000000001</v>
          </cell>
          <cell r="AQ585">
            <v>57.680000000000007</v>
          </cell>
          <cell r="BG585" t="b">
            <v>1</v>
          </cell>
          <cell r="BO585" t="b">
            <v>0</v>
          </cell>
          <cell r="CA585" t="b">
            <v>0</v>
          </cell>
          <cell r="CB585" t="b">
            <v>0</v>
          </cell>
          <cell r="CD585" t="b">
            <v>0</v>
          </cell>
          <cell r="CE585" t="b">
            <v>0</v>
          </cell>
          <cell r="CG585" t="b">
            <v>0</v>
          </cell>
          <cell r="CH585" t="b">
            <v>0</v>
          </cell>
          <cell r="CP585" t="str">
            <v>ECCOAEXC</v>
          </cell>
          <cell r="CT585" t="b">
            <v>0</v>
          </cell>
          <cell r="CV585" t="b">
            <v>0</v>
          </cell>
          <cell r="CX585" t="b">
            <v>0</v>
          </cell>
          <cell r="CZ585" t="b">
            <v>0</v>
          </cell>
          <cell r="DB585" t="b">
            <v>0</v>
          </cell>
          <cell r="DD585" t="b">
            <v>0</v>
          </cell>
          <cell r="DF585" t="b">
            <v>0</v>
          </cell>
          <cell r="DH585" t="b">
            <v>0</v>
          </cell>
          <cell r="DJ585" t="b">
            <v>0</v>
          </cell>
          <cell r="DL585" t="b">
            <v>0</v>
          </cell>
          <cell r="DN585" t="b">
            <v>0</v>
          </cell>
          <cell r="DP585" t="b">
            <v>0</v>
          </cell>
          <cell r="DV585">
            <v>0</v>
          </cell>
          <cell r="DX585">
            <v>0</v>
          </cell>
          <cell r="DZ585">
            <v>0</v>
          </cell>
          <cell r="EB585">
            <v>0</v>
          </cell>
          <cell r="ED585">
            <v>0</v>
          </cell>
          <cell r="EF585">
            <v>0</v>
          </cell>
          <cell r="EJ585">
            <v>0</v>
          </cell>
          <cell r="EL585">
            <v>0</v>
          </cell>
          <cell r="EN585">
            <v>0</v>
          </cell>
          <cell r="EP585">
            <v>0</v>
          </cell>
          <cell r="ER585">
            <v>0</v>
          </cell>
          <cell r="ET585">
            <v>0</v>
          </cell>
          <cell r="EX585">
            <v>0</v>
          </cell>
          <cell r="EZ585">
            <v>0</v>
          </cell>
          <cell r="FD585">
            <v>0</v>
          </cell>
          <cell r="FF585">
            <v>0</v>
          </cell>
        </row>
        <row r="586">
          <cell r="A586" t="str">
            <v>VKE_B3</v>
          </cell>
          <cell r="B586" t="str">
            <v>DK-West</v>
          </cell>
          <cell r="G586">
            <v>412</v>
          </cell>
          <cell r="H586">
            <v>493.41317365269458</v>
          </cell>
          <cell r="AK586">
            <v>180.04400000000001</v>
          </cell>
          <cell r="AL586">
            <v>1306.797314461985</v>
          </cell>
          <cell r="AN586">
            <v>81.41317365269461</v>
          </cell>
          <cell r="AO586">
            <v>64.931200000000004</v>
          </cell>
          <cell r="AP586">
            <v>10238.200000000001</v>
          </cell>
          <cell r="AQ586">
            <v>57.680000000000007</v>
          </cell>
          <cell r="BG586" t="b">
            <v>1</v>
          </cell>
          <cell r="BO586" t="b">
            <v>0</v>
          </cell>
          <cell r="CA586" t="b">
            <v>0</v>
          </cell>
          <cell r="CB586" t="b">
            <v>0</v>
          </cell>
          <cell r="CD586" t="b">
            <v>0</v>
          </cell>
          <cell r="CE586" t="b">
            <v>0</v>
          </cell>
          <cell r="CG586" t="b">
            <v>0</v>
          </cell>
          <cell r="CH586" t="b">
            <v>0</v>
          </cell>
          <cell r="CP586" t="str">
            <v>ECCOAEXC</v>
          </cell>
          <cell r="CT586" t="b">
            <v>0</v>
          </cell>
          <cell r="CV586" t="b">
            <v>0</v>
          </cell>
          <cell r="CX586" t="b">
            <v>0</v>
          </cell>
          <cell r="CZ586" t="b">
            <v>0</v>
          </cell>
          <cell r="DB586" t="b">
            <v>0</v>
          </cell>
          <cell r="DD586" t="b">
            <v>0</v>
          </cell>
          <cell r="DF586" t="b">
            <v>0</v>
          </cell>
          <cell r="DH586" t="b">
            <v>0</v>
          </cell>
          <cell r="DJ586" t="b">
            <v>0</v>
          </cell>
          <cell r="DL586" t="b">
            <v>0</v>
          </cell>
          <cell r="DN586" t="b">
            <v>0</v>
          </cell>
          <cell r="DP586" t="b">
            <v>0</v>
          </cell>
          <cell r="DV586">
            <v>0</v>
          </cell>
          <cell r="DX586">
            <v>0</v>
          </cell>
          <cell r="DZ586">
            <v>0</v>
          </cell>
          <cell r="EB586">
            <v>0</v>
          </cell>
          <cell r="ED586">
            <v>0</v>
          </cell>
          <cell r="EF586">
            <v>0</v>
          </cell>
          <cell r="EJ586">
            <v>0</v>
          </cell>
          <cell r="EL586">
            <v>0</v>
          </cell>
          <cell r="EN586">
            <v>0</v>
          </cell>
          <cell r="EP586">
            <v>0</v>
          </cell>
          <cell r="ER586">
            <v>0</v>
          </cell>
          <cell r="ET586">
            <v>0</v>
          </cell>
          <cell r="EX586">
            <v>0</v>
          </cell>
          <cell r="EZ586">
            <v>0</v>
          </cell>
          <cell r="FD586">
            <v>0</v>
          </cell>
          <cell r="FF586">
            <v>0</v>
          </cell>
        </row>
        <row r="587">
          <cell r="A587" t="str">
            <v>VKE_B3</v>
          </cell>
          <cell r="B587" t="str">
            <v>DK-West</v>
          </cell>
          <cell r="G587">
            <v>412</v>
          </cell>
          <cell r="H587">
            <v>493.41317365269458</v>
          </cell>
          <cell r="AK587">
            <v>180.04400000000001</v>
          </cell>
          <cell r="AL587">
            <v>1306.797314461985</v>
          </cell>
          <cell r="AN587">
            <v>81.41317365269461</v>
          </cell>
          <cell r="AO587">
            <v>64.931200000000004</v>
          </cell>
          <cell r="AP587">
            <v>10238.200000000001</v>
          </cell>
          <cell r="AQ587">
            <v>57.680000000000007</v>
          </cell>
          <cell r="BG587" t="b">
            <v>1</v>
          </cell>
          <cell r="BO587" t="b">
            <v>1</v>
          </cell>
          <cell r="CA587" t="b">
            <v>1</v>
          </cell>
          <cell r="CB587" t="b">
            <v>1</v>
          </cell>
          <cell r="CD587" t="b">
            <v>0</v>
          </cell>
          <cell r="CE587" t="b">
            <v>0</v>
          </cell>
          <cell r="CG587" t="b">
            <v>0</v>
          </cell>
          <cell r="CH587" t="b">
            <v>0</v>
          </cell>
          <cell r="CP587" t="str">
            <v>ECCOAEXC</v>
          </cell>
          <cell r="CT587" t="b">
            <v>1</v>
          </cell>
          <cell r="CV587" t="b">
            <v>1</v>
          </cell>
          <cell r="CX587" t="b">
            <v>0</v>
          </cell>
          <cell r="CZ587" t="b">
            <v>0</v>
          </cell>
          <cell r="DB587" t="b">
            <v>0</v>
          </cell>
          <cell r="DD587" t="b">
            <v>0</v>
          </cell>
          <cell r="DF587" t="b">
            <v>1</v>
          </cell>
          <cell r="DH587" t="b">
            <v>1</v>
          </cell>
          <cell r="DJ587" t="b">
            <v>0</v>
          </cell>
          <cell r="DL587" t="b">
            <v>0</v>
          </cell>
          <cell r="DN587" t="b">
            <v>0</v>
          </cell>
          <cell r="DP587" t="b">
            <v>0</v>
          </cell>
          <cell r="DV587">
            <v>412</v>
          </cell>
          <cell r="DX587">
            <v>412</v>
          </cell>
          <cell r="DZ587">
            <v>0</v>
          </cell>
          <cell r="EB587">
            <v>0</v>
          </cell>
          <cell r="ED587">
            <v>0</v>
          </cell>
          <cell r="EF587">
            <v>0</v>
          </cell>
          <cell r="EJ587">
            <v>493.41317365269458</v>
          </cell>
          <cell r="EL587">
            <v>493.41317365269458</v>
          </cell>
          <cell r="EN587">
            <v>0</v>
          </cell>
          <cell r="EP587">
            <v>0</v>
          </cell>
          <cell r="ER587">
            <v>0</v>
          </cell>
          <cell r="ET587">
            <v>0</v>
          </cell>
          <cell r="EX587">
            <v>0</v>
          </cell>
          <cell r="EZ587">
            <v>0</v>
          </cell>
          <cell r="FD587">
            <v>0</v>
          </cell>
          <cell r="FF587">
            <v>0</v>
          </cell>
        </row>
        <row r="588">
          <cell r="A588" t="str">
            <v>VKE_B3</v>
          </cell>
          <cell r="B588" t="str">
            <v>DK-West</v>
          </cell>
          <cell r="G588">
            <v>412</v>
          </cell>
          <cell r="H588">
            <v>493.41317365269458</v>
          </cell>
          <cell r="AK588">
            <v>180.04400000000001</v>
          </cell>
          <cell r="AL588">
            <v>1306.797314461985</v>
          </cell>
          <cell r="AN588">
            <v>81.41317365269461</v>
          </cell>
          <cell r="AO588">
            <v>64.931200000000004</v>
          </cell>
          <cell r="AP588">
            <v>10238.200000000001</v>
          </cell>
          <cell r="AQ588">
            <v>57.680000000000007</v>
          </cell>
          <cell r="BG588" t="b">
            <v>1</v>
          </cell>
          <cell r="BO588" t="b">
            <v>0</v>
          </cell>
          <cell r="CA588" t="b">
            <v>0</v>
          </cell>
          <cell r="CB588" t="b">
            <v>0</v>
          </cell>
          <cell r="CD588" t="b">
            <v>1</v>
          </cell>
          <cell r="CE588" t="b">
            <v>1</v>
          </cell>
          <cell r="CG588" t="b">
            <v>0</v>
          </cell>
          <cell r="CH588" t="b">
            <v>0</v>
          </cell>
          <cell r="CT588" t="b">
            <v>0</v>
          </cell>
          <cell r="CV588" t="b">
            <v>0</v>
          </cell>
          <cell r="CX588" t="b">
            <v>0</v>
          </cell>
          <cell r="CZ588" t="b">
            <v>0</v>
          </cell>
          <cell r="DB588" t="b">
            <v>0</v>
          </cell>
          <cell r="DD588" t="b">
            <v>0</v>
          </cell>
          <cell r="DF588" t="b">
            <v>0</v>
          </cell>
          <cell r="DH588" t="b">
            <v>0</v>
          </cell>
          <cell r="DJ588" t="b">
            <v>0</v>
          </cell>
          <cell r="DL588" t="b">
            <v>0</v>
          </cell>
          <cell r="DN588" t="b">
            <v>0</v>
          </cell>
          <cell r="DP588" t="b">
            <v>0</v>
          </cell>
          <cell r="DV588">
            <v>0</v>
          </cell>
          <cell r="DX588">
            <v>0</v>
          </cell>
          <cell r="DZ588">
            <v>0</v>
          </cell>
          <cell r="EB588">
            <v>0</v>
          </cell>
          <cell r="ED588">
            <v>0</v>
          </cell>
          <cell r="EF588">
            <v>0</v>
          </cell>
          <cell r="EJ588">
            <v>0</v>
          </cell>
          <cell r="EL588">
            <v>0</v>
          </cell>
          <cell r="EN588">
            <v>0</v>
          </cell>
          <cell r="EP588">
            <v>0</v>
          </cell>
          <cell r="ER588">
            <v>0</v>
          </cell>
          <cell r="ET588">
            <v>0</v>
          </cell>
          <cell r="EX588">
            <v>412</v>
          </cell>
          <cell r="EZ588">
            <v>493.41317365269458</v>
          </cell>
          <cell r="FD588">
            <v>0</v>
          </cell>
          <cell r="FF588">
            <v>0</v>
          </cell>
        </row>
        <row r="589">
          <cell r="A589" t="str">
            <v>VKE_B3_Renoveret</v>
          </cell>
          <cell r="B589" t="str">
            <v>DK-West</v>
          </cell>
          <cell r="G589">
            <v>412</v>
          </cell>
          <cell r="H589">
            <v>493.41317365269458</v>
          </cell>
          <cell r="AK589">
            <v>188.28400000000002</v>
          </cell>
          <cell r="AL589">
            <v>1366.6049718744327</v>
          </cell>
          <cell r="AN589">
            <v>81.41317365269461</v>
          </cell>
          <cell r="AO589">
            <v>64.931200000000004</v>
          </cell>
          <cell r="AP589">
            <v>10238.200000000001</v>
          </cell>
          <cell r="AQ589">
            <v>57.680000000000007</v>
          </cell>
          <cell r="BG589" t="b">
            <v>1</v>
          </cell>
          <cell r="BO589" t="b">
            <v>0</v>
          </cell>
          <cell r="CA589" t="b">
            <v>0</v>
          </cell>
          <cell r="CB589" t="b">
            <v>0</v>
          </cell>
          <cell r="CD589" t="b">
            <v>0</v>
          </cell>
          <cell r="CE589" t="b">
            <v>0</v>
          </cell>
          <cell r="CG589" t="b">
            <v>0</v>
          </cell>
          <cell r="CH589" t="b">
            <v>0</v>
          </cell>
          <cell r="CP589" t="str">
            <v>ECXXXEXC</v>
          </cell>
          <cell r="CT589" t="b">
            <v>0</v>
          </cell>
          <cell r="CV589" t="b">
            <v>0</v>
          </cell>
          <cell r="CX589" t="b">
            <v>1</v>
          </cell>
          <cell r="CZ589" t="b">
            <v>1</v>
          </cell>
          <cell r="DB589" t="b">
            <v>1</v>
          </cell>
          <cell r="DD589" t="b">
            <v>0</v>
          </cell>
          <cell r="DF589" t="b">
            <v>0</v>
          </cell>
          <cell r="DH589" t="b">
            <v>0</v>
          </cell>
          <cell r="DJ589" t="b">
            <v>1</v>
          </cell>
          <cell r="DL589" t="b">
            <v>1</v>
          </cell>
          <cell r="DN589" t="b">
            <v>1</v>
          </cell>
          <cell r="DP589" t="b">
            <v>0</v>
          </cell>
          <cell r="DV589">
            <v>0</v>
          </cell>
          <cell r="DX589">
            <v>0</v>
          </cell>
          <cell r="DZ589">
            <v>0</v>
          </cell>
          <cell r="EB589">
            <v>0</v>
          </cell>
          <cell r="ED589">
            <v>0</v>
          </cell>
          <cell r="EF589">
            <v>0</v>
          </cell>
          <cell r="EJ589">
            <v>0</v>
          </cell>
          <cell r="EL589">
            <v>0</v>
          </cell>
          <cell r="EN589">
            <v>0</v>
          </cell>
          <cell r="EP589">
            <v>0</v>
          </cell>
          <cell r="ER589">
            <v>0</v>
          </cell>
          <cell r="ET589">
            <v>0</v>
          </cell>
          <cell r="EX589">
            <v>0</v>
          </cell>
          <cell r="EZ589">
            <v>0</v>
          </cell>
          <cell r="FD589">
            <v>0</v>
          </cell>
          <cell r="FF589">
            <v>0</v>
          </cell>
        </row>
        <row r="590">
          <cell r="A590" t="str">
            <v>VarmelagerEsbjerg</v>
          </cell>
          <cell r="B590" t="str">
            <v>DK-West</v>
          </cell>
          <cell r="G590">
            <v>0</v>
          </cell>
          <cell r="H590">
            <v>256.94444444444446</v>
          </cell>
          <cell r="AK590">
            <v>0</v>
          </cell>
          <cell r="AL590">
            <v>0</v>
          </cell>
          <cell r="AN590">
            <v>0</v>
          </cell>
          <cell r="AO590">
            <v>0</v>
          </cell>
          <cell r="AP590">
            <v>0</v>
          </cell>
          <cell r="AQ590">
            <v>0</v>
          </cell>
          <cell r="BG590" t="b">
            <v>0</v>
          </cell>
          <cell r="BO590" t="b">
            <v>0</v>
          </cell>
          <cell r="CA590" t="b">
            <v>0</v>
          </cell>
          <cell r="CB590" t="b">
            <v>0</v>
          </cell>
          <cell r="CD590" t="b">
            <v>0</v>
          </cell>
          <cell r="CE590" t="b">
            <v>0</v>
          </cell>
          <cell r="CG590" t="b">
            <v>0</v>
          </cell>
          <cell r="CH590" t="b">
            <v>0</v>
          </cell>
          <cell r="CP590">
            <v>0</v>
          </cell>
          <cell r="CT590" t="b">
            <v>0</v>
          </cell>
          <cell r="CV590" t="b">
            <v>0</v>
          </cell>
          <cell r="CX590" t="b">
            <v>0</v>
          </cell>
          <cell r="CZ590" t="b">
            <v>0</v>
          </cell>
          <cell r="DB590" t="b">
            <v>0</v>
          </cell>
          <cell r="DD590" t="b">
            <v>0</v>
          </cell>
          <cell r="DF590" t="b">
            <v>0</v>
          </cell>
          <cell r="DH590" t="b">
            <v>0</v>
          </cell>
          <cell r="DJ590" t="b">
            <v>0</v>
          </cell>
          <cell r="DL590" t="b">
            <v>0</v>
          </cell>
          <cell r="DN590" t="b">
            <v>0</v>
          </cell>
          <cell r="DP590" t="b">
            <v>0</v>
          </cell>
          <cell r="DV590">
            <v>0</v>
          </cell>
          <cell r="DX590">
            <v>0</v>
          </cell>
          <cell r="DZ590">
            <v>0</v>
          </cell>
          <cell r="EB590">
            <v>0</v>
          </cell>
          <cell r="ED590">
            <v>0</v>
          </cell>
          <cell r="EF590">
            <v>0</v>
          </cell>
          <cell r="EJ590">
            <v>0</v>
          </cell>
          <cell r="EL590">
            <v>0</v>
          </cell>
          <cell r="EN590">
            <v>0</v>
          </cell>
          <cell r="EP590">
            <v>0</v>
          </cell>
          <cell r="ER590">
            <v>0</v>
          </cell>
          <cell r="ET590">
            <v>0</v>
          </cell>
          <cell r="EX590">
            <v>0</v>
          </cell>
          <cell r="EZ590">
            <v>0</v>
          </cell>
          <cell r="FD590">
            <v>0</v>
          </cell>
          <cell r="FF590">
            <v>0</v>
          </cell>
        </row>
        <row r="591">
          <cell r="A591" t="str">
            <v>ElkedelEsbjerg</v>
          </cell>
          <cell r="B591" t="str">
            <v>DK-West</v>
          </cell>
          <cell r="G591" t="e">
            <v>#VALUE!</v>
          </cell>
          <cell r="H591">
            <v>123.35329341317365</v>
          </cell>
          <cell r="AK591">
            <v>0</v>
          </cell>
          <cell r="AL591">
            <v>0</v>
          </cell>
          <cell r="AN591">
            <v>0</v>
          </cell>
          <cell r="AO591">
            <v>0</v>
          </cell>
          <cell r="AP591">
            <v>0</v>
          </cell>
          <cell r="AQ591">
            <v>0</v>
          </cell>
          <cell r="BG591" t="b">
            <v>0</v>
          </cell>
          <cell r="BO591" t="b">
            <v>0</v>
          </cell>
          <cell r="CA591" t="b">
            <v>0</v>
          </cell>
          <cell r="CB591" t="b">
            <v>0</v>
          </cell>
          <cell r="CD591" t="b">
            <v>0</v>
          </cell>
          <cell r="CE591" t="b">
            <v>0</v>
          </cell>
          <cell r="CG591" t="b">
            <v>0</v>
          </cell>
          <cell r="CH591" t="b">
            <v>0</v>
          </cell>
          <cell r="CP591">
            <v>0</v>
          </cell>
          <cell r="CT591" t="b">
            <v>0</v>
          </cell>
          <cell r="CV591" t="b">
            <v>0</v>
          </cell>
          <cell r="CX591" t="b">
            <v>0</v>
          </cell>
          <cell r="CZ591" t="b">
            <v>0</v>
          </cell>
          <cell r="DB591" t="b">
            <v>0</v>
          </cell>
          <cell r="DD591" t="b">
            <v>0</v>
          </cell>
          <cell r="DF591" t="b">
            <v>0</v>
          </cell>
          <cell r="DH591" t="b">
            <v>0</v>
          </cell>
          <cell r="DJ591" t="b">
            <v>0</v>
          </cell>
          <cell r="DL591" t="b">
            <v>0</v>
          </cell>
          <cell r="DN591" t="b">
            <v>0</v>
          </cell>
          <cell r="DP591" t="b">
            <v>0</v>
          </cell>
          <cell r="DV591">
            <v>0</v>
          </cell>
          <cell r="DX591">
            <v>0</v>
          </cell>
          <cell r="DZ591">
            <v>0</v>
          </cell>
          <cell r="EB591">
            <v>0</v>
          </cell>
          <cell r="ED591">
            <v>0</v>
          </cell>
          <cell r="EF591">
            <v>0</v>
          </cell>
          <cell r="EJ591">
            <v>0</v>
          </cell>
          <cell r="EL591">
            <v>0</v>
          </cell>
          <cell r="EN591">
            <v>0</v>
          </cell>
          <cell r="EP591">
            <v>0</v>
          </cell>
          <cell r="ER591">
            <v>0</v>
          </cell>
          <cell r="ET591">
            <v>0</v>
          </cell>
          <cell r="EX591">
            <v>0</v>
          </cell>
          <cell r="EZ591">
            <v>0</v>
          </cell>
          <cell r="FD591">
            <v>0</v>
          </cell>
          <cell r="FF591">
            <v>0</v>
          </cell>
        </row>
        <row r="592">
          <cell r="A592" t="str">
            <v>Frederikshavn1</v>
          </cell>
          <cell r="B592" t="str">
            <v>DK-West</v>
          </cell>
          <cell r="G592">
            <v>15.531000000000001</v>
          </cell>
          <cell r="H592">
            <v>31</v>
          </cell>
          <cell r="AK592">
            <v>4.5195210000000001</v>
          </cell>
          <cell r="AL592">
            <v>18.005988023952092</v>
          </cell>
          <cell r="AN592">
            <v>0</v>
          </cell>
          <cell r="AO592">
            <v>0.62124000000000001</v>
          </cell>
          <cell r="AP592">
            <v>155.31</v>
          </cell>
          <cell r="AQ592">
            <v>1.24248</v>
          </cell>
          <cell r="BG592" t="b">
            <v>1</v>
          </cell>
          <cell r="BO592" t="b">
            <v>0</v>
          </cell>
          <cell r="CA592" t="b">
            <v>0</v>
          </cell>
          <cell r="CB592" t="b">
            <v>0</v>
          </cell>
          <cell r="CD592" t="b">
            <v>0</v>
          </cell>
          <cell r="CE592" t="b">
            <v>0</v>
          </cell>
          <cell r="CG592" t="b">
            <v>0</v>
          </cell>
          <cell r="CH592" t="b">
            <v>0</v>
          </cell>
          <cell r="CP592" t="str">
            <v>ECGASGTD</v>
          </cell>
          <cell r="CT592" t="b">
            <v>0</v>
          </cell>
          <cell r="CV592" t="b">
            <v>0</v>
          </cell>
          <cell r="CX592" t="b">
            <v>0</v>
          </cell>
          <cell r="CZ592" t="b">
            <v>0</v>
          </cell>
          <cell r="DB592" t="b">
            <v>0</v>
          </cell>
          <cell r="DD592" t="b">
            <v>0</v>
          </cell>
          <cell r="DF592" t="b">
            <v>0</v>
          </cell>
          <cell r="DH592" t="b">
            <v>0</v>
          </cell>
          <cell r="DJ592" t="b">
            <v>0</v>
          </cell>
          <cell r="DL592" t="b">
            <v>0</v>
          </cell>
          <cell r="DN592" t="b">
            <v>0</v>
          </cell>
          <cell r="DP592" t="b">
            <v>0</v>
          </cell>
          <cell r="DV592">
            <v>0</v>
          </cell>
          <cell r="DX592">
            <v>0</v>
          </cell>
          <cell r="DZ592">
            <v>0</v>
          </cell>
          <cell r="EB592">
            <v>0</v>
          </cell>
          <cell r="ED592">
            <v>0</v>
          </cell>
          <cell r="EF592">
            <v>0</v>
          </cell>
          <cell r="EJ592">
            <v>0</v>
          </cell>
          <cell r="EL592">
            <v>0</v>
          </cell>
          <cell r="EN592">
            <v>0</v>
          </cell>
          <cell r="EP592">
            <v>0</v>
          </cell>
          <cell r="ER592">
            <v>0</v>
          </cell>
          <cell r="ET592">
            <v>0</v>
          </cell>
          <cell r="EX592">
            <v>0</v>
          </cell>
          <cell r="EZ592">
            <v>0</v>
          </cell>
          <cell r="FD592">
            <v>0</v>
          </cell>
          <cell r="FF592">
            <v>0</v>
          </cell>
        </row>
        <row r="593">
          <cell r="A593" t="str">
            <v>Frederikshavn1</v>
          </cell>
          <cell r="B593" t="str">
            <v>DK-West</v>
          </cell>
          <cell r="G593">
            <v>15.531000000000001</v>
          </cell>
          <cell r="H593">
            <v>31</v>
          </cell>
          <cell r="AK593">
            <v>4.5195210000000001</v>
          </cell>
          <cell r="AL593">
            <v>18.005988023952092</v>
          </cell>
          <cell r="AN593">
            <v>0</v>
          </cell>
          <cell r="AO593">
            <v>0.62124000000000001</v>
          </cell>
          <cell r="AP593">
            <v>155.31</v>
          </cell>
          <cell r="AQ593">
            <v>1.24248</v>
          </cell>
          <cell r="BG593" t="b">
            <v>1</v>
          </cell>
          <cell r="BO593" t="b">
            <v>0</v>
          </cell>
          <cell r="CA593" t="b">
            <v>0</v>
          </cell>
          <cell r="CB593" t="b">
            <v>0</v>
          </cell>
          <cell r="CD593" t="b">
            <v>0</v>
          </cell>
          <cell r="CE593" t="b">
            <v>0</v>
          </cell>
          <cell r="CG593" t="b">
            <v>0</v>
          </cell>
          <cell r="CH593" t="b">
            <v>0</v>
          </cell>
          <cell r="CP593" t="str">
            <v>ECGASGTD</v>
          </cell>
          <cell r="CT593" t="b">
            <v>0</v>
          </cell>
          <cell r="CV593" t="b">
            <v>0</v>
          </cell>
          <cell r="CX593" t="b">
            <v>0</v>
          </cell>
          <cell r="CZ593" t="b">
            <v>0</v>
          </cell>
          <cell r="DB593" t="b">
            <v>0</v>
          </cell>
          <cell r="DD593" t="b">
            <v>0</v>
          </cell>
          <cell r="DF593" t="b">
            <v>0</v>
          </cell>
          <cell r="DH593" t="b">
            <v>0</v>
          </cell>
          <cell r="DJ593" t="b">
            <v>0</v>
          </cell>
          <cell r="DL593" t="b">
            <v>0</v>
          </cell>
          <cell r="DN593" t="b">
            <v>0</v>
          </cell>
          <cell r="DP593" t="b">
            <v>0</v>
          </cell>
          <cell r="DV593">
            <v>0</v>
          </cell>
          <cell r="DX593">
            <v>0</v>
          </cell>
          <cell r="DZ593">
            <v>0</v>
          </cell>
          <cell r="EB593">
            <v>0</v>
          </cell>
          <cell r="ED593">
            <v>0</v>
          </cell>
          <cell r="EF593">
            <v>0</v>
          </cell>
          <cell r="EJ593">
            <v>0</v>
          </cell>
          <cell r="EL593">
            <v>0</v>
          </cell>
          <cell r="EN593">
            <v>0</v>
          </cell>
          <cell r="EP593">
            <v>0</v>
          </cell>
          <cell r="ER593">
            <v>0</v>
          </cell>
          <cell r="ET593">
            <v>0</v>
          </cell>
          <cell r="EX593">
            <v>0</v>
          </cell>
          <cell r="EZ593">
            <v>0</v>
          </cell>
          <cell r="FD593">
            <v>0</v>
          </cell>
          <cell r="FF593">
            <v>0</v>
          </cell>
        </row>
        <row r="594">
          <cell r="A594" t="str">
            <v>Frederikshavn1</v>
          </cell>
          <cell r="B594" t="str">
            <v>DK-West</v>
          </cell>
          <cell r="G594">
            <v>15.531000000000001</v>
          </cell>
          <cell r="H594">
            <v>31</v>
          </cell>
          <cell r="AK594">
            <v>4.5195210000000001</v>
          </cell>
          <cell r="AL594">
            <v>18.005988023952092</v>
          </cell>
          <cell r="AN594">
            <v>0</v>
          </cell>
          <cell r="AO594">
            <v>0.62124000000000001</v>
          </cell>
          <cell r="AP594">
            <v>155.31</v>
          </cell>
          <cell r="AQ594">
            <v>1.24248</v>
          </cell>
          <cell r="BG594" t="b">
            <v>1</v>
          </cell>
          <cell r="BO594" t="b">
            <v>1</v>
          </cell>
          <cell r="CA594" t="b">
            <v>1</v>
          </cell>
          <cell r="CB594" t="b">
            <v>1</v>
          </cell>
          <cell r="CD594" t="b">
            <v>0</v>
          </cell>
          <cell r="CE594" t="b">
            <v>0</v>
          </cell>
          <cell r="CG594" t="b">
            <v>0</v>
          </cell>
          <cell r="CH594" t="b">
            <v>0</v>
          </cell>
          <cell r="CP594" t="str">
            <v>ECGASGTD</v>
          </cell>
          <cell r="CT594" t="b">
            <v>0</v>
          </cell>
          <cell r="CV594" t="b">
            <v>0</v>
          </cell>
          <cell r="CX594" t="b">
            <v>0</v>
          </cell>
          <cell r="CZ594" t="b">
            <v>0</v>
          </cell>
          <cell r="DB594" t="b">
            <v>0</v>
          </cell>
          <cell r="DD594" t="b">
            <v>0</v>
          </cell>
          <cell r="DF594" t="b">
            <v>0</v>
          </cell>
          <cell r="DH594" t="b">
            <v>0</v>
          </cell>
          <cell r="DJ594" t="b">
            <v>0</v>
          </cell>
          <cell r="DL594" t="b">
            <v>0</v>
          </cell>
          <cell r="DN594" t="b">
            <v>0</v>
          </cell>
          <cell r="DP594" t="b">
            <v>0</v>
          </cell>
          <cell r="DV594">
            <v>0</v>
          </cell>
          <cell r="DX594">
            <v>0</v>
          </cell>
          <cell r="DZ594">
            <v>0</v>
          </cell>
          <cell r="EB594">
            <v>0</v>
          </cell>
          <cell r="ED594">
            <v>0</v>
          </cell>
          <cell r="EF594">
            <v>0</v>
          </cell>
          <cell r="EJ594">
            <v>0</v>
          </cell>
          <cell r="EL594">
            <v>0</v>
          </cell>
          <cell r="EN594">
            <v>0</v>
          </cell>
          <cell r="EP594">
            <v>0</v>
          </cell>
          <cell r="ER594">
            <v>0</v>
          </cell>
          <cell r="ET594">
            <v>0</v>
          </cell>
          <cell r="EX594">
            <v>0</v>
          </cell>
          <cell r="EZ594">
            <v>0</v>
          </cell>
          <cell r="FD594">
            <v>0</v>
          </cell>
          <cell r="FF594">
            <v>0</v>
          </cell>
        </row>
        <row r="595">
          <cell r="A595" t="str">
            <v>Frederikshavn1</v>
          </cell>
          <cell r="B595" t="str">
            <v>DK-West</v>
          </cell>
          <cell r="G595">
            <v>15.531000000000001</v>
          </cell>
          <cell r="H595">
            <v>31</v>
          </cell>
          <cell r="AK595">
            <v>4.5195210000000001</v>
          </cell>
          <cell r="AL595">
            <v>18.005988023952092</v>
          </cell>
          <cell r="AN595">
            <v>0</v>
          </cell>
          <cell r="AO595">
            <v>0.62124000000000001</v>
          </cell>
          <cell r="AP595">
            <v>155.31</v>
          </cell>
          <cell r="AQ595">
            <v>1.24248</v>
          </cell>
          <cell r="BG595" t="b">
            <v>1</v>
          </cell>
          <cell r="BO595" t="b">
            <v>0</v>
          </cell>
          <cell r="CA595" t="b">
            <v>0</v>
          </cell>
          <cell r="CB595" t="b">
            <v>0</v>
          </cell>
          <cell r="CD595" t="b">
            <v>1</v>
          </cell>
          <cell r="CE595" t="b">
            <v>1</v>
          </cell>
          <cell r="CG595" t="b">
            <v>0</v>
          </cell>
          <cell r="CH595" t="b">
            <v>0</v>
          </cell>
          <cell r="CP595" t="str">
            <v>ECGASGTD</v>
          </cell>
          <cell r="CT595" t="b">
            <v>0</v>
          </cell>
          <cell r="CV595" t="b">
            <v>0</v>
          </cell>
          <cell r="CX595" t="b">
            <v>0</v>
          </cell>
          <cell r="CZ595" t="b">
            <v>0</v>
          </cell>
          <cell r="DB595" t="b">
            <v>0</v>
          </cell>
          <cell r="DD595" t="b">
            <v>0</v>
          </cell>
          <cell r="DF595" t="b">
            <v>0</v>
          </cell>
          <cell r="DH595" t="b">
            <v>0</v>
          </cell>
          <cell r="DJ595" t="b">
            <v>0</v>
          </cell>
          <cell r="DL595" t="b">
            <v>0</v>
          </cell>
          <cell r="DN595" t="b">
            <v>0</v>
          </cell>
          <cell r="DP595" t="b">
            <v>0</v>
          </cell>
          <cell r="DV595">
            <v>0</v>
          </cell>
          <cell r="DX595">
            <v>0</v>
          </cell>
          <cell r="DZ595">
            <v>0</v>
          </cell>
          <cell r="EB595">
            <v>0</v>
          </cell>
          <cell r="ED595">
            <v>0</v>
          </cell>
          <cell r="EF595">
            <v>0</v>
          </cell>
          <cell r="EJ595">
            <v>0</v>
          </cell>
          <cell r="EL595">
            <v>0</v>
          </cell>
          <cell r="EN595">
            <v>0</v>
          </cell>
          <cell r="EP595">
            <v>0</v>
          </cell>
          <cell r="ER595">
            <v>0</v>
          </cell>
          <cell r="ET595">
            <v>0</v>
          </cell>
          <cell r="EX595">
            <v>15.531000000000001</v>
          </cell>
          <cell r="EZ595">
            <v>31</v>
          </cell>
          <cell r="FD595">
            <v>0</v>
          </cell>
          <cell r="FF595">
            <v>0</v>
          </cell>
        </row>
        <row r="596">
          <cell r="A596" t="str">
            <v>Frederikshavn3</v>
          </cell>
          <cell r="B596" t="str">
            <v>DK-West</v>
          </cell>
          <cell r="G596">
            <v>39.68</v>
          </cell>
          <cell r="H596">
            <v>31</v>
          </cell>
          <cell r="AK596">
            <v>18.094079999999998</v>
          </cell>
          <cell r="AL596">
            <v>11.043749999999999</v>
          </cell>
          <cell r="AN596">
            <v>0</v>
          </cell>
          <cell r="AO596">
            <v>0</v>
          </cell>
          <cell r="AP596">
            <v>739.04</v>
          </cell>
          <cell r="AQ596">
            <v>3.968</v>
          </cell>
          <cell r="BG596" t="b">
            <v>1</v>
          </cell>
          <cell r="BO596" t="b">
            <v>0</v>
          </cell>
          <cell r="CA596" t="b">
            <v>0</v>
          </cell>
          <cell r="CB596" t="b">
            <v>0</v>
          </cell>
          <cell r="CD596" t="b">
            <v>1</v>
          </cell>
          <cell r="CE596" t="b">
            <v>1</v>
          </cell>
          <cell r="CG596" t="b">
            <v>0</v>
          </cell>
          <cell r="CH596" t="b">
            <v>0</v>
          </cell>
          <cell r="CP596" t="str">
            <v>ECGASGTD</v>
          </cell>
          <cell r="CT596" t="b">
            <v>1</v>
          </cell>
          <cell r="CV596" t="b">
            <v>1</v>
          </cell>
          <cell r="CX596" t="b">
            <v>1</v>
          </cell>
          <cell r="CZ596" t="b">
            <v>1</v>
          </cell>
          <cell r="DB596" t="b">
            <v>0</v>
          </cell>
          <cell r="DD596" t="b">
            <v>0</v>
          </cell>
          <cell r="DF596" t="b">
            <v>1</v>
          </cell>
          <cell r="DH596" t="b">
            <v>1</v>
          </cell>
          <cell r="DJ596" t="b">
            <v>1</v>
          </cell>
          <cell r="DL596" t="b">
            <v>1</v>
          </cell>
          <cell r="DN596" t="b">
            <v>0</v>
          </cell>
          <cell r="DP596" t="b">
            <v>0</v>
          </cell>
          <cell r="DV596">
            <v>0</v>
          </cell>
          <cell r="DX596">
            <v>0</v>
          </cell>
          <cell r="DZ596">
            <v>0</v>
          </cell>
          <cell r="EB596">
            <v>0</v>
          </cell>
          <cell r="ED596">
            <v>0</v>
          </cell>
          <cell r="EF596">
            <v>0</v>
          </cell>
          <cell r="EJ596">
            <v>0</v>
          </cell>
          <cell r="EL596">
            <v>0</v>
          </cell>
          <cell r="EN596">
            <v>0</v>
          </cell>
          <cell r="EP596">
            <v>0</v>
          </cell>
          <cell r="ER596">
            <v>0</v>
          </cell>
          <cell r="ET596">
            <v>0</v>
          </cell>
          <cell r="EX596">
            <v>39.68</v>
          </cell>
          <cell r="EZ596">
            <v>31</v>
          </cell>
          <cell r="FD596">
            <v>0</v>
          </cell>
          <cell r="FF596">
            <v>0</v>
          </cell>
        </row>
        <row r="597">
          <cell r="A597" t="str">
            <v>AVØ_KV</v>
          </cell>
          <cell r="B597" t="str">
            <v>DK-West</v>
          </cell>
          <cell r="G597">
            <v>2.0615000000000001</v>
          </cell>
          <cell r="H597">
            <v>9.5</v>
          </cell>
          <cell r="AK597">
            <v>0.33396300000000001</v>
          </cell>
          <cell r="AL597">
            <v>7.0921658986175133</v>
          </cell>
          <cell r="AN597">
            <v>0</v>
          </cell>
          <cell r="AO597">
            <v>4.2296413950000007</v>
          </cell>
          <cell r="AP597">
            <v>0</v>
          </cell>
          <cell r="AQ597">
            <v>0.18553500000000001</v>
          </cell>
          <cell r="BG597" t="b">
            <v>1</v>
          </cell>
          <cell r="BO597" t="b">
            <v>0</v>
          </cell>
          <cell r="CA597" t="b">
            <v>0</v>
          </cell>
          <cell r="CB597" t="b">
            <v>0</v>
          </cell>
          <cell r="CD597" t="b">
            <v>0</v>
          </cell>
          <cell r="CE597" t="b">
            <v>0</v>
          </cell>
          <cell r="CG597" t="b">
            <v>0</v>
          </cell>
          <cell r="CH597" t="b">
            <v>0</v>
          </cell>
          <cell r="CP597" t="str">
            <v>ECWSTBPD</v>
          </cell>
          <cell r="CT597" t="b">
            <v>0</v>
          </cell>
          <cell r="CV597" t="b">
            <v>0</v>
          </cell>
          <cell r="CX597" t="b">
            <v>0</v>
          </cell>
          <cell r="CZ597" t="b">
            <v>0</v>
          </cell>
          <cell r="DB597" t="b">
            <v>0</v>
          </cell>
          <cell r="DD597" t="b">
            <v>0</v>
          </cell>
          <cell r="DF597" t="b">
            <v>0</v>
          </cell>
          <cell r="DH597" t="b">
            <v>0</v>
          </cell>
          <cell r="DJ597" t="b">
            <v>0</v>
          </cell>
          <cell r="DL597" t="b">
            <v>0</v>
          </cell>
          <cell r="DN597" t="b">
            <v>0</v>
          </cell>
          <cell r="DP597" t="b">
            <v>0</v>
          </cell>
          <cell r="DV597">
            <v>0</v>
          </cell>
          <cell r="DX597">
            <v>0</v>
          </cell>
          <cell r="DZ597">
            <v>0</v>
          </cell>
          <cell r="EB597">
            <v>0</v>
          </cell>
          <cell r="ED597">
            <v>0</v>
          </cell>
          <cell r="EF597">
            <v>0</v>
          </cell>
          <cell r="EJ597">
            <v>0</v>
          </cell>
          <cell r="EL597">
            <v>0</v>
          </cell>
          <cell r="EN597">
            <v>0</v>
          </cell>
          <cell r="EP597">
            <v>0</v>
          </cell>
          <cell r="ER597">
            <v>0</v>
          </cell>
          <cell r="ET597">
            <v>0</v>
          </cell>
          <cell r="EX597">
            <v>0</v>
          </cell>
          <cell r="EZ597">
            <v>0</v>
          </cell>
          <cell r="FD597">
            <v>0</v>
          </cell>
          <cell r="FF597">
            <v>0</v>
          </cell>
        </row>
        <row r="598">
          <cell r="A598" t="str">
            <v>AVØ_KV</v>
          </cell>
          <cell r="B598" t="str">
            <v>DK-West</v>
          </cell>
          <cell r="G598">
            <v>2.0615000000000001</v>
          </cell>
          <cell r="H598">
            <v>9.5</v>
          </cell>
          <cell r="AK598">
            <v>0.33396300000000001</v>
          </cell>
          <cell r="AL598">
            <v>7.0921658986175133</v>
          </cell>
          <cell r="AN598">
            <v>0</v>
          </cell>
          <cell r="AO598">
            <v>3.8856182750000006</v>
          </cell>
          <cell r="AP598">
            <v>0</v>
          </cell>
          <cell r="AQ598">
            <v>0.18553500000000001</v>
          </cell>
          <cell r="BG598" t="b">
            <v>1</v>
          </cell>
          <cell r="BO598" t="b">
            <v>1</v>
          </cell>
          <cell r="CA598" t="b">
            <v>1</v>
          </cell>
          <cell r="CB598" t="b">
            <v>1</v>
          </cell>
          <cell r="CD598" t="b">
            <v>0</v>
          </cell>
          <cell r="CE598" t="b">
            <v>0</v>
          </cell>
          <cell r="CG598" t="b">
            <v>0</v>
          </cell>
          <cell r="CH598" t="b">
            <v>0</v>
          </cell>
          <cell r="CP598" t="str">
            <v>ECWSTBPD</v>
          </cell>
          <cell r="CT598" t="b">
            <v>1</v>
          </cell>
          <cell r="CV598" t="b">
            <v>0</v>
          </cell>
          <cell r="CX598" t="b">
            <v>0</v>
          </cell>
          <cell r="CZ598" t="b">
            <v>0</v>
          </cell>
          <cell r="DB598" t="b">
            <v>0</v>
          </cell>
          <cell r="DD598" t="b">
            <v>0</v>
          </cell>
          <cell r="DF598" t="b">
            <v>1</v>
          </cell>
          <cell r="DH598" t="b">
            <v>0</v>
          </cell>
          <cell r="DJ598" t="b">
            <v>0</v>
          </cell>
          <cell r="DL598" t="b">
            <v>0</v>
          </cell>
          <cell r="DN598" t="b">
            <v>0</v>
          </cell>
          <cell r="DP598" t="b">
            <v>0</v>
          </cell>
          <cell r="DV598">
            <v>2.0615000000000001</v>
          </cell>
          <cell r="DX598">
            <v>0</v>
          </cell>
          <cell r="DZ598">
            <v>0</v>
          </cell>
          <cell r="EB598">
            <v>0</v>
          </cell>
          <cell r="ED598">
            <v>0</v>
          </cell>
          <cell r="EF598">
            <v>0</v>
          </cell>
          <cell r="EJ598">
            <v>9.5</v>
          </cell>
          <cell r="EL598">
            <v>0</v>
          </cell>
          <cell r="EN598">
            <v>0</v>
          </cell>
          <cell r="EP598">
            <v>0</v>
          </cell>
          <cell r="ER598">
            <v>0</v>
          </cell>
          <cell r="ET598">
            <v>0</v>
          </cell>
          <cell r="EX598">
            <v>0</v>
          </cell>
          <cell r="EZ598">
            <v>0</v>
          </cell>
          <cell r="FD598">
            <v>0</v>
          </cell>
          <cell r="FF598">
            <v>0</v>
          </cell>
        </row>
        <row r="599">
          <cell r="A599" t="str">
            <v>AVØ_KV2</v>
          </cell>
          <cell r="B599" t="str">
            <v>DK-West</v>
          </cell>
          <cell r="G599">
            <v>3.5782261134373816</v>
          </cell>
          <cell r="H599">
            <v>10</v>
          </cell>
          <cell r="AK599">
            <v>0.8702245907879711</v>
          </cell>
          <cell r="AL599">
            <v>6.7966638297872315</v>
          </cell>
          <cell r="AN599">
            <v>0</v>
          </cell>
          <cell r="AO599">
            <v>4.1507422915873624</v>
          </cell>
          <cell r="AP599">
            <v>0</v>
          </cell>
          <cell r="AQ599">
            <v>0.25047582794061668</v>
          </cell>
          <cell r="BG599" t="b">
            <v>1</v>
          </cell>
          <cell r="BO599" t="b">
            <v>0</v>
          </cell>
          <cell r="CA599" t="b">
            <v>0</v>
          </cell>
          <cell r="CB599" t="b">
            <v>0</v>
          </cell>
          <cell r="CD599" t="b">
            <v>0</v>
          </cell>
          <cell r="CE599" t="b">
            <v>0</v>
          </cell>
          <cell r="CG599" t="b">
            <v>0</v>
          </cell>
          <cell r="CH599" t="b">
            <v>0</v>
          </cell>
          <cell r="CP599" t="str">
            <v>ECWSTBPD</v>
          </cell>
          <cell r="CT599" t="b">
            <v>0</v>
          </cell>
          <cell r="CV599" t="b">
            <v>1</v>
          </cell>
          <cell r="CX599" t="b">
            <v>1</v>
          </cell>
          <cell r="CZ599" t="b">
            <v>1</v>
          </cell>
          <cell r="DB599" t="b">
            <v>1</v>
          </cell>
          <cell r="DD599" t="b">
            <v>0</v>
          </cell>
          <cell r="DF599" t="b">
            <v>0</v>
          </cell>
          <cell r="DH599" t="b">
            <v>1</v>
          </cell>
          <cell r="DJ599" t="b">
            <v>1</v>
          </cell>
          <cell r="DL599" t="b">
            <v>1</v>
          </cell>
          <cell r="DN599" t="b">
            <v>1</v>
          </cell>
          <cell r="DP599" t="b">
            <v>0</v>
          </cell>
          <cell r="DV599">
            <v>0</v>
          </cell>
          <cell r="DX599">
            <v>0</v>
          </cell>
          <cell r="DZ599">
            <v>0</v>
          </cell>
          <cell r="EB599">
            <v>0</v>
          </cell>
          <cell r="ED599">
            <v>0</v>
          </cell>
          <cell r="EF599">
            <v>0</v>
          </cell>
          <cell r="EJ599">
            <v>0</v>
          </cell>
          <cell r="EL599">
            <v>0</v>
          </cell>
          <cell r="EN599">
            <v>0</v>
          </cell>
          <cell r="EP599">
            <v>0</v>
          </cell>
          <cell r="ER599">
            <v>0</v>
          </cell>
          <cell r="ET599">
            <v>0</v>
          </cell>
          <cell r="EX599">
            <v>0</v>
          </cell>
          <cell r="EZ599">
            <v>0</v>
          </cell>
          <cell r="FD599">
            <v>0</v>
          </cell>
          <cell r="FF599">
            <v>0</v>
          </cell>
        </row>
        <row r="600">
          <cell r="A600" t="str">
            <v>AVØ_kedel</v>
          </cell>
          <cell r="B600" t="str">
            <v>DK-West</v>
          </cell>
          <cell r="G600">
            <v>0</v>
          </cell>
          <cell r="H600">
            <v>7.4700000000000006</v>
          </cell>
          <cell r="AK600">
            <v>0</v>
          </cell>
          <cell r="AL600">
            <v>5.9760000000000009</v>
          </cell>
          <cell r="AN600">
            <v>0</v>
          </cell>
          <cell r="AO600">
            <v>1.4790600000000003</v>
          </cell>
          <cell r="AP600">
            <v>0</v>
          </cell>
          <cell r="AQ600">
            <v>0.52290000000000014</v>
          </cell>
          <cell r="BG600" t="b">
            <v>1</v>
          </cell>
          <cell r="BO600" t="b">
            <v>0</v>
          </cell>
          <cell r="CA600" t="b">
            <v>0</v>
          </cell>
          <cell r="CB600" t="b">
            <v>0</v>
          </cell>
          <cell r="CD600" t="b">
            <v>0</v>
          </cell>
          <cell r="CE600" t="b">
            <v>0</v>
          </cell>
          <cell r="CG600" t="b">
            <v>0</v>
          </cell>
          <cell r="CH600" t="b">
            <v>0</v>
          </cell>
          <cell r="CP600" t="str">
            <v>EHWSTBOD</v>
          </cell>
          <cell r="CT600" t="b">
            <v>0</v>
          </cell>
          <cell r="CV600" t="b">
            <v>0</v>
          </cell>
          <cell r="CX600" t="b">
            <v>0</v>
          </cell>
          <cell r="CZ600" t="b">
            <v>0</v>
          </cell>
          <cell r="DB600" t="b">
            <v>0</v>
          </cell>
          <cell r="DD600" t="b">
            <v>0</v>
          </cell>
          <cell r="DF600" t="b">
            <v>0</v>
          </cell>
          <cell r="DH600" t="b">
            <v>0</v>
          </cell>
          <cell r="DJ600" t="b">
            <v>0</v>
          </cell>
          <cell r="DL600" t="b">
            <v>0</v>
          </cell>
          <cell r="DN600" t="b">
            <v>0</v>
          </cell>
          <cell r="DP600" t="b">
            <v>0</v>
          </cell>
          <cell r="DV600">
            <v>0</v>
          </cell>
          <cell r="DX600">
            <v>0</v>
          </cell>
          <cell r="DZ600">
            <v>0</v>
          </cell>
          <cell r="EB600">
            <v>0</v>
          </cell>
          <cell r="ED600">
            <v>0</v>
          </cell>
          <cell r="EF600">
            <v>0</v>
          </cell>
          <cell r="EJ600">
            <v>0</v>
          </cell>
          <cell r="EL600">
            <v>0</v>
          </cell>
          <cell r="EN600">
            <v>0</v>
          </cell>
          <cell r="EP600">
            <v>0</v>
          </cell>
          <cell r="ER600">
            <v>0</v>
          </cell>
          <cell r="ET600">
            <v>0</v>
          </cell>
          <cell r="EX600">
            <v>0</v>
          </cell>
          <cell r="EZ600">
            <v>0</v>
          </cell>
          <cell r="FD600">
            <v>0</v>
          </cell>
          <cell r="FF600">
            <v>0</v>
          </cell>
        </row>
        <row r="601">
          <cell r="A601" t="str">
            <v>Biogas_FRH</v>
          </cell>
          <cell r="B601" t="str">
            <v>DK-West</v>
          </cell>
          <cell r="G601">
            <v>0.34</v>
          </cell>
          <cell r="H601">
            <v>0.52</v>
          </cell>
          <cell r="AK601">
            <v>8.7720000000000006E-2</v>
          </cell>
          <cell r="AL601">
            <v>0.20518588235294116</v>
          </cell>
          <cell r="AN601">
            <v>0</v>
          </cell>
          <cell r="AO601">
            <v>3.4000000000000002E-2</v>
          </cell>
          <cell r="AP601">
            <v>10.200000000000001</v>
          </cell>
          <cell r="AQ601">
            <v>3.4000000000000002E-2</v>
          </cell>
          <cell r="BG601" t="b">
            <v>1</v>
          </cell>
          <cell r="BO601" t="b">
            <v>1</v>
          </cell>
          <cell r="CA601" t="b">
            <v>1</v>
          </cell>
          <cell r="CB601" t="b">
            <v>1</v>
          </cell>
          <cell r="CD601" t="b">
            <v>0</v>
          </cell>
          <cell r="CE601" t="b">
            <v>0</v>
          </cell>
          <cell r="CG601" t="b">
            <v>0</v>
          </cell>
          <cell r="CH601" t="b">
            <v>0</v>
          </cell>
          <cell r="CP601" t="str">
            <v>ECBGAEND</v>
          </cell>
          <cell r="CT601" t="b">
            <v>1</v>
          </cell>
          <cell r="CV601" t="b">
            <v>1</v>
          </cell>
          <cell r="CX601" t="b">
            <v>1</v>
          </cell>
          <cell r="CZ601" t="b">
            <v>1</v>
          </cell>
          <cell r="DB601" t="b">
            <v>0</v>
          </cell>
          <cell r="DD601" t="b">
            <v>0</v>
          </cell>
          <cell r="DF601" t="b">
            <v>1</v>
          </cell>
          <cell r="DH601" t="b">
            <v>1</v>
          </cell>
          <cell r="DJ601" t="b">
            <v>1</v>
          </cell>
          <cell r="DL601" t="b">
            <v>1</v>
          </cell>
          <cell r="DN601" t="b">
            <v>0</v>
          </cell>
          <cell r="DP601" t="b">
            <v>0</v>
          </cell>
          <cell r="DV601">
            <v>0.34</v>
          </cell>
          <cell r="DX601">
            <v>0.34</v>
          </cell>
          <cell r="DZ601">
            <v>0.34</v>
          </cell>
          <cell r="EB601">
            <v>0.34</v>
          </cell>
          <cell r="ED601">
            <v>0</v>
          </cell>
          <cell r="EF601">
            <v>0</v>
          </cell>
          <cell r="EJ601">
            <v>0.52</v>
          </cell>
          <cell r="EL601">
            <v>0.52</v>
          </cell>
          <cell r="EN601">
            <v>0.52</v>
          </cell>
          <cell r="EP601">
            <v>0.52</v>
          </cell>
          <cell r="ER601">
            <v>0</v>
          </cell>
          <cell r="ET601">
            <v>0</v>
          </cell>
          <cell r="EX601">
            <v>0</v>
          </cell>
          <cell r="EZ601">
            <v>0</v>
          </cell>
          <cell r="FD601">
            <v>0</v>
          </cell>
          <cell r="FF601">
            <v>0</v>
          </cell>
        </row>
        <row r="602">
          <cell r="A602" t="str">
            <v>KedlerFrederikshavn</v>
          </cell>
          <cell r="B602" t="str">
            <v>DK-West</v>
          </cell>
          <cell r="G602">
            <v>0</v>
          </cell>
          <cell r="H602">
            <v>70</v>
          </cell>
          <cell r="AK602">
            <v>0</v>
          </cell>
          <cell r="AL602">
            <v>65.66</v>
          </cell>
          <cell r="AN602">
            <v>0</v>
          </cell>
          <cell r="AO602">
            <v>0</v>
          </cell>
          <cell r="AP602">
            <v>756</v>
          </cell>
          <cell r="AQ602">
            <v>0</v>
          </cell>
          <cell r="BG602" t="b">
            <v>1</v>
          </cell>
          <cell r="BO602" t="b">
            <v>0</v>
          </cell>
          <cell r="CA602" t="b">
            <v>0</v>
          </cell>
          <cell r="CB602" t="b">
            <v>0</v>
          </cell>
          <cell r="CD602" t="b">
            <v>0</v>
          </cell>
          <cell r="CE602" t="b">
            <v>0</v>
          </cell>
          <cell r="CG602" t="b">
            <v>0</v>
          </cell>
          <cell r="CH602" t="b">
            <v>0</v>
          </cell>
          <cell r="CP602" t="str">
            <v>EHGASBOD</v>
          </cell>
          <cell r="CT602" t="b">
            <v>0</v>
          </cell>
          <cell r="CV602" t="b">
            <v>0</v>
          </cell>
          <cell r="CX602" t="b">
            <v>0</v>
          </cell>
          <cell r="CZ602" t="b">
            <v>0</v>
          </cell>
          <cell r="DB602" t="b">
            <v>0</v>
          </cell>
          <cell r="DD602" t="b">
            <v>0</v>
          </cell>
          <cell r="DF602" t="b">
            <v>0</v>
          </cell>
          <cell r="DH602" t="b">
            <v>0</v>
          </cell>
          <cell r="DJ602" t="b">
            <v>0</v>
          </cell>
          <cell r="DL602" t="b">
            <v>0</v>
          </cell>
          <cell r="DN602" t="b">
            <v>0</v>
          </cell>
          <cell r="DP602" t="b">
            <v>0</v>
          </cell>
          <cell r="DV602">
            <v>0</v>
          </cell>
          <cell r="DX602">
            <v>0</v>
          </cell>
          <cell r="DZ602">
            <v>0</v>
          </cell>
          <cell r="EB602">
            <v>0</v>
          </cell>
          <cell r="ED602">
            <v>0</v>
          </cell>
          <cell r="EF602">
            <v>0</v>
          </cell>
          <cell r="EJ602">
            <v>0</v>
          </cell>
          <cell r="EL602">
            <v>0</v>
          </cell>
          <cell r="EN602">
            <v>0</v>
          </cell>
          <cell r="EP602">
            <v>0</v>
          </cell>
          <cell r="ER602">
            <v>0</v>
          </cell>
          <cell r="ET602">
            <v>0</v>
          </cell>
          <cell r="EX602">
            <v>0</v>
          </cell>
          <cell r="EZ602">
            <v>0</v>
          </cell>
          <cell r="FD602">
            <v>0</v>
          </cell>
          <cell r="FF602">
            <v>0</v>
          </cell>
        </row>
        <row r="603">
          <cell r="A603" t="str">
            <v>KedlerFrederikshavn</v>
          </cell>
          <cell r="B603" t="str">
            <v>DK-West</v>
          </cell>
          <cell r="G603">
            <v>0</v>
          </cell>
          <cell r="H603">
            <v>70</v>
          </cell>
          <cell r="AK603">
            <v>0</v>
          </cell>
          <cell r="AL603">
            <v>65.66</v>
          </cell>
          <cell r="AN603">
            <v>0</v>
          </cell>
          <cell r="AO603">
            <v>0</v>
          </cell>
          <cell r="AP603">
            <v>756</v>
          </cell>
          <cell r="AQ603">
            <v>0</v>
          </cell>
          <cell r="BG603" t="b">
            <v>1</v>
          </cell>
          <cell r="BO603" t="b">
            <v>1</v>
          </cell>
          <cell r="CA603" t="b">
            <v>0</v>
          </cell>
          <cell r="CB603" t="b">
            <v>1</v>
          </cell>
          <cell r="CD603" t="b">
            <v>0</v>
          </cell>
          <cell r="CE603" t="b">
            <v>0</v>
          </cell>
          <cell r="CG603" t="b">
            <v>0</v>
          </cell>
          <cell r="CH603" t="b">
            <v>0</v>
          </cell>
          <cell r="CP603" t="str">
            <v>EHGASBOD</v>
          </cell>
          <cell r="CT603" t="b">
            <v>0</v>
          </cell>
          <cell r="CV603" t="b">
            <v>0</v>
          </cell>
          <cell r="CX603" t="b">
            <v>0</v>
          </cell>
          <cell r="CZ603" t="b">
            <v>0</v>
          </cell>
          <cell r="DB603" t="b">
            <v>0</v>
          </cell>
          <cell r="DD603" t="b">
            <v>0</v>
          </cell>
          <cell r="DF603" t="b">
            <v>1</v>
          </cell>
          <cell r="DH603" t="b">
            <v>1</v>
          </cell>
          <cell r="DJ603" t="b">
            <v>1</v>
          </cell>
          <cell r="DL603" t="b">
            <v>1</v>
          </cell>
          <cell r="DN603" t="b">
            <v>0</v>
          </cell>
          <cell r="DP603" t="b">
            <v>0</v>
          </cell>
          <cell r="DV603">
            <v>0</v>
          </cell>
          <cell r="DX603">
            <v>0</v>
          </cell>
          <cell r="DZ603">
            <v>0</v>
          </cell>
          <cell r="EB603">
            <v>0</v>
          </cell>
          <cell r="ED603">
            <v>0</v>
          </cell>
          <cell r="EF603">
            <v>0</v>
          </cell>
          <cell r="EJ603">
            <v>70</v>
          </cell>
          <cell r="EL603">
            <v>70</v>
          </cell>
          <cell r="EN603">
            <v>70</v>
          </cell>
          <cell r="EP603">
            <v>70</v>
          </cell>
          <cell r="ER603">
            <v>0</v>
          </cell>
          <cell r="ET603">
            <v>0</v>
          </cell>
          <cell r="EX603">
            <v>0</v>
          </cell>
          <cell r="EZ603">
            <v>0</v>
          </cell>
          <cell r="FD603">
            <v>0</v>
          </cell>
          <cell r="FF603">
            <v>0</v>
          </cell>
        </row>
        <row r="604">
          <cell r="A604" t="str">
            <v>VarmelagerFrederikshavn</v>
          </cell>
          <cell r="B604" t="str">
            <v>DK-West</v>
          </cell>
          <cell r="G604">
            <v>0</v>
          </cell>
          <cell r="H604">
            <v>36</v>
          </cell>
          <cell r="AK604">
            <v>0</v>
          </cell>
          <cell r="AL604">
            <v>0</v>
          </cell>
          <cell r="AN604">
            <v>0</v>
          </cell>
          <cell r="AO604">
            <v>0</v>
          </cell>
          <cell r="AP604">
            <v>0</v>
          </cell>
          <cell r="AQ604">
            <v>0</v>
          </cell>
          <cell r="BG604" t="b">
            <v>0</v>
          </cell>
          <cell r="BO604" t="b">
            <v>0</v>
          </cell>
          <cell r="CA604" t="b">
            <v>0</v>
          </cell>
          <cell r="CB604" t="b">
            <v>0</v>
          </cell>
          <cell r="CD604" t="b">
            <v>0</v>
          </cell>
          <cell r="CE604" t="b">
            <v>0</v>
          </cell>
          <cell r="CG604" t="b">
            <v>0</v>
          </cell>
          <cell r="CH604" t="b">
            <v>0</v>
          </cell>
          <cell r="CP604">
            <v>0</v>
          </cell>
          <cell r="CT604" t="b">
            <v>0</v>
          </cell>
          <cell r="CV604" t="b">
            <v>0</v>
          </cell>
          <cell r="CX604" t="b">
            <v>0</v>
          </cell>
          <cell r="CZ604" t="b">
            <v>0</v>
          </cell>
          <cell r="DB604" t="b">
            <v>0</v>
          </cell>
          <cell r="DD604" t="b">
            <v>0</v>
          </cell>
          <cell r="DF604" t="b">
            <v>0</v>
          </cell>
          <cell r="DH604" t="b">
            <v>0</v>
          </cell>
          <cell r="DJ604" t="b">
            <v>0</v>
          </cell>
          <cell r="DL604" t="b">
            <v>0</v>
          </cell>
          <cell r="DN604" t="b">
            <v>0</v>
          </cell>
          <cell r="DP604" t="b">
            <v>0</v>
          </cell>
          <cell r="DV604">
            <v>0</v>
          </cell>
          <cell r="DX604">
            <v>0</v>
          </cell>
          <cell r="DZ604">
            <v>0</v>
          </cell>
          <cell r="EB604">
            <v>0</v>
          </cell>
          <cell r="ED604">
            <v>0</v>
          </cell>
          <cell r="EF604">
            <v>0</v>
          </cell>
          <cell r="EJ604">
            <v>0</v>
          </cell>
          <cell r="EL604">
            <v>0</v>
          </cell>
          <cell r="EN604">
            <v>0</v>
          </cell>
          <cell r="EP604">
            <v>0</v>
          </cell>
          <cell r="ER604">
            <v>0</v>
          </cell>
          <cell r="ET604">
            <v>0</v>
          </cell>
          <cell r="EX604">
            <v>0</v>
          </cell>
          <cell r="EZ604">
            <v>0</v>
          </cell>
          <cell r="FD604">
            <v>0</v>
          </cell>
          <cell r="FF604">
            <v>0</v>
          </cell>
        </row>
        <row r="605">
          <cell r="A605" t="str">
            <v>VPFrederikshavn</v>
          </cell>
          <cell r="B605" t="str">
            <v>DK-West</v>
          </cell>
          <cell r="G605">
            <v>-0.24</v>
          </cell>
          <cell r="H605">
            <v>0.67199999999999993</v>
          </cell>
          <cell r="AK605">
            <v>-0.67199999999999993</v>
          </cell>
          <cell r="AL605">
            <v>0</v>
          </cell>
          <cell r="AN605">
            <v>0</v>
          </cell>
          <cell r="AO605">
            <v>0</v>
          </cell>
          <cell r="AP605">
            <v>0</v>
          </cell>
          <cell r="AQ605">
            <v>0</v>
          </cell>
          <cell r="BG605" t="b">
            <v>0</v>
          </cell>
          <cell r="BO605" t="b">
            <v>0</v>
          </cell>
          <cell r="CA605" t="b">
            <v>0</v>
          </cell>
          <cell r="CB605" t="b">
            <v>0</v>
          </cell>
          <cell r="CD605" t="b">
            <v>0</v>
          </cell>
          <cell r="CE605" t="b">
            <v>0</v>
          </cell>
          <cell r="CG605" t="b">
            <v>0</v>
          </cell>
          <cell r="CH605" t="b">
            <v>0</v>
          </cell>
          <cell r="CP605">
            <v>0</v>
          </cell>
          <cell r="CT605" t="b">
            <v>0</v>
          </cell>
          <cell r="CV605" t="b">
            <v>0</v>
          </cell>
          <cell r="CX605" t="b">
            <v>0</v>
          </cell>
          <cell r="CZ605" t="b">
            <v>0</v>
          </cell>
          <cell r="DB605" t="b">
            <v>0</v>
          </cell>
          <cell r="DD605" t="b">
            <v>0</v>
          </cell>
          <cell r="DF605" t="b">
            <v>0</v>
          </cell>
          <cell r="DH605" t="b">
            <v>0</v>
          </cell>
          <cell r="DJ605" t="b">
            <v>0</v>
          </cell>
          <cell r="DL605" t="b">
            <v>0</v>
          </cell>
          <cell r="DN605" t="b">
            <v>0</v>
          </cell>
          <cell r="DP605" t="b">
            <v>0</v>
          </cell>
          <cell r="DV605">
            <v>0</v>
          </cell>
          <cell r="DX605">
            <v>0</v>
          </cell>
          <cell r="DZ605">
            <v>0</v>
          </cell>
          <cell r="EB605">
            <v>0</v>
          </cell>
          <cell r="ED605">
            <v>0</v>
          </cell>
          <cell r="EF605">
            <v>0</v>
          </cell>
          <cell r="EJ605">
            <v>0</v>
          </cell>
          <cell r="EL605">
            <v>0</v>
          </cell>
          <cell r="EN605">
            <v>0</v>
          </cell>
          <cell r="EP605">
            <v>0</v>
          </cell>
          <cell r="ER605">
            <v>0</v>
          </cell>
          <cell r="ET605">
            <v>0</v>
          </cell>
          <cell r="EX605">
            <v>0</v>
          </cell>
          <cell r="EZ605">
            <v>0</v>
          </cell>
          <cell r="FD605">
            <v>0</v>
          </cell>
          <cell r="FF605">
            <v>0</v>
          </cell>
        </row>
        <row r="606">
          <cell r="A606" t="str">
            <v>Brønderslev1</v>
          </cell>
          <cell r="B606" t="str">
            <v>DK-West</v>
          </cell>
          <cell r="G606">
            <v>21.14</v>
          </cell>
          <cell r="H606">
            <v>27.102564102564102</v>
          </cell>
          <cell r="AK606">
            <v>8.3503000000000007</v>
          </cell>
          <cell r="AL606">
            <v>13.725016436554897</v>
          </cell>
          <cell r="AN606">
            <v>0</v>
          </cell>
          <cell r="AO606">
            <v>2.1140000000000003</v>
          </cell>
          <cell r="AP606">
            <v>634.20000000000005</v>
          </cell>
          <cell r="AQ606">
            <v>2.1140000000000003</v>
          </cell>
          <cell r="BG606" t="b">
            <v>1</v>
          </cell>
          <cell r="BO606" t="b">
            <v>0</v>
          </cell>
          <cell r="CA606" t="b">
            <v>0</v>
          </cell>
          <cell r="CB606" t="b">
            <v>0</v>
          </cell>
          <cell r="CD606" t="b">
            <v>0</v>
          </cell>
          <cell r="CE606" t="b">
            <v>0</v>
          </cell>
          <cell r="CG606" t="b">
            <v>0</v>
          </cell>
          <cell r="CH606" t="b">
            <v>0</v>
          </cell>
          <cell r="CP606" t="str">
            <v>ECGASEND</v>
          </cell>
          <cell r="CT606" t="b">
            <v>0</v>
          </cell>
          <cell r="CV606" t="b">
            <v>0</v>
          </cell>
          <cell r="CX606" t="b">
            <v>0</v>
          </cell>
          <cell r="CZ606" t="b">
            <v>0</v>
          </cell>
          <cell r="DB606" t="b">
            <v>0</v>
          </cell>
          <cell r="DD606" t="b">
            <v>0</v>
          </cell>
          <cell r="DF606" t="b">
            <v>0</v>
          </cell>
          <cell r="DH606" t="b">
            <v>0</v>
          </cell>
          <cell r="DJ606" t="b">
            <v>0</v>
          </cell>
          <cell r="DL606" t="b">
            <v>0</v>
          </cell>
          <cell r="DN606" t="b">
            <v>0</v>
          </cell>
          <cell r="DP606" t="b">
            <v>0</v>
          </cell>
          <cell r="DV606">
            <v>0</v>
          </cell>
          <cell r="DX606">
            <v>0</v>
          </cell>
          <cell r="DZ606">
            <v>0</v>
          </cell>
          <cell r="EB606">
            <v>0</v>
          </cell>
          <cell r="ED606">
            <v>0</v>
          </cell>
          <cell r="EF606">
            <v>0</v>
          </cell>
          <cell r="EJ606">
            <v>0</v>
          </cell>
          <cell r="EL606">
            <v>0</v>
          </cell>
          <cell r="EN606">
            <v>0</v>
          </cell>
          <cell r="EP606">
            <v>0</v>
          </cell>
          <cell r="ER606">
            <v>0</v>
          </cell>
          <cell r="ET606">
            <v>0</v>
          </cell>
          <cell r="EX606">
            <v>0</v>
          </cell>
          <cell r="EZ606">
            <v>0</v>
          </cell>
          <cell r="FD606">
            <v>0</v>
          </cell>
          <cell r="FF606">
            <v>0</v>
          </cell>
        </row>
        <row r="607">
          <cell r="A607" t="str">
            <v>Brønderslev1</v>
          </cell>
          <cell r="B607" t="str">
            <v>DK-West</v>
          </cell>
          <cell r="G607">
            <v>21.14</v>
          </cell>
          <cell r="H607">
            <v>27.102564102564102</v>
          </cell>
          <cell r="AK607">
            <v>8.3503000000000007</v>
          </cell>
          <cell r="AL607">
            <v>13.725016436554897</v>
          </cell>
          <cell r="AN607">
            <v>0</v>
          </cell>
          <cell r="AO607">
            <v>2.1140000000000003</v>
          </cell>
          <cell r="AP607">
            <v>634.20000000000005</v>
          </cell>
          <cell r="AQ607">
            <v>2.1140000000000003</v>
          </cell>
          <cell r="BG607" t="b">
            <v>1</v>
          </cell>
          <cell r="BO607" t="b">
            <v>0</v>
          </cell>
          <cell r="CA607" t="b">
            <v>0</v>
          </cell>
          <cell r="CB607" t="b">
            <v>0</v>
          </cell>
          <cell r="CD607" t="b">
            <v>0</v>
          </cell>
          <cell r="CE607" t="b">
            <v>0</v>
          </cell>
          <cell r="CG607" t="b">
            <v>0</v>
          </cell>
          <cell r="CH607" t="b">
            <v>0</v>
          </cell>
          <cell r="CP607" t="str">
            <v>ECGASEND</v>
          </cell>
          <cell r="CT607" t="b">
            <v>0</v>
          </cell>
          <cell r="CV607" t="b">
            <v>0</v>
          </cell>
          <cell r="CX607" t="b">
            <v>0</v>
          </cell>
          <cell r="CZ607" t="b">
            <v>0</v>
          </cell>
          <cell r="DB607" t="b">
            <v>0</v>
          </cell>
          <cell r="DD607" t="b">
            <v>0</v>
          </cell>
          <cell r="DF607" t="b">
            <v>0</v>
          </cell>
          <cell r="DH607" t="b">
            <v>0</v>
          </cell>
          <cell r="DJ607" t="b">
            <v>0</v>
          </cell>
          <cell r="DL607" t="b">
            <v>0</v>
          </cell>
          <cell r="DN607" t="b">
            <v>0</v>
          </cell>
          <cell r="DP607" t="b">
            <v>0</v>
          </cell>
          <cell r="DV607">
            <v>0</v>
          </cell>
          <cell r="DX607">
            <v>0</v>
          </cell>
          <cell r="DZ607">
            <v>0</v>
          </cell>
          <cell r="EB607">
            <v>0</v>
          </cell>
          <cell r="ED607">
            <v>0</v>
          </cell>
          <cell r="EF607">
            <v>0</v>
          </cell>
          <cell r="EJ607">
            <v>0</v>
          </cell>
          <cell r="EL607">
            <v>0</v>
          </cell>
          <cell r="EN607">
            <v>0</v>
          </cell>
          <cell r="EP607">
            <v>0</v>
          </cell>
          <cell r="ER607">
            <v>0</v>
          </cell>
          <cell r="ET607">
            <v>0</v>
          </cell>
          <cell r="EX607">
            <v>0</v>
          </cell>
          <cell r="EZ607">
            <v>0</v>
          </cell>
          <cell r="FD607">
            <v>0</v>
          </cell>
          <cell r="FF607">
            <v>0</v>
          </cell>
        </row>
        <row r="608">
          <cell r="A608" t="str">
            <v>Brønderslev1</v>
          </cell>
          <cell r="B608" t="str">
            <v>DK-West</v>
          </cell>
          <cell r="G608">
            <v>21.14</v>
          </cell>
          <cell r="H608">
            <v>27.102564102564102</v>
          </cell>
          <cell r="AK608">
            <v>8.3503000000000007</v>
          </cell>
          <cell r="AL608">
            <v>13.725016436554897</v>
          </cell>
          <cell r="AN608">
            <v>0</v>
          </cell>
          <cell r="AO608">
            <v>2.1140000000000003</v>
          </cell>
          <cell r="AP608">
            <v>634.20000000000005</v>
          </cell>
          <cell r="AQ608">
            <v>2.1140000000000003</v>
          </cell>
          <cell r="BG608" t="b">
            <v>1</v>
          </cell>
          <cell r="BO608" t="b">
            <v>1</v>
          </cell>
          <cell r="CA608" t="b">
            <v>1</v>
          </cell>
          <cell r="CB608" t="b">
            <v>1</v>
          </cell>
          <cell r="CD608" t="b">
            <v>0</v>
          </cell>
          <cell r="CE608" t="b">
            <v>0</v>
          </cell>
          <cell r="CG608" t="b">
            <v>0</v>
          </cell>
          <cell r="CH608" t="b">
            <v>0</v>
          </cell>
          <cell r="CP608" t="str">
            <v>ECGASEND</v>
          </cell>
          <cell r="CT608" t="b">
            <v>0</v>
          </cell>
          <cell r="CV608" t="b">
            <v>0</v>
          </cell>
          <cell r="CX608" t="b">
            <v>0</v>
          </cell>
          <cell r="CZ608" t="b">
            <v>0</v>
          </cell>
          <cell r="DB608" t="b">
            <v>0</v>
          </cell>
          <cell r="DD608" t="b">
            <v>0</v>
          </cell>
          <cell r="DF608" t="b">
            <v>0</v>
          </cell>
          <cell r="DH608" t="b">
            <v>0</v>
          </cell>
          <cell r="DJ608" t="b">
            <v>0</v>
          </cell>
          <cell r="DL608" t="b">
            <v>0</v>
          </cell>
          <cell r="DN608" t="b">
            <v>0</v>
          </cell>
          <cell r="DP608" t="b">
            <v>0</v>
          </cell>
          <cell r="DV608">
            <v>21.14</v>
          </cell>
          <cell r="DX608">
            <v>21.14</v>
          </cell>
          <cell r="DZ608">
            <v>0</v>
          </cell>
          <cell r="EB608">
            <v>0</v>
          </cell>
          <cell r="ED608">
            <v>0</v>
          </cell>
          <cell r="EF608">
            <v>0</v>
          </cell>
          <cell r="EJ608">
            <v>27.102564102564102</v>
          </cell>
          <cell r="EL608">
            <v>27.102564102564102</v>
          </cell>
          <cell r="EN608">
            <v>0</v>
          </cell>
          <cell r="EP608">
            <v>0</v>
          </cell>
          <cell r="ER608">
            <v>0</v>
          </cell>
          <cell r="ET608">
            <v>0</v>
          </cell>
          <cell r="EX608">
            <v>0</v>
          </cell>
          <cell r="EZ608">
            <v>0</v>
          </cell>
          <cell r="FD608">
            <v>0</v>
          </cell>
          <cell r="FF608">
            <v>0</v>
          </cell>
        </row>
        <row r="609">
          <cell r="A609" t="str">
            <v>Brønderslev1</v>
          </cell>
          <cell r="B609" t="str">
            <v>DK-West</v>
          </cell>
          <cell r="G609">
            <v>21.14</v>
          </cell>
          <cell r="H609">
            <v>27.102564102564102</v>
          </cell>
          <cell r="AK609">
            <v>8.3503000000000007</v>
          </cell>
          <cell r="AL609">
            <v>13.725016436554897</v>
          </cell>
          <cell r="AN609">
            <v>0</v>
          </cell>
          <cell r="AO609">
            <v>2.1140000000000003</v>
          </cell>
          <cell r="AP609">
            <v>634.20000000000005</v>
          </cell>
          <cell r="AQ609">
            <v>2.1140000000000003</v>
          </cell>
          <cell r="BG609" t="b">
            <v>1</v>
          </cell>
          <cell r="BO609" t="b">
            <v>0</v>
          </cell>
          <cell r="CA609" t="b">
            <v>0</v>
          </cell>
          <cell r="CB609" t="b">
            <v>0</v>
          </cell>
          <cell r="CD609" t="b">
            <v>1</v>
          </cell>
          <cell r="CE609" t="b">
            <v>1</v>
          </cell>
          <cell r="CG609" t="b">
            <v>0</v>
          </cell>
          <cell r="CH609" t="b">
            <v>0</v>
          </cell>
          <cell r="CP609" t="str">
            <v>ECGASEND</v>
          </cell>
          <cell r="CT609" t="b">
            <v>1</v>
          </cell>
          <cell r="CV609" t="b">
            <v>1</v>
          </cell>
          <cell r="CX609" t="b">
            <v>0</v>
          </cell>
          <cell r="CZ609" t="b">
            <v>0</v>
          </cell>
          <cell r="DB609" t="b">
            <v>0</v>
          </cell>
          <cell r="DD609" t="b">
            <v>0</v>
          </cell>
          <cell r="DF609" t="b">
            <v>1</v>
          </cell>
          <cell r="DH609" t="b">
            <v>1</v>
          </cell>
          <cell r="DJ609" t="b">
            <v>0</v>
          </cell>
          <cell r="DL609" t="b">
            <v>0</v>
          </cell>
          <cell r="DN609" t="b">
            <v>0</v>
          </cell>
          <cell r="DP609" t="b">
            <v>0</v>
          </cell>
          <cell r="DV609">
            <v>0</v>
          </cell>
          <cell r="DX609">
            <v>0</v>
          </cell>
          <cell r="DZ609">
            <v>0</v>
          </cell>
          <cell r="EB609">
            <v>0</v>
          </cell>
          <cell r="ED609">
            <v>0</v>
          </cell>
          <cell r="EF609">
            <v>0</v>
          </cell>
          <cell r="EJ609">
            <v>0</v>
          </cell>
          <cell r="EL609">
            <v>0</v>
          </cell>
          <cell r="EN609">
            <v>0</v>
          </cell>
          <cell r="EP609">
            <v>0</v>
          </cell>
          <cell r="ER609">
            <v>0</v>
          </cell>
          <cell r="ET609">
            <v>0</v>
          </cell>
          <cell r="EX609">
            <v>21.14</v>
          </cell>
          <cell r="EZ609">
            <v>27.102564102564102</v>
          </cell>
          <cell r="FD609">
            <v>0</v>
          </cell>
          <cell r="FF609">
            <v>0</v>
          </cell>
        </row>
        <row r="610">
          <cell r="A610" t="str">
            <v>Brønderslev2</v>
          </cell>
          <cell r="B610" t="str">
            <v>DK-West</v>
          </cell>
          <cell r="G610">
            <v>36</v>
          </cell>
          <cell r="H610">
            <v>27</v>
          </cell>
          <cell r="AK610">
            <v>17.783999999999999</v>
          </cell>
          <cell r="AL610">
            <v>10.003499999999999</v>
          </cell>
          <cell r="AN610">
            <v>0</v>
          </cell>
          <cell r="AO610">
            <v>0</v>
          </cell>
          <cell r="AP610">
            <v>670.5</v>
          </cell>
          <cell r="AQ610">
            <v>3.6</v>
          </cell>
          <cell r="BG610" t="b">
            <v>1</v>
          </cell>
          <cell r="BO610" t="b">
            <v>0</v>
          </cell>
          <cell r="CA610" t="b">
            <v>0</v>
          </cell>
          <cell r="CB610" t="b">
            <v>0</v>
          </cell>
          <cell r="CD610" t="b">
            <v>0</v>
          </cell>
          <cell r="CE610" t="b">
            <v>0</v>
          </cell>
          <cell r="CG610" t="b">
            <v>0</v>
          </cell>
          <cell r="CH610" t="b">
            <v>0</v>
          </cell>
          <cell r="CP610" t="str">
            <v>ECGASGTD</v>
          </cell>
          <cell r="CT610" t="b">
            <v>0</v>
          </cell>
          <cell r="CV610" t="b">
            <v>0</v>
          </cell>
          <cell r="CX610" t="b">
            <v>1</v>
          </cell>
          <cell r="CZ610" t="b">
            <v>1</v>
          </cell>
          <cell r="DB610" t="b">
            <v>1</v>
          </cell>
          <cell r="DD610" t="b">
            <v>0</v>
          </cell>
          <cell r="DF610" t="b">
            <v>0</v>
          </cell>
          <cell r="DH610" t="b">
            <v>0</v>
          </cell>
          <cell r="DJ610" t="b">
            <v>1</v>
          </cell>
          <cell r="DL610" t="b">
            <v>1</v>
          </cell>
          <cell r="DN610" t="b">
            <v>1</v>
          </cell>
          <cell r="DP610" t="b">
            <v>0</v>
          </cell>
          <cell r="DV610">
            <v>0</v>
          </cell>
          <cell r="DX610">
            <v>0</v>
          </cell>
          <cell r="DZ610">
            <v>0</v>
          </cell>
          <cell r="EB610">
            <v>0</v>
          </cell>
          <cell r="ED610">
            <v>0</v>
          </cell>
          <cell r="EF610">
            <v>0</v>
          </cell>
          <cell r="EJ610">
            <v>0</v>
          </cell>
          <cell r="EL610">
            <v>0</v>
          </cell>
          <cell r="EN610">
            <v>0</v>
          </cell>
          <cell r="EP610">
            <v>0</v>
          </cell>
          <cell r="ER610">
            <v>0</v>
          </cell>
          <cell r="ET610">
            <v>0</v>
          </cell>
          <cell r="EX610">
            <v>0</v>
          </cell>
          <cell r="EZ610">
            <v>0</v>
          </cell>
          <cell r="FD610">
            <v>0</v>
          </cell>
          <cell r="FF610">
            <v>0</v>
          </cell>
        </row>
        <row r="611">
          <cell r="A611" t="str">
            <v>Sundolit</v>
          </cell>
          <cell r="B611" t="str">
            <v>DK-West</v>
          </cell>
          <cell r="G611">
            <v>0</v>
          </cell>
          <cell r="H611">
            <v>0.33715148002009243</v>
          </cell>
          <cell r="N611">
            <v>2.1213571122864217</v>
          </cell>
          <cell r="AK611">
            <v>0</v>
          </cell>
          <cell r="AL611">
            <v>0</v>
          </cell>
          <cell r="AN611">
            <v>0</v>
          </cell>
          <cell r="AO611">
            <v>0</v>
          </cell>
          <cell r="AP611">
            <v>0</v>
          </cell>
          <cell r="AQ611">
            <v>0</v>
          </cell>
          <cell r="BG611" t="b">
            <v>0</v>
          </cell>
          <cell r="BO611" t="b">
            <v>0</v>
          </cell>
          <cell r="CA611" t="b">
            <v>0</v>
          </cell>
          <cell r="CB611" t="b">
            <v>0</v>
          </cell>
          <cell r="CD611" t="b">
            <v>0</v>
          </cell>
          <cell r="CE611" t="b">
            <v>0</v>
          </cell>
          <cell r="CG611" t="b">
            <v>0</v>
          </cell>
          <cell r="CH611" t="b">
            <v>0</v>
          </cell>
          <cell r="CP611">
            <v>0</v>
          </cell>
          <cell r="CT611" t="b">
            <v>0</v>
          </cell>
          <cell r="CV611" t="b">
            <v>0</v>
          </cell>
          <cell r="CX611" t="b">
            <v>0</v>
          </cell>
          <cell r="CZ611" t="b">
            <v>0</v>
          </cell>
          <cell r="DB611" t="b">
            <v>0</v>
          </cell>
          <cell r="DD611" t="b">
            <v>0</v>
          </cell>
          <cell r="DF611" t="b">
            <v>0</v>
          </cell>
          <cell r="DH611" t="b">
            <v>0</v>
          </cell>
          <cell r="DJ611" t="b">
            <v>0</v>
          </cell>
          <cell r="DL611" t="b">
            <v>0</v>
          </cell>
          <cell r="DN611" t="b">
            <v>0</v>
          </cell>
          <cell r="DP611" t="b">
            <v>0</v>
          </cell>
          <cell r="DV611">
            <v>0</v>
          </cell>
          <cell r="DX611">
            <v>0</v>
          </cell>
          <cell r="DZ611">
            <v>0</v>
          </cell>
          <cell r="EB611">
            <v>0</v>
          </cell>
          <cell r="ED611">
            <v>0</v>
          </cell>
          <cell r="EF611">
            <v>0</v>
          </cell>
          <cell r="EJ611">
            <v>0</v>
          </cell>
          <cell r="EL611">
            <v>0</v>
          </cell>
          <cell r="EN611">
            <v>0</v>
          </cell>
          <cell r="EP611">
            <v>0</v>
          </cell>
          <cell r="ER611">
            <v>0</v>
          </cell>
          <cell r="ET611">
            <v>0</v>
          </cell>
          <cell r="EX611">
            <v>0</v>
          </cell>
          <cell r="EZ611">
            <v>0</v>
          </cell>
          <cell r="FD611">
            <v>0</v>
          </cell>
          <cell r="FF611">
            <v>0</v>
          </cell>
        </row>
        <row r="612">
          <cell r="A612" t="str">
            <v>KedlerBrønderslev</v>
          </cell>
          <cell r="B612" t="str">
            <v>DK-West</v>
          </cell>
          <cell r="G612">
            <v>0</v>
          </cell>
          <cell r="H612">
            <v>46.1</v>
          </cell>
          <cell r="AK612">
            <v>0</v>
          </cell>
          <cell r="AL612">
            <v>39.8765</v>
          </cell>
          <cell r="AN612">
            <v>0</v>
          </cell>
          <cell r="AO612">
            <v>0</v>
          </cell>
          <cell r="AP612">
            <v>497.88000000000005</v>
          </cell>
          <cell r="AQ612">
            <v>0</v>
          </cell>
          <cell r="BG612" t="b">
            <v>1</v>
          </cell>
          <cell r="BO612" t="b">
            <v>0</v>
          </cell>
          <cell r="CA612" t="b">
            <v>0</v>
          </cell>
          <cell r="CB612" t="b">
            <v>0</v>
          </cell>
          <cell r="CD612" t="b">
            <v>0</v>
          </cell>
          <cell r="CE612" t="b">
            <v>0</v>
          </cell>
          <cell r="CG612" t="b">
            <v>0</v>
          </cell>
          <cell r="CH612" t="b">
            <v>0</v>
          </cell>
          <cell r="CP612" t="str">
            <v>EHGASBOD</v>
          </cell>
          <cell r="CT612" t="b">
            <v>0</v>
          </cell>
          <cell r="CV612" t="b">
            <v>0</v>
          </cell>
          <cell r="CX612" t="b">
            <v>0</v>
          </cell>
          <cell r="CZ612" t="b">
            <v>0</v>
          </cell>
          <cell r="DB612" t="b">
            <v>0</v>
          </cell>
          <cell r="DD612" t="b">
            <v>0</v>
          </cell>
          <cell r="DF612" t="b">
            <v>0</v>
          </cell>
          <cell r="DH612" t="b">
            <v>0</v>
          </cell>
          <cell r="DJ612" t="b">
            <v>0</v>
          </cell>
          <cell r="DL612" t="b">
            <v>0</v>
          </cell>
          <cell r="DN612" t="b">
            <v>0</v>
          </cell>
          <cell r="DP612" t="b">
            <v>0</v>
          </cell>
          <cell r="DV612">
            <v>0</v>
          </cell>
          <cell r="DX612">
            <v>0</v>
          </cell>
          <cell r="DZ612">
            <v>0</v>
          </cell>
          <cell r="EB612">
            <v>0</v>
          </cell>
          <cell r="ED612">
            <v>0</v>
          </cell>
          <cell r="EF612">
            <v>0</v>
          </cell>
          <cell r="EJ612">
            <v>0</v>
          </cell>
          <cell r="EL612">
            <v>0</v>
          </cell>
          <cell r="EN612">
            <v>0</v>
          </cell>
          <cell r="EP612">
            <v>0</v>
          </cell>
          <cell r="ER612">
            <v>0</v>
          </cell>
          <cell r="ET612">
            <v>0</v>
          </cell>
          <cell r="EX612">
            <v>0</v>
          </cell>
          <cell r="EZ612">
            <v>0</v>
          </cell>
          <cell r="FD612">
            <v>0</v>
          </cell>
          <cell r="FF612">
            <v>0</v>
          </cell>
        </row>
        <row r="613">
          <cell r="A613" t="str">
            <v>KedlerBrønderslev</v>
          </cell>
          <cell r="B613" t="str">
            <v>DK-West</v>
          </cell>
          <cell r="G613">
            <v>0</v>
          </cell>
          <cell r="H613">
            <v>46.1</v>
          </cell>
          <cell r="AK613">
            <v>0</v>
          </cell>
          <cell r="AL613">
            <v>39.8765</v>
          </cell>
          <cell r="AN613">
            <v>0</v>
          </cell>
          <cell r="AO613">
            <v>0</v>
          </cell>
          <cell r="AP613">
            <v>497.88000000000005</v>
          </cell>
          <cell r="AQ613">
            <v>0</v>
          </cell>
          <cell r="BG613" t="b">
            <v>1</v>
          </cell>
          <cell r="BO613" t="b">
            <v>1</v>
          </cell>
          <cell r="CA613" t="b">
            <v>0</v>
          </cell>
          <cell r="CB613" t="b">
            <v>1</v>
          </cell>
          <cell r="CD613" t="b">
            <v>0</v>
          </cell>
          <cell r="CE613" t="b">
            <v>0</v>
          </cell>
          <cell r="CG613" t="b">
            <v>0</v>
          </cell>
          <cell r="CH613" t="b">
            <v>0</v>
          </cell>
          <cell r="CP613" t="str">
            <v>EHGASBOD</v>
          </cell>
          <cell r="CT613" t="b">
            <v>0</v>
          </cell>
          <cell r="CV613" t="b">
            <v>0</v>
          </cell>
          <cell r="CX613" t="b">
            <v>0</v>
          </cell>
          <cell r="CZ613" t="b">
            <v>0</v>
          </cell>
          <cell r="DB613" t="b">
            <v>0</v>
          </cell>
          <cell r="DD613" t="b">
            <v>0</v>
          </cell>
          <cell r="DF613" t="b">
            <v>1</v>
          </cell>
          <cell r="DH613" t="b">
            <v>1</v>
          </cell>
          <cell r="DJ613" t="b">
            <v>1</v>
          </cell>
          <cell r="DL613" t="b">
            <v>1</v>
          </cell>
          <cell r="DN613" t="b">
            <v>0</v>
          </cell>
          <cell r="DP613" t="b">
            <v>0</v>
          </cell>
          <cell r="DV613">
            <v>0</v>
          </cell>
          <cell r="DX613">
            <v>0</v>
          </cell>
          <cell r="DZ613">
            <v>0</v>
          </cell>
          <cell r="EB613">
            <v>0</v>
          </cell>
          <cell r="ED613">
            <v>0</v>
          </cell>
          <cell r="EF613">
            <v>0</v>
          </cell>
          <cell r="EJ613">
            <v>46.1</v>
          </cell>
          <cell r="EL613">
            <v>46.1</v>
          </cell>
          <cell r="EN613">
            <v>46.1</v>
          </cell>
          <cell r="EP613">
            <v>46.1</v>
          </cell>
          <cell r="ER613">
            <v>0</v>
          </cell>
          <cell r="ET613">
            <v>0</v>
          </cell>
          <cell r="EX613">
            <v>0</v>
          </cell>
          <cell r="EZ613">
            <v>0</v>
          </cell>
          <cell r="FD613">
            <v>0</v>
          </cell>
          <cell r="FF613">
            <v>0</v>
          </cell>
        </row>
        <row r="614">
          <cell r="A614" t="str">
            <v>VarmelagerBrønderslev</v>
          </cell>
          <cell r="B614" t="str">
            <v>DK-West</v>
          </cell>
          <cell r="G614">
            <v>0</v>
          </cell>
          <cell r="H614">
            <v>31.5</v>
          </cell>
          <cell r="AK614">
            <v>0</v>
          </cell>
          <cell r="AL614">
            <v>0</v>
          </cell>
          <cell r="AN614">
            <v>0</v>
          </cell>
          <cell r="AO614">
            <v>0</v>
          </cell>
          <cell r="AP614">
            <v>0</v>
          </cell>
          <cell r="AQ614">
            <v>0</v>
          </cell>
          <cell r="BG614" t="b">
            <v>0</v>
          </cell>
          <cell r="BO614" t="b">
            <v>0</v>
          </cell>
          <cell r="CA614" t="b">
            <v>0</v>
          </cell>
          <cell r="CB614" t="b">
            <v>0</v>
          </cell>
          <cell r="CD614" t="b">
            <v>0</v>
          </cell>
          <cell r="CE614" t="b">
            <v>0</v>
          </cell>
          <cell r="CG614" t="b">
            <v>0</v>
          </cell>
          <cell r="CH614" t="b">
            <v>0</v>
          </cell>
          <cell r="CP614">
            <v>0</v>
          </cell>
          <cell r="CT614" t="b">
            <v>0</v>
          </cell>
          <cell r="CV614" t="b">
            <v>0</v>
          </cell>
          <cell r="CX614" t="b">
            <v>0</v>
          </cell>
          <cell r="CZ614" t="b">
            <v>0</v>
          </cell>
          <cell r="DB614" t="b">
            <v>0</v>
          </cell>
          <cell r="DD614" t="b">
            <v>0</v>
          </cell>
          <cell r="DF614" t="b">
            <v>0</v>
          </cell>
          <cell r="DH614" t="b">
            <v>0</v>
          </cell>
          <cell r="DJ614" t="b">
            <v>0</v>
          </cell>
          <cell r="DL614" t="b">
            <v>0</v>
          </cell>
          <cell r="DN614" t="b">
            <v>0</v>
          </cell>
          <cell r="DP614" t="b">
            <v>0</v>
          </cell>
          <cell r="DV614">
            <v>0</v>
          </cell>
          <cell r="DX614">
            <v>0</v>
          </cell>
          <cell r="DZ614">
            <v>0</v>
          </cell>
          <cell r="EB614">
            <v>0</v>
          </cell>
          <cell r="ED614">
            <v>0</v>
          </cell>
          <cell r="EF614">
            <v>0</v>
          </cell>
          <cell r="EJ614">
            <v>0</v>
          </cell>
          <cell r="EL614">
            <v>0</v>
          </cell>
          <cell r="EN614">
            <v>0</v>
          </cell>
          <cell r="EP614">
            <v>0</v>
          </cell>
          <cell r="ER614">
            <v>0</v>
          </cell>
          <cell r="ET614">
            <v>0</v>
          </cell>
          <cell r="EX614">
            <v>0</v>
          </cell>
          <cell r="EZ614">
            <v>0</v>
          </cell>
          <cell r="FD614">
            <v>0</v>
          </cell>
          <cell r="FF614">
            <v>0</v>
          </cell>
        </row>
        <row r="615">
          <cell r="A615" t="str">
            <v>ElkedelBrønderslev</v>
          </cell>
          <cell r="B615" t="str">
            <v>DK-West</v>
          </cell>
          <cell r="G615">
            <v>-20</v>
          </cell>
          <cell r="H615">
            <v>20</v>
          </cell>
          <cell r="AK615">
            <v>-20</v>
          </cell>
          <cell r="AL615">
            <v>0</v>
          </cell>
          <cell r="AN615">
            <v>0</v>
          </cell>
          <cell r="AO615">
            <v>0</v>
          </cell>
          <cell r="AP615">
            <v>0</v>
          </cell>
          <cell r="AQ615">
            <v>0</v>
          </cell>
          <cell r="BG615" t="b">
            <v>0</v>
          </cell>
          <cell r="BO615" t="b">
            <v>0</v>
          </cell>
          <cell r="CA615" t="b">
            <v>0</v>
          </cell>
          <cell r="CB615" t="b">
            <v>0</v>
          </cell>
          <cell r="CD615" t="b">
            <v>0</v>
          </cell>
          <cell r="CE615" t="b">
            <v>0</v>
          </cell>
          <cell r="CG615" t="b">
            <v>0</v>
          </cell>
          <cell r="CH615" t="b">
            <v>0</v>
          </cell>
          <cell r="CP615">
            <v>0</v>
          </cell>
          <cell r="CT615" t="b">
            <v>0</v>
          </cell>
          <cell r="CV615" t="b">
            <v>0</v>
          </cell>
          <cell r="CX615" t="b">
            <v>0</v>
          </cell>
          <cell r="CZ615" t="b">
            <v>0</v>
          </cell>
          <cell r="DB615" t="b">
            <v>0</v>
          </cell>
          <cell r="DD615" t="b">
            <v>0</v>
          </cell>
          <cell r="DF615" t="b">
            <v>0</v>
          </cell>
          <cell r="DH615" t="b">
            <v>0</v>
          </cell>
          <cell r="DJ615" t="b">
            <v>0</v>
          </cell>
          <cell r="DL615" t="b">
            <v>0</v>
          </cell>
          <cell r="DN615" t="b">
            <v>0</v>
          </cell>
          <cell r="DP615" t="b">
            <v>0</v>
          </cell>
          <cell r="DV615">
            <v>0</v>
          </cell>
          <cell r="DX615">
            <v>0</v>
          </cell>
          <cell r="DZ615">
            <v>0</v>
          </cell>
          <cell r="EB615">
            <v>0</v>
          </cell>
          <cell r="ED615">
            <v>0</v>
          </cell>
          <cell r="EF615">
            <v>0</v>
          </cell>
          <cell r="EJ615">
            <v>0</v>
          </cell>
          <cell r="EL615">
            <v>0</v>
          </cell>
          <cell r="EN615">
            <v>0</v>
          </cell>
          <cell r="EP615">
            <v>0</v>
          </cell>
          <cell r="ER615">
            <v>0</v>
          </cell>
          <cell r="ET615">
            <v>0</v>
          </cell>
          <cell r="EX615">
            <v>0</v>
          </cell>
          <cell r="EZ615">
            <v>0</v>
          </cell>
          <cell r="FD615">
            <v>0</v>
          </cell>
          <cell r="FF615">
            <v>0</v>
          </cell>
        </row>
        <row r="616">
          <cell r="A616" t="str">
            <v>Grenå1</v>
          </cell>
          <cell r="B616" t="str">
            <v>DK-West</v>
          </cell>
          <cell r="G616">
            <v>11.4</v>
          </cell>
          <cell r="H616">
            <v>60</v>
          </cell>
          <cell r="AK616">
            <v>1.5390000000000001</v>
          </cell>
          <cell r="AL616">
            <v>42.631578947368432</v>
          </cell>
          <cell r="AN616">
            <v>0</v>
          </cell>
          <cell r="AO616">
            <v>2.2549200000000003</v>
          </cell>
          <cell r="AP616">
            <v>371.07</v>
          </cell>
          <cell r="AQ616">
            <v>1.5960000000000003</v>
          </cell>
          <cell r="BG616" t="b">
            <v>1</v>
          </cell>
          <cell r="BO616" t="b">
            <v>0</v>
          </cell>
          <cell r="CA616" t="b">
            <v>0</v>
          </cell>
          <cell r="CB616" t="b">
            <v>0</v>
          </cell>
          <cell r="CD616" t="b">
            <v>0</v>
          </cell>
          <cell r="CE616" t="b">
            <v>0</v>
          </cell>
          <cell r="CG616" t="b">
            <v>0</v>
          </cell>
          <cell r="CH616" t="b">
            <v>0</v>
          </cell>
          <cell r="CP616" t="str">
            <v>ECCOSBPD</v>
          </cell>
          <cell r="CT616" t="b">
            <v>0</v>
          </cell>
          <cell r="CV616" t="b">
            <v>0</v>
          </cell>
          <cell r="CX616" t="b">
            <v>0</v>
          </cell>
          <cell r="CZ616" t="b">
            <v>0</v>
          </cell>
          <cell r="DB616" t="b">
            <v>0</v>
          </cell>
          <cell r="DD616" t="b">
            <v>0</v>
          </cell>
          <cell r="DF616" t="b">
            <v>0</v>
          </cell>
          <cell r="DH616" t="b">
            <v>0</v>
          </cell>
          <cell r="DJ616" t="b">
            <v>0</v>
          </cell>
          <cell r="DL616" t="b">
            <v>0</v>
          </cell>
          <cell r="DN616" t="b">
            <v>0</v>
          </cell>
          <cell r="DP616" t="b">
            <v>0</v>
          </cell>
          <cell r="DV616">
            <v>0</v>
          </cell>
          <cell r="DX616">
            <v>0</v>
          </cell>
          <cell r="DZ616">
            <v>0</v>
          </cell>
          <cell r="EB616">
            <v>0</v>
          </cell>
          <cell r="ED616">
            <v>0</v>
          </cell>
          <cell r="EF616">
            <v>0</v>
          </cell>
          <cell r="EJ616">
            <v>0</v>
          </cell>
          <cell r="EL616">
            <v>0</v>
          </cell>
          <cell r="EN616">
            <v>0</v>
          </cell>
          <cell r="EP616">
            <v>0</v>
          </cell>
          <cell r="ER616">
            <v>0</v>
          </cell>
          <cell r="ET616">
            <v>0</v>
          </cell>
          <cell r="EX616">
            <v>0</v>
          </cell>
          <cell r="EZ616">
            <v>0</v>
          </cell>
          <cell r="FD616">
            <v>0</v>
          </cell>
          <cell r="FF616">
            <v>0</v>
          </cell>
        </row>
        <row r="617">
          <cell r="A617" t="str">
            <v>Grenå1</v>
          </cell>
          <cell r="B617" t="str">
            <v>DK-West</v>
          </cell>
          <cell r="G617">
            <v>11.4</v>
          </cell>
          <cell r="H617">
            <v>60</v>
          </cell>
          <cell r="AK617">
            <v>1.5390000000000001</v>
          </cell>
          <cell r="AL617">
            <v>42.631578947368432</v>
          </cell>
          <cell r="AN617">
            <v>0</v>
          </cell>
          <cell r="AO617">
            <v>2.2549200000000003</v>
          </cell>
          <cell r="AP617">
            <v>371.07</v>
          </cell>
          <cell r="AQ617">
            <v>1.5960000000000003</v>
          </cell>
          <cell r="BG617" t="b">
            <v>1</v>
          </cell>
          <cell r="BO617" t="b">
            <v>1</v>
          </cell>
          <cell r="CA617" t="b">
            <v>1</v>
          </cell>
          <cell r="CB617" t="b">
            <v>1</v>
          </cell>
          <cell r="CD617" t="b">
            <v>0</v>
          </cell>
          <cell r="CE617" t="b">
            <v>0</v>
          </cell>
          <cell r="CG617" t="b">
            <v>0</v>
          </cell>
          <cell r="CH617" t="b">
            <v>0</v>
          </cell>
          <cell r="CP617" t="str">
            <v>ECCOSBPD</v>
          </cell>
          <cell r="CT617" t="b">
            <v>0</v>
          </cell>
          <cell r="CV617" t="b">
            <v>0</v>
          </cell>
          <cell r="CX617" t="b">
            <v>0</v>
          </cell>
          <cell r="CZ617" t="b">
            <v>0</v>
          </cell>
          <cell r="DB617" t="b">
            <v>0</v>
          </cell>
          <cell r="DD617" t="b">
            <v>0</v>
          </cell>
          <cell r="DF617" t="b">
            <v>0</v>
          </cell>
          <cell r="DH617" t="b">
            <v>0</v>
          </cell>
          <cell r="DJ617" t="b">
            <v>0</v>
          </cell>
          <cell r="DL617" t="b">
            <v>0</v>
          </cell>
          <cell r="DN617" t="b">
            <v>0</v>
          </cell>
          <cell r="DP617" t="b">
            <v>0</v>
          </cell>
          <cell r="DV617">
            <v>11.4</v>
          </cell>
          <cell r="DX617">
            <v>0</v>
          </cell>
          <cell r="DZ617">
            <v>0</v>
          </cell>
          <cell r="EB617">
            <v>0</v>
          </cell>
          <cell r="ED617">
            <v>0</v>
          </cell>
          <cell r="EF617">
            <v>0</v>
          </cell>
          <cell r="EJ617">
            <v>60</v>
          </cell>
          <cell r="EL617">
            <v>0</v>
          </cell>
          <cell r="EN617">
            <v>0</v>
          </cell>
          <cell r="EP617">
            <v>0</v>
          </cell>
          <cell r="ER617">
            <v>0</v>
          </cell>
          <cell r="ET617">
            <v>0</v>
          </cell>
          <cell r="EX617">
            <v>0</v>
          </cell>
          <cell r="EZ617">
            <v>0</v>
          </cell>
          <cell r="FD617">
            <v>0</v>
          </cell>
          <cell r="FF617">
            <v>0</v>
          </cell>
        </row>
        <row r="618">
          <cell r="A618" t="str">
            <v>Grenå1</v>
          </cell>
          <cell r="B618" t="str">
            <v>DK-West</v>
          </cell>
          <cell r="G618">
            <v>11.4</v>
          </cell>
          <cell r="H618">
            <v>60</v>
          </cell>
          <cell r="AK618">
            <v>1.5390000000000001</v>
          </cell>
          <cell r="AL618">
            <v>42.631578947368432</v>
          </cell>
          <cell r="AN618">
            <v>0</v>
          </cell>
          <cell r="AO618">
            <v>2.2549200000000003</v>
          </cell>
          <cell r="AP618">
            <v>371.07</v>
          </cell>
          <cell r="AQ618">
            <v>1.5960000000000003</v>
          </cell>
          <cell r="BG618" t="b">
            <v>1</v>
          </cell>
          <cell r="BO618" t="b">
            <v>0</v>
          </cell>
          <cell r="CA618" t="b">
            <v>0</v>
          </cell>
          <cell r="CB618" t="b">
            <v>0</v>
          </cell>
          <cell r="CD618" t="b">
            <v>1</v>
          </cell>
          <cell r="CE618" t="b">
            <v>1</v>
          </cell>
          <cell r="CG618" t="b">
            <v>0</v>
          </cell>
          <cell r="CH618" t="b">
            <v>0</v>
          </cell>
          <cell r="CP618" t="str">
            <v>ECCOSBPD</v>
          </cell>
          <cell r="CT618" t="b">
            <v>1</v>
          </cell>
          <cell r="CV618" t="b">
            <v>0</v>
          </cell>
          <cell r="CX618" t="b">
            <v>0</v>
          </cell>
          <cell r="CZ618" t="b">
            <v>0</v>
          </cell>
          <cell r="DB618" t="b">
            <v>0</v>
          </cell>
          <cell r="DD618" t="b">
            <v>0</v>
          </cell>
          <cell r="DF618" t="b">
            <v>1</v>
          </cell>
          <cell r="DH618" t="b">
            <v>0</v>
          </cell>
          <cell r="DJ618" t="b">
            <v>0</v>
          </cell>
          <cell r="DL618" t="b">
            <v>0</v>
          </cell>
          <cell r="DN618" t="b">
            <v>0</v>
          </cell>
          <cell r="DP618" t="b">
            <v>0</v>
          </cell>
          <cell r="DV618">
            <v>0</v>
          </cell>
          <cell r="DX618">
            <v>0</v>
          </cell>
          <cell r="DZ618">
            <v>0</v>
          </cell>
          <cell r="EB618">
            <v>0</v>
          </cell>
          <cell r="ED618">
            <v>0</v>
          </cell>
          <cell r="EF618">
            <v>0</v>
          </cell>
          <cell r="EJ618">
            <v>0</v>
          </cell>
          <cell r="EL618">
            <v>0</v>
          </cell>
          <cell r="EN618">
            <v>0</v>
          </cell>
          <cell r="EP618">
            <v>0</v>
          </cell>
          <cell r="ER618">
            <v>0</v>
          </cell>
          <cell r="ET618">
            <v>0</v>
          </cell>
          <cell r="EX618">
            <v>11.4</v>
          </cell>
          <cell r="EZ618">
            <v>60</v>
          </cell>
          <cell r="FD618">
            <v>0</v>
          </cell>
          <cell r="FF618">
            <v>0</v>
          </cell>
        </row>
        <row r="619">
          <cell r="A619" t="str">
            <v>Grenå2</v>
          </cell>
          <cell r="B619" t="str">
            <v>DK-West</v>
          </cell>
          <cell r="G619">
            <v>11.4</v>
          </cell>
          <cell r="H619">
            <v>60</v>
          </cell>
          <cell r="AK619">
            <v>1.6530000000000002</v>
          </cell>
          <cell r="AL619">
            <v>45.789473684210535</v>
          </cell>
          <cell r="AN619">
            <v>0</v>
          </cell>
          <cell r="AO619">
            <v>2.2549200000000003</v>
          </cell>
          <cell r="AP619">
            <v>371.07</v>
          </cell>
          <cell r="AQ619">
            <v>1.5960000000000003</v>
          </cell>
          <cell r="BG619" t="b">
            <v>1</v>
          </cell>
          <cell r="BO619" t="b">
            <v>0</v>
          </cell>
          <cell r="CA619" t="b">
            <v>0</v>
          </cell>
          <cell r="CB619" t="b">
            <v>0</v>
          </cell>
          <cell r="CD619" t="b">
            <v>0</v>
          </cell>
          <cell r="CE619" t="b">
            <v>0</v>
          </cell>
          <cell r="CG619" t="b">
            <v>0</v>
          </cell>
          <cell r="CH619" t="b">
            <v>0</v>
          </cell>
          <cell r="CP619" t="str">
            <v>ECCOSBPD</v>
          </cell>
          <cell r="CT619" t="b">
            <v>0</v>
          </cell>
          <cell r="CV619" t="b">
            <v>1</v>
          </cell>
          <cell r="CX619" t="b">
            <v>1</v>
          </cell>
          <cell r="CZ619" t="b">
            <v>1</v>
          </cell>
          <cell r="DB619" t="b">
            <v>0</v>
          </cell>
          <cell r="DD619" t="b">
            <v>0</v>
          </cell>
          <cell r="DF619" t="b">
            <v>0</v>
          </cell>
          <cell r="DH619" t="b">
            <v>1</v>
          </cell>
          <cell r="DJ619" t="b">
            <v>1</v>
          </cell>
          <cell r="DL619" t="b">
            <v>1</v>
          </cell>
          <cell r="DN619" t="b">
            <v>0</v>
          </cell>
          <cell r="DP619" t="b">
            <v>0</v>
          </cell>
          <cell r="DV619">
            <v>0</v>
          </cell>
          <cell r="DX619">
            <v>0</v>
          </cell>
          <cell r="DZ619">
            <v>0</v>
          </cell>
          <cell r="EB619">
            <v>0</v>
          </cell>
          <cell r="ED619">
            <v>0</v>
          </cell>
          <cell r="EF619">
            <v>0</v>
          </cell>
          <cell r="EJ619">
            <v>0</v>
          </cell>
          <cell r="EL619">
            <v>0</v>
          </cell>
          <cell r="EN619">
            <v>0</v>
          </cell>
          <cell r="EP619">
            <v>0</v>
          </cell>
          <cell r="ER619">
            <v>0</v>
          </cell>
          <cell r="ET619">
            <v>0</v>
          </cell>
          <cell r="EX619">
            <v>0</v>
          </cell>
          <cell r="EZ619">
            <v>0</v>
          </cell>
          <cell r="FD619">
            <v>0</v>
          </cell>
          <cell r="FF619">
            <v>0</v>
          </cell>
        </row>
        <row r="620">
          <cell r="A620" t="str">
            <v>Grenå_Forbrænding</v>
          </cell>
          <cell r="B620" t="str">
            <v>DK-West</v>
          </cell>
          <cell r="G620">
            <v>0</v>
          </cell>
          <cell r="H620">
            <v>5.5</v>
          </cell>
          <cell r="AK620">
            <v>0</v>
          </cell>
          <cell r="AL620">
            <v>4.1690000000000005</v>
          </cell>
          <cell r="AN620">
            <v>0</v>
          </cell>
          <cell r="AO620">
            <v>1.089</v>
          </cell>
          <cell r="AP620">
            <v>0</v>
          </cell>
          <cell r="AQ620">
            <v>0.38500000000000001</v>
          </cell>
          <cell r="BG620" t="b">
            <v>1</v>
          </cell>
          <cell r="BO620" t="b">
            <v>0</v>
          </cell>
          <cell r="CA620" t="b">
            <v>0</v>
          </cell>
          <cell r="CB620" t="b">
            <v>0</v>
          </cell>
          <cell r="CD620" t="b">
            <v>0</v>
          </cell>
          <cell r="CE620" t="b">
            <v>0</v>
          </cell>
          <cell r="CG620" t="b">
            <v>0</v>
          </cell>
          <cell r="CH620" t="b">
            <v>0</v>
          </cell>
          <cell r="CP620" t="str">
            <v>EHWSTBOD</v>
          </cell>
          <cell r="CT620" t="b">
            <v>0</v>
          </cell>
          <cell r="CV620" t="b">
            <v>0</v>
          </cell>
          <cell r="CX620" t="b">
            <v>0</v>
          </cell>
          <cell r="CZ620" t="b">
            <v>0</v>
          </cell>
          <cell r="DB620" t="b">
            <v>0</v>
          </cell>
          <cell r="DD620" t="b">
            <v>0</v>
          </cell>
          <cell r="DF620" t="b">
            <v>0</v>
          </cell>
          <cell r="DH620" t="b">
            <v>0</v>
          </cell>
          <cell r="DJ620" t="b">
            <v>0</v>
          </cell>
          <cell r="DL620" t="b">
            <v>0</v>
          </cell>
          <cell r="DN620" t="b">
            <v>0</v>
          </cell>
          <cell r="DP620" t="b">
            <v>0</v>
          </cell>
          <cell r="DV620">
            <v>0</v>
          </cell>
          <cell r="DX620">
            <v>0</v>
          </cell>
          <cell r="DZ620">
            <v>0</v>
          </cell>
          <cell r="EB620">
            <v>0</v>
          </cell>
          <cell r="ED620">
            <v>0</v>
          </cell>
          <cell r="EF620">
            <v>0</v>
          </cell>
          <cell r="EJ620">
            <v>0</v>
          </cell>
          <cell r="EL620">
            <v>0</v>
          </cell>
          <cell r="EN620">
            <v>0</v>
          </cell>
          <cell r="EP620">
            <v>0</v>
          </cell>
          <cell r="ER620">
            <v>0</v>
          </cell>
          <cell r="ET620">
            <v>0</v>
          </cell>
          <cell r="EX620">
            <v>0</v>
          </cell>
          <cell r="EZ620">
            <v>0</v>
          </cell>
          <cell r="FD620">
            <v>0</v>
          </cell>
          <cell r="FF620">
            <v>0</v>
          </cell>
        </row>
        <row r="621">
          <cell r="A621" t="str">
            <v>IndustryHeatGrenå</v>
          </cell>
          <cell r="B621" t="str">
            <v>DK-West</v>
          </cell>
          <cell r="G621">
            <v>0</v>
          </cell>
          <cell r="H621">
            <v>2.7503391148069296</v>
          </cell>
          <cell r="N621">
            <v>17.305133710365201</v>
          </cell>
          <cell r="AK621">
            <v>0</v>
          </cell>
          <cell r="AL621">
            <v>0</v>
          </cell>
          <cell r="AN621">
            <v>0</v>
          </cell>
          <cell r="AO621">
            <v>0</v>
          </cell>
          <cell r="AP621">
            <v>0</v>
          </cell>
          <cell r="AQ621">
            <v>0</v>
          </cell>
          <cell r="BG621" t="b">
            <v>0</v>
          </cell>
          <cell r="BO621" t="b">
            <v>0</v>
          </cell>
          <cell r="CA621" t="b">
            <v>0</v>
          </cell>
          <cell r="CB621" t="b">
            <v>0</v>
          </cell>
          <cell r="CD621" t="b">
            <v>0</v>
          </cell>
          <cell r="CE621" t="b">
            <v>0</v>
          </cell>
          <cell r="CG621" t="b">
            <v>0</v>
          </cell>
          <cell r="CH621" t="b">
            <v>0</v>
          </cell>
          <cell r="CP621">
            <v>0</v>
          </cell>
          <cell r="CT621" t="b">
            <v>0</v>
          </cell>
          <cell r="CV621" t="b">
            <v>0</v>
          </cell>
          <cell r="CX621" t="b">
            <v>0</v>
          </cell>
          <cell r="CZ621" t="b">
            <v>0</v>
          </cell>
          <cell r="DB621" t="b">
            <v>0</v>
          </cell>
          <cell r="DD621" t="b">
            <v>0</v>
          </cell>
          <cell r="DF621" t="b">
            <v>0</v>
          </cell>
          <cell r="DH621" t="b">
            <v>0</v>
          </cell>
          <cell r="DJ621" t="b">
            <v>0</v>
          </cell>
          <cell r="DL621" t="b">
            <v>0</v>
          </cell>
          <cell r="DN621" t="b">
            <v>0</v>
          </cell>
          <cell r="DP621" t="b">
            <v>0</v>
          </cell>
          <cell r="DV621">
            <v>0</v>
          </cell>
          <cell r="DX621">
            <v>0</v>
          </cell>
          <cell r="DZ621">
            <v>0</v>
          </cell>
          <cell r="EB621">
            <v>0</v>
          </cell>
          <cell r="ED621">
            <v>0</v>
          </cell>
          <cell r="EF621">
            <v>0</v>
          </cell>
          <cell r="EJ621">
            <v>0</v>
          </cell>
          <cell r="EL621">
            <v>0</v>
          </cell>
          <cell r="EN621">
            <v>0</v>
          </cell>
          <cell r="EP621">
            <v>0</v>
          </cell>
          <cell r="ER621">
            <v>0</v>
          </cell>
          <cell r="ET621">
            <v>0</v>
          </cell>
          <cell r="EX621">
            <v>0</v>
          </cell>
          <cell r="EZ621">
            <v>0</v>
          </cell>
          <cell r="FD621">
            <v>0</v>
          </cell>
          <cell r="FF621">
            <v>0</v>
          </cell>
        </row>
        <row r="622">
          <cell r="A622" t="str">
            <v>IndustryHeatGrenå</v>
          </cell>
          <cell r="B622" t="str">
            <v>DK-West</v>
          </cell>
          <cell r="G622">
            <v>0</v>
          </cell>
          <cell r="H622">
            <v>2.7608960086089795</v>
          </cell>
          <cell r="N622">
            <v>17.371557686167698</v>
          </cell>
          <cell r="AK622">
            <v>0</v>
          </cell>
          <cell r="AL622">
            <v>0</v>
          </cell>
          <cell r="AN622">
            <v>0</v>
          </cell>
          <cell r="AO622">
            <v>0</v>
          </cell>
          <cell r="AP622">
            <v>0</v>
          </cell>
          <cell r="AQ622">
            <v>0</v>
          </cell>
          <cell r="BG622" t="b">
            <v>0</v>
          </cell>
          <cell r="BO622" t="b">
            <v>0</v>
          </cell>
          <cell r="CA622" t="b">
            <v>0</v>
          </cell>
          <cell r="CB622" t="b">
            <v>0</v>
          </cell>
          <cell r="CD622" t="b">
            <v>0</v>
          </cell>
          <cell r="CE622" t="b">
            <v>0</v>
          </cell>
          <cell r="CG622" t="b">
            <v>0</v>
          </cell>
          <cell r="CH622" t="b">
            <v>0</v>
          </cell>
          <cell r="CP622">
            <v>0</v>
          </cell>
          <cell r="CT622" t="b">
            <v>0</v>
          </cell>
          <cell r="CV622" t="b">
            <v>0</v>
          </cell>
          <cell r="CX622" t="b">
            <v>0</v>
          </cell>
          <cell r="CZ622" t="b">
            <v>0</v>
          </cell>
          <cell r="DB622" t="b">
            <v>0</v>
          </cell>
          <cell r="DD622" t="b">
            <v>0</v>
          </cell>
          <cell r="DF622" t="b">
            <v>0</v>
          </cell>
          <cell r="DH622" t="b">
            <v>0</v>
          </cell>
          <cell r="DJ622" t="b">
            <v>0</v>
          </cell>
          <cell r="DL622" t="b">
            <v>0</v>
          </cell>
          <cell r="DN622" t="b">
            <v>0</v>
          </cell>
          <cell r="DP622" t="b">
            <v>0</v>
          </cell>
          <cell r="DV622">
            <v>0</v>
          </cell>
          <cell r="DX622">
            <v>0</v>
          </cell>
          <cell r="DZ622">
            <v>0</v>
          </cell>
          <cell r="EB622">
            <v>0</v>
          </cell>
          <cell r="ED622">
            <v>0</v>
          </cell>
          <cell r="EF622">
            <v>0</v>
          </cell>
          <cell r="EJ622">
            <v>0</v>
          </cell>
          <cell r="EL622">
            <v>0</v>
          </cell>
          <cell r="EN622">
            <v>0</v>
          </cell>
          <cell r="EP622">
            <v>0</v>
          </cell>
          <cell r="ER622">
            <v>0</v>
          </cell>
          <cell r="ET622">
            <v>0</v>
          </cell>
          <cell r="EX622">
            <v>0</v>
          </cell>
          <cell r="EZ622">
            <v>0</v>
          </cell>
          <cell r="FD622">
            <v>0</v>
          </cell>
          <cell r="FF622">
            <v>0</v>
          </cell>
        </row>
        <row r="623">
          <cell r="A623" t="str">
            <v>KedlerGrenå</v>
          </cell>
          <cell r="B623" t="str">
            <v>DK-West</v>
          </cell>
          <cell r="G623">
            <v>0</v>
          </cell>
          <cell r="H623">
            <v>108.4</v>
          </cell>
          <cell r="AK623">
            <v>0</v>
          </cell>
          <cell r="AL623">
            <v>86.720000000000013</v>
          </cell>
          <cell r="AN623">
            <v>0</v>
          </cell>
          <cell r="AO623">
            <v>0</v>
          </cell>
          <cell r="AP623">
            <v>1252.0200000000002</v>
          </cell>
          <cell r="AQ623">
            <v>0</v>
          </cell>
          <cell r="BG623" t="b">
            <v>1</v>
          </cell>
          <cell r="BO623" t="b">
            <v>0</v>
          </cell>
          <cell r="CA623" t="b">
            <v>0</v>
          </cell>
          <cell r="CB623" t="b">
            <v>0</v>
          </cell>
          <cell r="CD623" t="b">
            <v>0</v>
          </cell>
          <cell r="CE623" t="b">
            <v>0</v>
          </cell>
          <cell r="CG623" t="b">
            <v>0</v>
          </cell>
          <cell r="CH623" t="b">
            <v>0</v>
          </cell>
          <cell r="CP623" t="str">
            <v>EHDSLBOD</v>
          </cell>
          <cell r="CT623" t="b">
            <v>0</v>
          </cell>
          <cell r="CV623" t="b">
            <v>0</v>
          </cell>
          <cell r="CX623" t="b">
            <v>0</v>
          </cell>
          <cell r="CZ623" t="b">
            <v>0</v>
          </cell>
          <cell r="DB623" t="b">
            <v>0</v>
          </cell>
          <cell r="DD623" t="b">
            <v>0</v>
          </cell>
          <cell r="DF623" t="b">
            <v>0</v>
          </cell>
          <cell r="DH623" t="b">
            <v>0</v>
          </cell>
          <cell r="DJ623" t="b">
            <v>0</v>
          </cell>
          <cell r="DL623" t="b">
            <v>0</v>
          </cell>
          <cell r="DN623" t="b">
            <v>0</v>
          </cell>
          <cell r="DP623" t="b">
            <v>0</v>
          </cell>
          <cell r="DV623">
            <v>0</v>
          </cell>
          <cell r="DX623">
            <v>0</v>
          </cell>
          <cell r="DZ623">
            <v>0</v>
          </cell>
          <cell r="EB623">
            <v>0</v>
          </cell>
          <cell r="ED623">
            <v>0</v>
          </cell>
          <cell r="EF623">
            <v>0</v>
          </cell>
          <cell r="EJ623">
            <v>0</v>
          </cell>
          <cell r="EL623">
            <v>0</v>
          </cell>
          <cell r="EN623">
            <v>0</v>
          </cell>
          <cell r="EP623">
            <v>0</v>
          </cell>
          <cell r="ER623">
            <v>0</v>
          </cell>
          <cell r="ET623">
            <v>0</v>
          </cell>
          <cell r="EX623">
            <v>0</v>
          </cell>
          <cell r="EZ623">
            <v>0</v>
          </cell>
          <cell r="FD623">
            <v>0</v>
          </cell>
          <cell r="FF623">
            <v>0</v>
          </cell>
        </row>
        <row r="624">
          <cell r="A624" t="str">
            <v>KedlerGrenå</v>
          </cell>
          <cell r="B624" t="str">
            <v>DK-West</v>
          </cell>
          <cell r="G624">
            <v>0</v>
          </cell>
          <cell r="H624">
            <v>108.4</v>
          </cell>
          <cell r="AK624">
            <v>0</v>
          </cell>
          <cell r="AL624">
            <v>86.720000000000013</v>
          </cell>
          <cell r="AN624">
            <v>0</v>
          </cell>
          <cell r="AO624">
            <v>0</v>
          </cell>
          <cell r="AP624">
            <v>1252.0200000000002</v>
          </cell>
          <cell r="AQ624">
            <v>0</v>
          </cell>
          <cell r="BG624" t="b">
            <v>1</v>
          </cell>
          <cell r="BO624" t="b">
            <v>1</v>
          </cell>
          <cell r="CA624" t="b">
            <v>0</v>
          </cell>
          <cell r="CB624" t="b">
            <v>1</v>
          </cell>
          <cell r="CD624" t="b">
            <v>0</v>
          </cell>
          <cell r="CE624" t="b">
            <v>0</v>
          </cell>
          <cell r="CG624" t="b">
            <v>0</v>
          </cell>
          <cell r="CH624" t="b">
            <v>0</v>
          </cell>
          <cell r="CP624" t="str">
            <v>EHDSLBOD</v>
          </cell>
          <cell r="CT624" t="b">
            <v>0</v>
          </cell>
          <cell r="CV624" t="b">
            <v>0</v>
          </cell>
          <cell r="CX624" t="b">
            <v>0</v>
          </cell>
          <cell r="CZ624" t="b">
            <v>0</v>
          </cell>
          <cell r="DB624" t="b">
            <v>0</v>
          </cell>
          <cell r="DD624" t="b">
            <v>0</v>
          </cell>
          <cell r="DF624" t="b">
            <v>1</v>
          </cell>
          <cell r="DH624" t="b">
            <v>1</v>
          </cell>
          <cell r="DJ624" t="b">
            <v>1</v>
          </cell>
          <cell r="DL624" t="b">
            <v>1</v>
          </cell>
          <cell r="DN624" t="b">
            <v>0</v>
          </cell>
          <cell r="DP624" t="b">
            <v>0</v>
          </cell>
          <cell r="DV624">
            <v>0</v>
          </cell>
          <cell r="DX624">
            <v>0</v>
          </cell>
          <cell r="DZ624">
            <v>0</v>
          </cell>
          <cell r="EB624">
            <v>0</v>
          </cell>
          <cell r="ED624">
            <v>0</v>
          </cell>
          <cell r="EF624">
            <v>0</v>
          </cell>
          <cell r="EJ624">
            <v>108.4</v>
          </cell>
          <cell r="EL624">
            <v>108.4</v>
          </cell>
          <cell r="EN624">
            <v>108.4</v>
          </cell>
          <cell r="EP624">
            <v>108.4</v>
          </cell>
          <cell r="ER624">
            <v>0</v>
          </cell>
          <cell r="ET624">
            <v>0</v>
          </cell>
          <cell r="EX624">
            <v>0</v>
          </cell>
          <cell r="EZ624">
            <v>0</v>
          </cell>
          <cell r="FD624">
            <v>0</v>
          </cell>
          <cell r="FF624">
            <v>0</v>
          </cell>
        </row>
        <row r="625">
          <cell r="A625" t="str">
            <v>VarmelagerGrenå</v>
          </cell>
          <cell r="B625" t="str">
            <v>DK-West</v>
          </cell>
          <cell r="G625">
            <v>0</v>
          </cell>
          <cell r="H625">
            <v>15.299999999999999</v>
          </cell>
          <cell r="AK625">
            <v>0</v>
          </cell>
          <cell r="AL625">
            <v>0</v>
          </cell>
          <cell r="AN625">
            <v>0</v>
          </cell>
          <cell r="AO625">
            <v>0</v>
          </cell>
          <cell r="AP625">
            <v>0</v>
          </cell>
          <cell r="AQ625">
            <v>0</v>
          </cell>
          <cell r="BG625" t="b">
            <v>0</v>
          </cell>
          <cell r="BO625" t="b">
            <v>0</v>
          </cell>
          <cell r="CA625" t="b">
            <v>0</v>
          </cell>
          <cell r="CB625" t="b">
            <v>0</v>
          </cell>
          <cell r="CD625" t="b">
            <v>0</v>
          </cell>
          <cell r="CE625" t="b">
            <v>0</v>
          </cell>
          <cell r="CG625" t="b">
            <v>0</v>
          </cell>
          <cell r="CH625" t="b">
            <v>0</v>
          </cell>
          <cell r="CP625">
            <v>0</v>
          </cell>
          <cell r="CT625" t="b">
            <v>0</v>
          </cell>
          <cell r="CV625" t="b">
            <v>0</v>
          </cell>
          <cell r="CX625" t="b">
            <v>0</v>
          </cell>
          <cell r="CZ625" t="b">
            <v>0</v>
          </cell>
          <cell r="DB625" t="b">
            <v>0</v>
          </cell>
          <cell r="DD625" t="b">
            <v>0</v>
          </cell>
          <cell r="DF625" t="b">
            <v>0</v>
          </cell>
          <cell r="DH625" t="b">
            <v>0</v>
          </cell>
          <cell r="DJ625" t="b">
            <v>0</v>
          </cell>
          <cell r="DL625" t="b">
            <v>0</v>
          </cell>
          <cell r="DN625" t="b">
            <v>0</v>
          </cell>
          <cell r="DP625" t="b">
            <v>0</v>
          </cell>
          <cell r="DV625">
            <v>0</v>
          </cell>
          <cell r="DX625">
            <v>0</v>
          </cell>
          <cell r="DZ625">
            <v>0</v>
          </cell>
          <cell r="EB625">
            <v>0</v>
          </cell>
          <cell r="ED625">
            <v>0</v>
          </cell>
          <cell r="EF625">
            <v>0</v>
          </cell>
          <cell r="EJ625">
            <v>0</v>
          </cell>
          <cell r="EL625">
            <v>0</v>
          </cell>
          <cell r="EN625">
            <v>0</v>
          </cell>
          <cell r="EP625">
            <v>0</v>
          </cell>
          <cell r="ER625">
            <v>0</v>
          </cell>
          <cell r="ET625">
            <v>0</v>
          </cell>
          <cell r="EX625">
            <v>0</v>
          </cell>
          <cell r="EZ625">
            <v>0</v>
          </cell>
          <cell r="FD625">
            <v>0</v>
          </cell>
          <cell r="FF625">
            <v>0</v>
          </cell>
        </row>
        <row r="626">
          <cell r="A626" t="str">
            <v>ElkedelGrenå</v>
          </cell>
          <cell r="B626" t="str">
            <v>DK-West</v>
          </cell>
          <cell r="G626" t="e">
            <v>#VALUE!</v>
          </cell>
          <cell r="H626">
            <v>15</v>
          </cell>
          <cell r="AK626">
            <v>0</v>
          </cell>
          <cell r="AL626">
            <v>0</v>
          </cell>
          <cell r="AN626">
            <v>0</v>
          </cell>
          <cell r="AO626">
            <v>0</v>
          </cell>
          <cell r="AP626">
            <v>0</v>
          </cell>
          <cell r="AQ626">
            <v>0</v>
          </cell>
          <cell r="BG626" t="b">
            <v>0</v>
          </cell>
          <cell r="BO626" t="b">
            <v>0</v>
          </cell>
          <cell r="CA626" t="b">
            <v>0</v>
          </cell>
          <cell r="CB626" t="b">
            <v>0</v>
          </cell>
          <cell r="CD626" t="b">
            <v>0</v>
          </cell>
          <cell r="CE626" t="b">
            <v>0</v>
          </cell>
          <cell r="CG626" t="b">
            <v>0</v>
          </cell>
          <cell r="CH626" t="b">
            <v>0</v>
          </cell>
          <cell r="CP626">
            <v>0</v>
          </cell>
          <cell r="CT626" t="b">
            <v>0</v>
          </cell>
          <cell r="CV626" t="b">
            <v>0</v>
          </cell>
          <cell r="CX626" t="b">
            <v>0</v>
          </cell>
          <cell r="CZ626" t="b">
            <v>0</v>
          </cell>
          <cell r="DB626" t="b">
            <v>0</v>
          </cell>
          <cell r="DD626" t="b">
            <v>0</v>
          </cell>
          <cell r="DF626" t="b">
            <v>0</v>
          </cell>
          <cell r="DH626" t="b">
            <v>0</v>
          </cell>
          <cell r="DJ626" t="b">
            <v>0</v>
          </cell>
          <cell r="DL626" t="b">
            <v>0</v>
          </cell>
          <cell r="DN626" t="b">
            <v>0</v>
          </cell>
          <cell r="DP626" t="b">
            <v>0</v>
          </cell>
          <cell r="DV626">
            <v>0</v>
          </cell>
          <cell r="DX626">
            <v>0</v>
          </cell>
          <cell r="DZ626">
            <v>0</v>
          </cell>
          <cell r="EB626">
            <v>0</v>
          </cell>
          <cell r="ED626">
            <v>0</v>
          </cell>
          <cell r="EF626">
            <v>0</v>
          </cell>
          <cell r="EJ626">
            <v>0</v>
          </cell>
          <cell r="EL626">
            <v>0</v>
          </cell>
          <cell r="EN626">
            <v>0</v>
          </cell>
          <cell r="EP626">
            <v>0</v>
          </cell>
          <cell r="ER626">
            <v>0</v>
          </cell>
          <cell r="ET626">
            <v>0</v>
          </cell>
          <cell r="EX626">
            <v>0</v>
          </cell>
          <cell r="EZ626">
            <v>0</v>
          </cell>
          <cell r="FD626">
            <v>0</v>
          </cell>
          <cell r="FF626">
            <v>0</v>
          </cell>
        </row>
        <row r="627">
          <cell r="A627" t="str">
            <v>VKH</v>
          </cell>
          <cell r="B627" t="str">
            <v>DK-West</v>
          </cell>
          <cell r="G627">
            <v>83.52</v>
          </cell>
          <cell r="H627">
            <v>174</v>
          </cell>
          <cell r="AK627">
            <v>24.220799999999997</v>
          </cell>
          <cell r="AL627">
            <v>105.125</v>
          </cell>
          <cell r="AN627">
            <v>0</v>
          </cell>
          <cell r="AO627">
            <v>13.162752000000001</v>
          </cell>
          <cell r="AP627">
            <v>2075.4720000000002</v>
          </cell>
          <cell r="AQ627">
            <v>11.6928</v>
          </cell>
          <cell r="BG627" t="b">
            <v>1</v>
          </cell>
          <cell r="BO627" t="b">
            <v>0</v>
          </cell>
          <cell r="CA627" t="b">
            <v>0</v>
          </cell>
          <cell r="CB627" t="b">
            <v>0</v>
          </cell>
          <cell r="CD627" t="b">
            <v>0</v>
          </cell>
          <cell r="CE627" t="b">
            <v>0</v>
          </cell>
          <cell r="CG627" t="b">
            <v>0</v>
          </cell>
          <cell r="CH627" t="b">
            <v>0</v>
          </cell>
          <cell r="CP627" t="str">
            <v>ECCOABPD</v>
          </cell>
          <cell r="CT627" t="b">
            <v>0</v>
          </cell>
          <cell r="CV627" t="b">
            <v>0</v>
          </cell>
          <cell r="CX627" t="b">
            <v>0</v>
          </cell>
          <cell r="CZ627" t="b">
            <v>0</v>
          </cell>
          <cell r="DB627" t="b">
            <v>0</v>
          </cell>
          <cell r="DD627" t="b">
            <v>0</v>
          </cell>
          <cell r="DF627" t="b">
            <v>0</v>
          </cell>
          <cell r="DH627" t="b">
            <v>0</v>
          </cell>
          <cell r="DJ627" t="b">
            <v>0</v>
          </cell>
          <cell r="DL627" t="b">
            <v>0</v>
          </cell>
          <cell r="DN627" t="b">
            <v>0</v>
          </cell>
          <cell r="DP627" t="b">
            <v>0</v>
          </cell>
          <cell r="DV627">
            <v>0</v>
          </cell>
          <cell r="DX627">
            <v>0</v>
          </cell>
          <cell r="DZ627">
            <v>0</v>
          </cell>
          <cell r="EB627">
            <v>0</v>
          </cell>
          <cell r="ED627">
            <v>0</v>
          </cell>
          <cell r="EF627">
            <v>0</v>
          </cell>
          <cell r="EJ627">
            <v>0</v>
          </cell>
          <cell r="EL627">
            <v>0</v>
          </cell>
          <cell r="EN627">
            <v>0</v>
          </cell>
          <cell r="EP627">
            <v>0</v>
          </cell>
          <cell r="ER627">
            <v>0</v>
          </cell>
          <cell r="ET627">
            <v>0</v>
          </cell>
          <cell r="EX627">
            <v>0</v>
          </cell>
          <cell r="EZ627">
            <v>0</v>
          </cell>
          <cell r="FD627">
            <v>0</v>
          </cell>
          <cell r="FF627">
            <v>0</v>
          </cell>
        </row>
        <row r="628">
          <cell r="A628" t="str">
            <v>VKH</v>
          </cell>
          <cell r="B628" t="str">
            <v>DK-West</v>
          </cell>
          <cell r="G628">
            <v>83.52</v>
          </cell>
          <cell r="H628">
            <v>174</v>
          </cell>
          <cell r="AK628">
            <v>24.220799999999997</v>
          </cell>
          <cell r="AL628">
            <v>105.125</v>
          </cell>
          <cell r="AN628">
            <v>0</v>
          </cell>
          <cell r="AO628">
            <v>6.6815999999999995</v>
          </cell>
          <cell r="AP628">
            <v>1252.8</v>
          </cell>
          <cell r="AQ628">
            <v>11.6928</v>
          </cell>
          <cell r="BG628" t="b">
            <v>1</v>
          </cell>
          <cell r="BO628" t="b">
            <v>0</v>
          </cell>
          <cell r="CA628" t="b">
            <v>0</v>
          </cell>
          <cell r="CB628" t="b">
            <v>0</v>
          </cell>
          <cell r="CD628" t="b">
            <v>0</v>
          </cell>
          <cell r="CE628" t="b">
            <v>0</v>
          </cell>
          <cell r="CG628" t="b">
            <v>0</v>
          </cell>
          <cell r="CH628" t="b">
            <v>0</v>
          </cell>
          <cell r="CP628" t="str">
            <v>ECGASBPD</v>
          </cell>
          <cell r="CT628" t="b">
            <v>0</v>
          </cell>
          <cell r="CV628" t="b">
            <v>0</v>
          </cell>
          <cell r="CX628" t="b">
            <v>0</v>
          </cell>
          <cell r="CZ628" t="b">
            <v>0</v>
          </cell>
          <cell r="DB628" t="b">
            <v>0</v>
          </cell>
          <cell r="DD628" t="b">
            <v>0</v>
          </cell>
          <cell r="DF628" t="b">
            <v>0</v>
          </cell>
          <cell r="DH628" t="b">
            <v>0</v>
          </cell>
          <cell r="DJ628" t="b">
            <v>0</v>
          </cell>
          <cell r="DL628" t="b">
            <v>0</v>
          </cell>
          <cell r="DN628" t="b">
            <v>0</v>
          </cell>
          <cell r="DP628" t="b">
            <v>0</v>
          </cell>
          <cell r="DV628">
            <v>0</v>
          </cell>
          <cell r="DX628">
            <v>0</v>
          </cell>
          <cell r="DZ628">
            <v>0</v>
          </cell>
          <cell r="EB628">
            <v>0</v>
          </cell>
          <cell r="ED628">
            <v>0</v>
          </cell>
          <cell r="EF628">
            <v>0</v>
          </cell>
          <cell r="EJ628">
            <v>0</v>
          </cell>
          <cell r="EL628">
            <v>0</v>
          </cell>
          <cell r="EN628">
            <v>0</v>
          </cell>
          <cell r="EP628">
            <v>0</v>
          </cell>
          <cell r="ER628">
            <v>0</v>
          </cell>
          <cell r="ET628">
            <v>0</v>
          </cell>
          <cell r="EX628">
            <v>0</v>
          </cell>
          <cell r="EZ628">
            <v>0</v>
          </cell>
          <cell r="FD628">
            <v>0</v>
          </cell>
          <cell r="FF628">
            <v>0</v>
          </cell>
        </row>
        <row r="629">
          <cell r="A629" t="str">
            <v>VKH</v>
          </cell>
          <cell r="B629" t="str">
            <v>DK-West</v>
          </cell>
          <cell r="G629">
            <v>83.52</v>
          </cell>
          <cell r="H629">
            <v>174</v>
          </cell>
          <cell r="AK629">
            <v>24.220799999999997</v>
          </cell>
          <cell r="AL629">
            <v>105.125</v>
          </cell>
          <cell r="AN629">
            <v>0</v>
          </cell>
          <cell r="AO629">
            <v>13.162752000000001</v>
          </cell>
          <cell r="AP629">
            <v>2075.4720000000002</v>
          </cell>
          <cell r="AQ629">
            <v>11.6928</v>
          </cell>
          <cell r="BG629" t="b">
            <v>1</v>
          </cell>
          <cell r="BO629" t="b">
            <v>0</v>
          </cell>
          <cell r="CA629" t="b">
            <v>0</v>
          </cell>
          <cell r="CB629" t="b">
            <v>0</v>
          </cell>
          <cell r="CD629" t="b">
            <v>0</v>
          </cell>
          <cell r="CE629" t="b">
            <v>0</v>
          </cell>
          <cell r="CG629" t="b">
            <v>0</v>
          </cell>
          <cell r="CH629" t="b">
            <v>0</v>
          </cell>
          <cell r="CP629" t="str">
            <v>ECFL1BPD</v>
          </cell>
          <cell r="CT629" t="b">
            <v>0</v>
          </cell>
          <cell r="CV629" t="b">
            <v>0</v>
          </cell>
          <cell r="CX629" t="b">
            <v>0</v>
          </cell>
          <cell r="CZ629" t="b">
            <v>0</v>
          </cell>
          <cell r="DB629" t="b">
            <v>0</v>
          </cell>
          <cell r="DD629" t="b">
            <v>0</v>
          </cell>
          <cell r="DF629" t="b">
            <v>0</v>
          </cell>
          <cell r="DH629" t="b">
            <v>0</v>
          </cell>
          <cell r="DJ629" t="b">
            <v>0</v>
          </cell>
          <cell r="DL629" t="b">
            <v>0</v>
          </cell>
          <cell r="DN629" t="b">
            <v>0</v>
          </cell>
          <cell r="DP629" t="b">
            <v>0</v>
          </cell>
          <cell r="DV629">
            <v>0</v>
          </cell>
          <cell r="DX629">
            <v>0</v>
          </cell>
          <cell r="DZ629">
            <v>0</v>
          </cell>
          <cell r="EB629">
            <v>0</v>
          </cell>
          <cell r="ED629">
            <v>0</v>
          </cell>
          <cell r="EF629">
            <v>0</v>
          </cell>
          <cell r="EJ629">
            <v>0</v>
          </cell>
          <cell r="EL629">
            <v>0</v>
          </cell>
          <cell r="EN629">
            <v>0</v>
          </cell>
          <cell r="EP629">
            <v>0</v>
          </cell>
          <cell r="ER629">
            <v>0</v>
          </cell>
          <cell r="ET629">
            <v>0</v>
          </cell>
          <cell r="EX629">
            <v>0</v>
          </cell>
          <cell r="EZ629">
            <v>0</v>
          </cell>
          <cell r="FD629">
            <v>0</v>
          </cell>
          <cell r="FF629">
            <v>0</v>
          </cell>
        </row>
        <row r="630">
          <cell r="A630" t="str">
            <v>VKH</v>
          </cell>
          <cell r="B630" t="str">
            <v>DK-West</v>
          </cell>
          <cell r="G630">
            <v>83.52</v>
          </cell>
          <cell r="H630">
            <v>174</v>
          </cell>
          <cell r="AK630">
            <v>24.220799999999997</v>
          </cell>
          <cell r="AL630">
            <v>105.125</v>
          </cell>
          <cell r="AN630">
            <v>0</v>
          </cell>
          <cell r="AO630">
            <v>13.162752000000001</v>
          </cell>
          <cell r="AP630">
            <v>2075.4720000000002</v>
          </cell>
          <cell r="AQ630">
            <v>11.6928</v>
          </cell>
          <cell r="BG630" t="b">
            <v>1</v>
          </cell>
          <cell r="BO630" t="b">
            <v>1</v>
          </cell>
          <cell r="CA630" t="b">
            <v>1</v>
          </cell>
          <cell r="CB630" t="b">
            <v>1</v>
          </cell>
          <cell r="CD630" t="b">
            <v>0</v>
          </cell>
          <cell r="CE630" t="b">
            <v>0</v>
          </cell>
          <cell r="CG630" t="b">
            <v>0</v>
          </cell>
          <cell r="CH630" t="b">
            <v>0</v>
          </cell>
          <cell r="CP630" t="str">
            <v>ECWOGBPD</v>
          </cell>
          <cell r="CT630" t="b">
            <v>1</v>
          </cell>
          <cell r="CV630" t="b">
            <v>1</v>
          </cell>
          <cell r="CX630" t="b">
            <v>0</v>
          </cell>
          <cell r="CZ630" t="b">
            <v>0</v>
          </cell>
          <cell r="DB630" t="b">
            <v>0</v>
          </cell>
          <cell r="DD630" t="b">
            <v>0</v>
          </cell>
          <cell r="DF630" t="b">
            <v>1</v>
          </cell>
          <cell r="DH630" t="b">
            <v>1</v>
          </cell>
          <cell r="DJ630" t="b">
            <v>0</v>
          </cell>
          <cell r="DL630" t="b">
            <v>0</v>
          </cell>
          <cell r="DN630" t="b">
            <v>0</v>
          </cell>
          <cell r="DP630" t="b">
            <v>0</v>
          </cell>
          <cell r="DV630">
            <v>83.52</v>
          </cell>
          <cell r="DX630">
            <v>83.52</v>
          </cell>
          <cell r="DZ630">
            <v>0</v>
          </cell>
          <cell r="EB630">
            <v>0</v>
          </cell>
          <cell r="ED630">
            <v>0</v>
          </cell>
          <cell r="EF630">
            <v>0</v>
          </cell>
          <cell r="EJ630">
            <v>174</v>
          </cell>
          <cell r="EL630">
            <v>174</v>
          </cell>
          <cell r="EN630">
            <v>0</v>
          </cell>
          <cell r="EP630">
            <v>0</v>
          </cell>
          <cell r="ER630">
            <v>0</v>
          </cell>
          <cell r="ET630">
            <v>0</v>
          </cell>
          <cell r="EX630">
            <v>0</v>
          </cell>
          <cell r="EZ630">
            <v>0</v>
          </cell>
          <cell r="FD630">
            <v>0</v>
          </cell>
          <cell r="FF630">
            <v>0</v>
          </cell>
        </row>
        <row r="631">
          <cell r="A631" t="str">
            <v>VKH</v>
          </cell>
          <cell r="B631" t="str">
            <v>DK-West</v>
          </cell>
          <cell r="G631">
            <v>83.52</v>
          </cell>
          <cell r="H631">
            <v>174</v>
          </cell>
          <cell r="AK631">
            <v>24.220799999999997</v>
          </cell>
          <cell r="AL631">
            <v>105.125</v>
          </cell>
          <cell r="AN631">
            <v>0</v>
          </cell>
          <cell r="AO631">
            <v>13.162752000000001</v>
          </cell>
          <cell r="AP631">
            <v>2075.4720000000002</v>
          </cell>
          <cell r="AQ631">
            <v>11.6928</v>
          </cell>
          <cell r="BG631" t="b">
            <v>1</v>
          </cell>
          <cell r="BO631" t="b">
            <v>0</v>
          </cell>
          <cell r="CA631" t="b">
            <v>0</v>
          </cell>
          <cell r="CB631" t="b">
            <v>0</v>
          </cell>
          <cell r="CD631" t="b">
            <v>1</v>
          </cell>
          <cell r="CE631" t="b">
            <v>1</v>
          </cell>
          <cell r="CG631" t="b">
            <v>0</v>
          </cell>
          <cell r="CH631" t="b">
            <v>0</v>
          </cell>
          <cell r="CT631" t="b">
            <v>0</v>
          </cell>
          <cell r="CV631" t="b">
            <v>0</v>
          </cell>
          <cell r="CX631" t="b">
            <v>0</v>
          </cell>
          <cell r="CZ631" t="b">
            <v>0</v>
          </cell>
          <cell r="DB631" t="b">
            <v>0</v>
          </cell>
          <cell r="DD631" t="b">
            <v>0</v>
          </cell>
          <cell r="DF631" t="b">
            <v>0</v>
          </cell>
          <cell r="DH631" t="b">
            <v>0</v>
          </cell>
          <cell r="DJ631" t="b">
            <v>0</v>
          </cell>
          <cell r="DL631" t="b">
            <v>0</v>
          </cell>
          <cell r="DN631" t="b">
            <v>0</v>
          </cell>
          <cell r="DP631" t="b">
            <v>0</v>
          </cell>
          <cell r="DV631">
            <v>0</v>
          </cell>
          <cell r="DX631">
            <v>0</v>
          </cell>
          <cell r="DZ631">
            <v>0</v>
          </cell>
          <cell r="EB631">
            <v>0</v>
          </cell>
          <cell r="ED631">
            <v>0</v>
          </cell>
          <cell r="EF631">
            <v>0</v>
          </cell>
          <cell r="EJ631">
            <v>0</v>
          </cell>
          <cell r="EL631">
            <v>0</v>
          </cell>
          <cell r="EN631">
            <v>0</v>
          </cell>
          <cell r="EP631">
            <v>0</v>
          </cell>
          <cell r="ER631">
            <v>0</v>
          </cell>
          <cell r="ET631">
            <v>0</v>
          </cell>
          <cell r="EX631">
            <v>83.52</v>
          </cell>
          <cell r="EZ631">
            <v>174</v>
          </cell>
          <cell r="FD631">
            <v>0</v>
          </cell>
          <cell r="FF631">
            <v>0</v>
          </cell>
        </row>
        <row r="632">
          <cell r="A632" t="str">
            <v>VKH2</v>
          </cell>
          <cell r="B632" t="str">
            <v>DK-West</v>
          </cell>
          <cell r="G632">
            <v>55.769230769230766</v>
          </cell>
          <cell r="H632">
            <v>174</v>
          </cell>
          <cell r="AK632">
            <v>13.245192307692307</v>
          </cell>
          <cell r="AL632">
            <v>128.934</v>
          </cell>
          <cell r="AN632">
            <v>0</v>
          </cell>
          <cell r="AO632">
            <v>9.6201923076923066</v>
          </cell>
          <cell r="AP632">
            <v>1338.4615384615383</v>
          </cell>
          <cell r="AQ632">
            <v>7.8076923076923084</v>
          </cell>
          <cell r="BG632" t="b">
            <v>1</v>
          </cell>
          <cell r="BO632" t="b">
            <v>0</v>
          </cell>
          <cell r="CA632" t="b">
            <v>0</v>
          </cell>
          <cell r="CB632" t="b">
            <v>0</v>
          </cell>
          <cell r="CD632" t="b">
            <v>0</v>
          </cell>
          <cell r="CE632" t="b">
            <v>0</v>
          </cell>
          <cell r="CG632" t="b">
            <v>0</v>
          </cell>
          <cell r="CH632" t="b">
            <v>0</v>
          </cell>
          <cell r="CP632" t="str">
            <v>ECXXXBPD</v>
          </cell>
          <cell r="CT632" t="b">
            <v>0</v>
          </cell>
          <cell r="CV632" t="b">
            <v>0</v>
          </cell>
          <cell r="CX632" t="b">
            <v>1</v>
          </cell>
          <cell r="CZ632" t="b">
            <v>1</v>
          </cell>
          <cell r="DB632" t="b">
            <v>1</v>
          </cell>
          <cell r="DD632" t="b">
            <v>1</v>
          </cell>
          <cell r="DF632" t="b">
            <v>0</v>
          </cell>
          <cell r="DH632" t="b">
            <v>0</v>
          </cell>
          <cell r="DJ632" t="b">
            <v>1</v>
          </cell>
          <cell r="DL632" t="b">
            <v>1</v>
          </cell>
          <cell r="DN632" t="b">
            <v>1</v>
          </cell>
          <cell r="DP632" t="b">
            <v>1</v>
          </cell>
          <cell r="DV632">
            <v>0</v>
          </cell>
          <cell r="DX632">
            <v>0</v>
          </cell>
          <cell r="DZ632">
            <v>0</v>
          </cell>
          <cell r="EB632">
            <v>0</v>
          </cell>
          <cell r="ED632">
            <v>0</v>
          </cell>
          <cell r="EF632">
            <v>0</v>
          </cell>
          <cell r="EJ632">
            <v>0</v>
          </cell>
          <cell r="EL632">
            <v>0</v>
          </cell>
          <cell r="EN632">
            <v>0</v>
          </cell>
          <cell r="EP632">
            <v>0</v>
          </cell>
          <cell r="ER632">
            <v>0</v>
          </cell>
          <cell r="ET632">
            <v>0</v>
          </cell>
          <cell r="EX632">
            <v>0</v>
          </cell>
          <cell r="EZ632">
            <v>0</v>
          </cell>
          <cell r="FD632">
            <v>0</v>
          </cell>
          <cell r="FF632">
            <v>0</v>
          </cell>
        </row>
        <row r="633">
          <cell r="A633" t="str">
            <v>L90_KV_Herning</v>
          </cell>
          <cell r="B633" t="str">
            <v>DK-West</v>
          </cell>
          <cell r="G633">
            <v>3.2183999999999999</v>
          </cell>
          <cell r="H633">
            <v>10.8</v>
          </cell>
          <cell r="AK633">
            <v>0.6694272</v>
          </cell>
          <cell r="AL633">
            <v>7.5382550335570473</v>
          </cell>
          <cell r="AN633">
            <v>0</v>
          </cell>
          <cell r="AO633">
            <v>6.6032878320000004</v>
          </cell>
          <cell r="AP633">
            <v>0</v>
          </cell>
          <cell r="AQ633">
            <v>0.28965599999999997</v>
          </cell>
          <cell r="BG633" t="b">
            <v>1</v>
          </cell>
          <cell r="BO633" t="b">
            <v>0</v>
          </cell>
          <cell r="CA633" t="b">
            <v>0</v>
          </cell>
          <cell r="CB633" t="b">
            <v>0</v>
          </cell>
          <cell r="CD633" t="b">
            <v>0</v>
          </cell>
          <cell r="CE633" t="b">
            <v>0</v>
          </cell>
          <cell r="CG633" t="b">
            <v>0</v>
          </cell>
          <cell r="CH633" t="b">
            <v>0</v>
          </cell>
          <cell r="CP633" t="str">
            <v>ECWSTBPD</v>
          </cell>
          <cell r="CT633" t="b">
            <v>0</v>
          </cell>
          <cell r="CV633" t="b">
            <v>0</v>
          </cell>
          <cell r="CX633" t="b">
            <v>0</v>
          </cell>
          <cell r="CZ633" t="b">
            <v>0</v>
          </cell>
          <cell r="DB633" t="b">
            <v>0</v>
          </cell>
          <cell r="DD633" t="b">
            <v>0</v>
          </cell>
          <cell r="DF633" t="b">
            <v>0</v>
          </cell>
          <cell r="DH633" t="b">
            <v>0</v>
          </cell>
          <cell r="DJ633" t="b">
            <v>0</v>
          </cell>
          <cell r="DL633" t="b">
            <v>0</v>
          </cell>
          <cell r="DN633" t="b">
            <v>0</v>
          </cell>
          <cell r="DP633" t="b">
            <v>0</v>
          </cell>
          <cell r="DV633">
            <v>0</v>
          </cell>
          <cell r="DX633">
            <v>0</v>
          </cell>
          <cell r="DZ633">
            <v>0</v>
          </cell>
          <cell r="EB633">
            <v>0</v>
          </cell>
          <cell r="ED633">
            <v>0</v>
          </cell>
          <cell r="EF633">
            <v>0</v>
          </cell>
          <cell r="EJ633">
            <v>0</v>
          </cell>
          <cell r="EL633">
            <v>0</v>
          </cell>
          <cell r="EN633">
            <v>0</v>
          </cell>
          <cell r="EP633">
            <v>0</v>
          </cell>
          <cell r="ER633">
            <v>0</v>
          </cell>
          <cell r="ET633">
            <v>0</v>
          </cell>
          <cell r="EX633">
            <v>0</v>
          </cell>
          <cell r="EZ633">
            <v>0</v>
          </cell>
          <cell r="FD633">
            <v>0</v>
          </cell>
          <cell r="FF633">
            <v>0</v>
          </cell>
        </row>
        <row r="634">
          <cell r="A634" t="str">
            <v>L90_KV_Herning</v>
          </cell>
          <cell r="B634" t="str">
            <v>DK-West</v>
          </cell>
          <cell r="G634">
            <v>3.2183999999999999</v>
          </cell>
          <cell r="H634">
            <v>10.8</v>
          </cell>
          <cell r="AK634">
            <v>0.6694272</v>
          </cell>
          <cell r="AL634">
            <v>7.5382550335570473</v>
          </cell>
          <cell r="AN634">
            <v>0</v>
          </cell>
          <cell r="AO634">
            <v>6.0662012400000007</v>
          </cell>
          <cell r="AP634">
            <v>0</v>
          </cell>
          <cell r="AQ634">
            <v>0.28965599999999997</v>
          </cell>
          <cell r="BG634" t="b">
            <v>1</v>
          </cell>
          <cell r="BO634" t="b">
            <v>1</v>
          </cell>
          <cell r="CA634" t="b">
            <v>1</v>
          </cell>
          <cell r="CB634" t="b">
            <v>1</v>
          </cell>
          <cell r="CD634" t="b">
            <v>0</v>
          </cell>
          <cell r="CE634" t="b">
            <v>0</v>
          </cell>
          <cell r="CG634" t="b">
            <v>0</v>
          </cell>
          <cell r="CH634" t="b">
            <v>0</v>
          </cell>
          <cell r="CP634" t="str">
            <v>ECWSTBPD</v>
          </cell>
          <cell r="CT634" t="b">
            <v>1</v>
          </cell>
          <cell r="CV634" t="b">
            <v>0</v>
          </cell>
          <cell r="CX634" t="b">
            <v>0</v>
          </cell>
          <cell r="CZ634" t="b">
            <v>0</v>
          </cell>
          <cell r="DB634" t="b">
            <v>0</v>
          </cell>
          <cell r="DD634" t="b">
            <v>0</v>
          </cell>
          <cell r="DF634" t="b">
            <v>1</v>
          </cell>
          <cell r="DH634" t="b">
            <v>0</v>
          </cell>
          <cell r="DJ634" t="b">
            <v>0</v>
          </cell>
          <cell r="DL634" t="b">
            <v>0</v>
          </cell>
          <cell r="DN634" t="b">
            <v>0</v>
          </cell>
          <cell r="DP634" t="b">
            <v>0</v>
          </cell>
          <cell r="DV634">
            <v>3.2183999999999999</v>
          </cell>
          <cell r="DX634">
            <v>0</v>
          </cell>
          <cell r="DZ634">
            <v>0</v>
          </cell>
          <cell r="EB634">
            <v>0</v>
          </cell>
          <cell r="ED634">
            <v>0</v>
          </cell>
          <cell r="EF634">
            <v>0</v>
          </cell>
          <cell r="EJ634">
            <v>10.8</v>
          </cell>
          <cell r="EL634">
            <v>0</v>
          </cell>
          <cell r="EN634">
            <v>0</v>
          </cell>
          <cell r="EP634">
            <v>0</v>
          </cell>
          <cell r="ER634">
            <v>0</v>
          </cell>
          <cell r="ET634">
            <v>0</v>
          </cell>
          <cell r="EX634">
            <v>0</v>
          </cell>
          <cell r="EZ634">
            <v>0</v>
          </cell>
          <cell r="FD634">
            <v>0</v>
          </cell>
          <cell r="FF634">
            <v>0</v>
          </cell>
        </row>
        <row r="635">
          <cell r="A635" t="str">
            <v>L90_KV_Herning</v>
          </cell>
          <cell r="B635" t="str">
            <v>DK-West</v>
          </cell>
          <cell r="G635">
            <v>3.2183999999999999</v>
          </cell>
          <cell r="H635">
            <v>10.8</v>
          </cell>
          <cell r="AK635">
            <v>0.6694272</v>
          </cell>
          <cell r="AL635">
            <v>7.5382550335570473</v>
          </cell>
          <cell r="AN635">
            <v>0</v>
          </cell>
          <cell r="AO635">
            <v>5.965497504</v>
          </cell>
          <cell r="AP635">
            <v>0</v>
          </cell>
          <cell r="AQ635">
            <v>0.28965599999999997</v>
          </cell>
          <cell r="BG635" t="b">
            <v>1</v>
          </cell>
          <cell r="BO635" t="b">
            <v>0</v>
          </cell>
          <cell r="CA635" t="b">
            <v>0</v>
          </cell>
          <cell r="CB635" t="b">
            <v>0</v>
          </cell>
          <cell r="CD635" t="b">
            <v>1</v>
          </cell>
          <cell r="CE635" t="b">
            <v>1</v>
          </cell>
          <cell r="CG635" t="b">
            <v>0</v>
          </cell>
          <cell r="CH635" t="b">
            <v>0</v>
          </cell>
          <cell r="CT635" t="b">
            <v>0</v>
          </cell>
          <cell r="CV635" t="b">
            <v>0</v>
          </cell>
          <cell r="CX635" t="b">
            <v>0</v>
          </cell>
          <cell r="CZ635" t="b">
            <v>0</v>
          </cell>
          <cell r="DB635" t="b">
            <v>0</v>
          </cell>
          <cell r="DD635" t="b">
            <v>0</v>
          </cell>
          <cell r="DF635" t="b">
            <v>0</v>
          </cell>
          <cell r="DH635" t="b">
            <v>0</v>
          </cell>
          <cell r="DJ635" t="b">
            <v>0</v>
          </cell>
          <cell r="DL635" t="b">
            <v>0</v>
          </cell>
          <cell r="DN635" t="b">
            <v>0</v>
          </cell>
          <cell r="DP635" t="b">
            <v>0</v>
          </cell>
          <cell r="DV635">
            <v>0</v>
          </cell>
          <cell r="DX635">
            <v>0</v>
          </cell>
          <cell r="DZ635">
            <v>0</v>
          </cell>
          <cell r="EB635">
            <v>0</v>
          </cell>
          <cell r="ED635">
            <v>0</v>
          </cell>
          <cell r="EF635">
            <v>0</v>
          </cell>
          <cell r="EJ635">
            <v>0</v>
          </cell>
          <cell r="EL635">
            <v>0</v>
          </cell>
          <cell r="EN635">
            <v>0</v>
          </cell>
          <cell r="EP635">
            <v>0</v>
          </cell>
          <cell r="ER635">
            <v>0</v>
          </cell>
          <cell r="ET635">
            <v>0</v>
          </cell>
          <cell r="EX635">
            <v>3.2183999999999999</v>
          </cell>
          <cell r="EZ635">
            <v>10.8</v>
          </cell>
          <cell r="FD635">
            <v>0</v>
          </cell>
          <cell r="FF635">
            <v>0</v>
          </cell>
        </row>
        <row r="636">
          <cell r="A636" t="str">
            <v>L90_KV_Herning2</v>
          </cell>
          <cell r="B636" t="str">
            <v>DK-West</v>
          </cell>
          <cell r="G636">
            <v>3.8644842025123722</v>
          </cell>
          <cell r="H636">
            <v>10.8</v>
          </cell>
          <cell r="AK636">
            <v>0.9398425580510088</v>
          </cell>
          <cell r="AL636">
            <v>7.3403969361702117</v>
          </cell>
          <cell r="AN636">
            <v>0</v>
          </cell>
          <cell r="AO636">
            <v>4.4828016749143513</v>
          </cell>
          <cell r="AP636">
            <v>0</v>
          </cell>
          <cell r="AQ636">
            <v>0.27051389417586602</v>
          </cell>
          <cell r="BG636" t="b">
            <v>1</v>
          </cell>
          <cell r="BO636" t="b">
            <v>0</v>
          </cell>
          <cell r="CA636" t="b">
            <v>0</v>
          </cell>
          <cell r="CB636" t="b">
            <v>0</v>
          </cell>
          <cell r="CD636" t="b">
            <v>0</v>
          </cell>
          <cell r="CE636" t="b">
            <v>0</v>
          </cell>
          <cell r="CG636" t="b">
            <v>0</v>
          </cell>
          <cell r="CH636" t="b">
            <v>0</v>
          </cell>
          <cell r="CP636" t="str">
            <v>ECWSTBPD</v>
          </cell>
          <cell r="CT636" t="b">
            <v>0</v>
          </cell>
          <cell r="CV636" t="b">
            <v>1</v>
          </cell>
          <cell r="CX636" t="b">
            <v>1</v>
          </cell>
          <cell r="CZ636" t="b">
            <v>1</v>
          </cell>
          <cell r="DB636" t="b">
            <v>1</v>
          </cell>
          <cell r="DD636" t="b">
            <v>0</v>
          </cell>
          <cell r="DF636" t="b">
            <v>0</v>
          </cell>
          <cell r="DH636" t="b">
            <v>1</v>
          </cell>
          <cell r="DJ636" t="b">
            <v>1</v>
          </cell>
          <cell r="DL636" t="b">
            <v>1</v>
          </cell>
          <cell r="DN636" t="b">
            <v>1</v>
          </cell>
          <cell r="DP636" t="b">
            <v>0</v>
          </cell>
          <cell r="DV636">
            <v>0</v>
          </cell>
          <cell r="DX636">
            <v>0</v>
          </cell>
          <cell r="DZ636">
            <v>0</v>
          </cell>
          <cell r="EB636">
            <v>0</v>
          </cell>
          <cell r="ED636">
            <v>0</v>
          </cell>
          <cell r="EF636">
            <v>0</v>
          </cell>
          <cell r="EJ636">
            <v>0</v>
          </cell>
          <cell r="EL636">
            <v>0</v>
          </cell>
          <cell r="EN636">
            <v>0</v>
          </cell>
          <cell r="EP636">
            <v>0</v>
          </cell>
          <cell r="ER636">
            <v>0</v>
          </cell>
          <cell r="ET636">
            <v>0</v>
          </cell>
          <cell r="EX636">
            <v>0</v>
          </cell>
          <cell r="EZ636">
            <v>0</v>
          </cell>
          <cell r="FD636">
            <v>0</v>
          </cell>
          <cell r="FF636">
            <v>0</v>
          </cell>
        </row>
        <row r="637">
          <cell r="A637" t="str">
            <v>L90_Kedler_Herning</v>
          </cell>
          <cell r="B637" t="str">
            <v>DK-West</v>
          </cell>
          <cell r="G637">
            <v>0</v>
          </cell>
          <cell r="H637">
            <v>8</v>
          </cell>
          <cell r="AK637">
            <v>0</v>
          </cell>
          <cell r="AL637">
            <v>6.4</v>
          </cell>
          <cell r="AN637">
            <v>0</v>
          </cell>
          <cell r="AO637">
            <v>1.5840000000000001</v>
          </cell>
          <cell r="AP637">
            <v>0</v>
          </cell>
          <cell r="AQ637">
            <v>0.56000000000000005</v>
          </cell>
          <cell r="BG637" t="b">
            <v>1</v>
          </cell>
          <cell r="BO637" t="b">
            <v>0</v>
          </cell>
          <cell r="CA637" t="b">
            <v>0</v>
          </cell>
          <cell r="CB637" t="b">
            <v>0</v>
          </cell>
          <cell r="CD637" t="b">
            <v>0</v>
          </cell>
          <cell r="CE637" t="b">
            <v>0</v>
          </cell>
          <cell r="CG637" t="b">
            <v>0</v>
          </cell>
          <cell r="CH637" t="b">
            <v>0</v>
          </cell>
          <cell r="CP637" t="str">
            <v>EHWSTBOD</v>
          </cell>
          <cell r="CT637" t="b">
            <v>0</v>
          </cell>
          <cell r="CV637" t="b">
            <v>0</v>
          </cell>
          <cell r="CX637" t="b">
            <v>0</v>
          </cell>
          <cell r="CZ637" t="b">
            <v>0</v>
          </cell>
          <cell r="DB637" t="b">
            <v>0</v>
          </cell>
          <cell r="DD637" t="b">
            <v>0</v>
          </cell>
          <cell r="DF637" t="b">
            <v>0</v>
          </cell>
          <cell r="DH637" t="b">
            <v>0</v>
          </cell>
          <cell r="DJ637" t="b">
            <v>0</v>
          </cell>
          <cell r="DL637" t="b">
            <v>0</v>
          </cell>
          <cell r="DN637" t="b">
            <v>0</v>
          </cell>
          <cell r="DP637" t="b">
            <v>0</v>
          </cell>
          <cell r="DV637">
            <v>0</v>
          </cell>
          <cell r="DX637">
            <v>0</v>
          </cell>
          <cell r="DZ637">
            <v>0</v>
          </cell>
          <cell r="EB637">
            <v>0</v>
          </cell>
          <cell r="ED637">
            <v>0</v>
          </cell>
          <cell r="EF637">
            <v>0</v>
          </cell>
          <cell r="EJ637">
            <v>0</v>
          </cell>
          <cell r="EL637">
            <v>0</v>
          </cell>
          <cell r="EN637">
            <v>0</v>
          </cell>
          <cell r="EP637">
            <v>0</v>
          </cell>
          <cell r="ER637">
            <v>0</v>
          </cell>
          <cell r="ET637">
            <v>0</v>
          </cell>
          <cell r="EX637">
            <v>0</v>
          </cell>
          <cell r="EZ637">
            <v>0</v>
          </cell>
          <cell r="FD637">
            <v>0</v>
          </cell>
          <cell r="FF637">
            <v>0</v>
          </cell>
        </row>
        <row r="638">
          <cell r="A638" t="str">
            <v>BiogasKV</v>
          </cell>
          <cell r="B638" t="str">
            <v>DK-West</v>
          </cell>
          <cell r="G638">
            <v>3.0184700000000002</v>
          </cell>
          <cell r="H638">
            <v>4.03</v>
          </cell>
          <cell r="AK638">
            <v>1.1590924800000002</v>
          </cell>
          <cell r="AL638">
            <v>2.0661148197596799</v>
          </cell>
          <cell r="AN638">
            <v>0</v>
          </cell>
          <cell r="AO638">
            <v>0.30184700000000003</v>
          </cell>
          <cell r="AP638">
            <v>90.554100000000005</v>
          </cell>
          <cell r="AQ638">
            <v>0.30184700000000003</v>
          </cell>
          <cell r="BG638" t="b">
            <v>1</v>
          </cell>
          <cell r="BO638" t="b">
            <v>1</v>
          </cell>
          <cell r="CA638" t="b">
            <v>1</v>
          </cell>
          <cell r="CB638" t="b">
            <v>1</v>
          </cell>
          <cell r="CD638" t="b">
            <v>0</v>
          </cell>
          <cell r="CE638" t="b">
            <v>0</v>
          </cell>
          <cell r="CG638" t="b">
            <v>0</v>
          </cell>
          <cell r="CH638" t="b">
            <v>0</v>
          </cell>
          <cell r="CP638" t="str">
            <v>ECBGAEND</v>
          </cell>
          <cell r="CT638" t="b">
            <v>1</v>
          </cell>
          <cell r="CV638" t="b">
            <v>1</v>
          </cell>
          <cell r="CX638" t="b">
            <v>1</v>
          </cell>
          <cell r="CZ638" t="b">
            <v>1</v>
          </cell>
          <cell r="DB638" t="b">
            <v>0</v>
          </cell>
          <cell r="DD638" t="b">
            <v>0</v>
          </cell>
          <cell r="DF638" t="b">
            <v>1</v>
          </cell>
          <cell r="DH638" t="b">
            <v>1</v>
          </cell>
          <cell r="DJ638" t="b">
            <v>1</v>
          </cell>
          <cell r="DL638" t="b">
            <v>1</v>
          </cell>
          <cell r="DN638" t="b">
            <v>0</v>
          </cell>
          <cell r="DP638" t="b">
            <v>0</v>
          </cell>
          <cell r="DV638">
            <v>3.0184700000000002</v>
          </cell>
          <cell r="DX638">
            <v>3.0184700000000002</v>
          </cell>
          <cell r="DZ638">
            <v>3.0184700000000002</v>
          </cell>
          <cell r="EB638">
            <v>3.0184700000000002</v>
          </cell>
          <cell r="ED638">
            <v>0</v>
          </cell>
          <cell r="EF638">
            <v>0</v>
          </cell>
          <cell r="EJ638">
            <v>4.03</v>
          </cell>
          <cell r="EL638">
            <v>4.03</v>
          </cell>
          <cell r="EN638">
            <v>4.03</v>
          </cell>
          <cell r="EP638">
            <v>4.03</v>
          </cell>
          <cell r="ER638">
            <v>0</v>
          </cell>
          <cell r="ET638">
            <v>0</v>
          </cell>
          <cell r="EX638">
            <v>0</v>
          </cell>
          <cell r="EZ638">
            <v>0</v>
          </cell>
          <cell r="FD638">
            <v>0</v>
          </cell>
          <cell r="FF638">
            <v>0</v>
          </cell>
        </row>
        <row r="639">
          <cell r="A639" t="str">
            <v>BiogasKedel</v>
          </cell>
          <cell r="B639" t="str">
            <v>DK-West</v>
          </cell>
          <cell r="G639">
            <v>0</v>
          </cell>
          <cell r="H639">
            <v>6</v>
          </cell>
          <cell r="AK639">
            <v>0</v>
          </cell>
          <cell r="AL639">
            <v>5.6639999999999997</v>
          </cell>
          <cell r="AN639">
            <v>0</v>
          </cell>
          <cell r="AO639">
            <v>0</v>
          </cell>
          <cell r="AP639">
            <v>64.800000000000011</v>
          </cell>
          <cell r="AQ639">
            <v>0</v>
          </cell>
          <cell r="BG639" t="b">
            <v>1</v>
          </cell>
          <cell r="BO639" t="b">
            <v>1</v>
          </cell>
          <cell r="CA639" t="b">
            <v>0</v>
          </cell>
          <cell r="CB639" t="b">
            <v>1</v>
          </cell>
          <cell r="CD639" t="b">
            <v>0</v>
          </cell>
          <cell r="CE639" t="b">
            <v>0</v>
          </cell>
          <cell r="CG639" t="b">
            <v>0</v>
          </cell>
          <cell r="CH639" t="b">
            <v>0</v>
          </cell>
          <cell r="CP639" t="str">
            <v>EHBGABOD</v>
          </cell>
          <cell r="CT639" t="b">
            <v>0</v>
          </cell>
          <cell r="CV639" t="b">
            <v>0</v>
          </cell>
          <cell r="CX639" t="b">
            <v>0</v>
          </cell>
          <cell r="CZ639" t="b">
            <v>0</v>
          </cell>
          <cell r="DB639" t="b">
            <v>0</v>
          </cell>
          <cell r="DD639" t="b">
            <v>0</v>
          </cell>
          <cell r="DF639" t="b">
            <v>1</v>
          </cell>
          <cell r="DH639" t="b">
            <v>1</v>
          </cell>
          <cell r="DJ639" t="b">
            <v>1</v>
          </cell>
          <cell r="DL639" t="b">
            <v>1</v>
          </cell>
          <cell r="DN639" t="b">
            <v>0</v>
          </cell>
          <cell r="DP639" t="b">
            <v>0</v>
          </cell>
          <cell r="DV639">
            <v>0</v>
          </cell>
          <cell r="DX639">
            <v>0</v>
          </cell>
          <cell r="DZ639">
            <v>0</v>
          </cell>
          <cell r="EB639">
            <v>0</v>
          </cell>
          <cell r="ED639">
            <v>0</v>
          </cell>
          <cell r="EF639">
            <v>0</v>
          </cell>
          <cell r="EJ639">
            <v>6</v>
          </cell>
          <cell r="EL639">
            <v>6</v>
          </cell>
          <cell r="EN639">
            <v>6</v>
          </cell>
          <cell r="EP639">
            <v>6</v>
          </cell>
          <cell r="ER639">
            <v>0</v>
          </cell>
          <cell r="ET639">
            <v>0</v>
          </cell>
          <cell r="EX639">
            <v>0</v>
          </cell>
          <cell r="EZ639">
            <v>0</v>
          </cell>
          <cell r="FD639">
            <v>0</v>
          </cell>
          <cell r="FF639">
            <v>0</v>
          </cell>
        </row>
        <row r="640">
          <cell r="A640" t="str">
            <v>KedlerHerning</v>
          </cell>
          <cell r="B640" t="str">
            <v>DK-West</v>
          </cell>
          <cell r="G640">
            <v>0</v>
          </cell>
          <cell r="H640">
            <v>275</v>
          </cell>
          <cell r="AK640">
            <v>0</v>
          </cell>
          <cell r="AL640">
            <v>252.17500000000001</v>
          </cell>
          <cell r="AN640">
            <v>0</v>
          </cell>
          <cell r="AO640">
            <v>5.5000000000000005E-3</v>
          </cell>
          <cell r="AP640">
            <v>2997.5</v>
          </cell>
          <cell r="AQ640">
            <v>0</v>
          </cell>
          <cell r="BG640" t="b">
            <v>1</v>
          </cell>
          <cell r="BO640" t="b">
            <v>0</v>
          </cell>
          <cell r="CA640" t="b">
            <v>0</v>
          </cell>
          <cell r="CB640" t="b">
            <v>0</v>
          </cell>
          <cell r="CD640" t="b">
            <v>0</v>
          </cell>
          <cell r="CE640" t="b">
            <v>0</v>
          </cell>
          <cell r="CG640" t="b">
            <v>0</v>
          </cell>
          <cell r="CH640" t="b">
            <v>0</v>
          </cell>
          <cell r="CP640" t="str">
            <v>EHGASBOD</v>
          </cell>
          <cell r="CT640" t="b">
            <v>0</v>
          </cell>
          <cell r="CV640" t="b">
            <v>0</v>
          </cell>
          <cell r="CX640" t="b">
            <v>0</v>
          </cell>
          <cell r="CZ640" t="b">
            <v>0</v>
          </cell>
          <cell r="DB640" t="b">
            <v>0</v>
          </cell>
          <cell r="DD640" t="b">
            <v>0</v>
          </cell>
          <cell r="DF640" t="b">
            <v>0</v>
          </cell>
          <cell r="DH640" t="b">
            <v>0</v>
          </cell>
          <cell r="DJ640" t="b">
            <v>0</v>
          </cell>
          <cell r="DL640" t="b">
            <v>0</v>
          </cell>
          <cell r="DN640" t="b">
            <v>0</v>
          </cell>
          <cell r="DP640" t="b">
            <v>0</v>
          </cell>
          <cell r="DV640">
            <v>0</v>
          </cell>
          <cell r="DX640">
            <v>0</v>
          </cell>
          <cell r="DZ640">
            <v>0</v>
          </cell>
          <cell r="EB640">
            <v>0</v>
          </cell>
          <cell r="ED640">
            <v>0</v>
          </cell>
          <cell r="EF640">
            <v>0</v>
          </cell>
          <cell r="EJ640">
            <v>0</v>
          </cell>
          <cell r="EL640">
            <v>0</v>
          </cell>
          <cell r="EN640">
            <v>0</v>
          </cell>
          <cell r="EP640">
            <v>0</v>
          </cell>
          <cell r="ER640">
            <v>0</v>
          </cell>
          <cell r="ET640">
            <v>0</v>
          </cell>
          <cell r="EX640">
            <v>0</v>
          </cell>
          <cell r="EZ640">
            <v>0</v>
          </cell>
          <cell r="FD640">
            <v>0</v>
          </cell>
          <cell r="FF640">
            <v>0</v>
          </cell>
        </row>
        <row r="641">
          <cell r="A641" t="str">
            <v>KedlerHerning</v>
          </cell>
          <cell r="B641" t="str">
            <v>DK-West</v>
          </cell>
          <cell r="G641">
            <v>0</v>
          </cell>
          <cell r="H641">
            <v>275</v>
          </cell>
          <cell r="AK641">
            <v>0</v>
          </cell>
          <cell r="AL641">
            <v>252.17500000000001</v>
          </cell>
          <cell r="AN641">
            <v>0</v>
          </cell>
          <cell r="AO641">
            <v>5.5000000000000005E-3</v>
          </cell>
          <cell r="AP641">
            <v>2997.5</v>
          </cell>
          <cell r="AQ641">
            <v>0</v>
          </cell>
          <cell r="BG641" t="b">
            <v>1</v>
          </cell>
          <cell r="BO641" t="b">
            <v>1</v>
          </cell>
          <cell r="CA641" t="b">
            <v>0</v>
          </cell>
          <cell r="CB641" t="b">
            <v>1</v>
          </cell>
          <cell r="CD641" t="b">
            <v>0</v>
          </cell>
          <cell r="CE641" t="b">
            <v>0</v>
          </cell>
          <cell r="CG641" t="b">
            <v>0</v>
          </cell>
          <cell r="CH641" t="b">
            <v>0</v>
          </cell>
          <cell r="CP641" t="str">
            <v>EHGASBOD</v>
          </cell>
          <cell r="CT641" t="b">
            <v>0</v>
          </cell>
          <cell r="CV641" t="b">
            <v>0</v>
          </cell>
          <cell r="CX641" t="b">
            <v>0</v>
          </cell>
          <cell r="CZ641" t="b">
            <v>0</v>
          </cell>
          <cell r="DB641" t="b">
            <v>0</v>
          </cell>
          <cell r="DD641" t="b">
            <v>0</v>
          </cell>
          <cell r="DF641" t="b">
            <v>1</v>
          </cell>
          <cell r="DH641" t="b">
            <v>1</v>
          </cell>
          <cell r="DJ641" t="b">
            <v>1</v>
          </cell>
          <cell r="DL641" t="b">
            <v>1</v>
          </cell>
          <cell r="DN641" t="b">
            <v>0</v>
          </cell>
          <cell r="DP641" t="b">
            <v>0</v>
          </cell>
          <cell r="DV641">
            <v>0</v>
          </cell>
          <cell r="DX641">
            <v>0</v>
          </cell>
          <cell r="DZ641">
            <v>0</v>
          </cell>
          <cell r="EB641">
            <v>0</v>
          </cell>
          <cell r="ED641">
            <v>0</v>
          </cell>
          <cell r="EF641">
            <v>0</v>
          </cell>
          <cell r="EJ641">
            <v>275</v>
          </cell>
          <cell r="EL641">
            <v>275</v>
          </cell>
          <cell r="EN641">
            <v>275</v>
          </cell>
          <cell r="EP641">
            <v>275</v>
          </cell>
          <cell r="ER641">
            <v>0</v>
          </cell>
          <cell r="ET641">
            <v>0</v>
          </cell>
          <cell r="EX641">
            <v>0</v>
          </cell>
          <cell r="EZ641">
            <v>0</v>
          </cell>
          <cell r="FD641">
            <v>0</v>
          </cell>
          <cell r="FF641">
            <v>0</v>
          </cell>
        </row>
        <row r="642">
          <cell r="A642" t="str">
            <v>VarmelagerHerning</v>
          </cell>
          <cell r="B642" t="str">
            <v>DK-West</v>
          </cell>
          <cell r="G642">
            <v>0</v>
          </cell>
          <cell r="H642">
            <v>191.66666666666669</v>
          </cell>
          <cell r="AK642">
            <v>0</v>
          </cell>
          <cell r="AL642">
            <v>0</v>
          </cell>
          <cell r="AN642">
            <v>0</v>
          </cell>
          <cell r="AO642">
            <v>0</v>
          </cell>
          <cell r="AP642">
            <v>0</v>
          </cell>
          <cell r="AQ642">
            <v>0</v>
          </cell>
          <cell r="BG642" t="b">
            <v>0</v>
          </cell>
          <cell r="BO642" t="b">
            <v>0</v>
          </cell>
          <cell r="CA642" t="b">
            <v>0</v>
          </cell>
          <cell r="CB642" t="b">
            <v>0</v>
          </cell>
          <cell r="CD642" t="b">
            <v>0</v>
          </cell>
          <cell r="CE642" t="b">
            <v>0</v>
          </cell>
          <cell r="CG642" t="b">
            <v>0</v>
          </cell>
          <cell r="CH642" t="b">
            <v>0</v>
          </cell>
          <cell r="CP642">
            <v>0</v>
          </cell>
          <cell r="CT642" t="b">
            <v>0</v>
          </cell>
          <cell r="CV642" t="b">
            <v>0</v>
          </cell>
          <cell r="CX642" t="b">
            <v>0</v>
          </cell>
          <cell r="CZ642" t="b">
            <v>0</v>
          </cell>
          <cell r="DB642" t="b">
            <v>0</v>
          </cell>
          <cell r="DD642" t="b">
            <v>0</v>
          </cell>
          <cell r="DF642" t="b">
            <v>0</v>
          </cell>
          <cell r="DH642" t="b">
            <v>0</v>
          </cell>
          <cell r="DJ642" t="b">
            <v>0</v>
          </cell>
          <cell r="DL642" t="b">
            <v>0</v>
          </cell>
          <cell r="DN642" t="b">
            <v>0</v>
          </cell>
          <cell r="DP642" t="b">
            <v>0</v>
          </cell>
          <cell r="DV642">
            <v>0</v>
          </cell>
          <cell r="DX642">
            <v>0</v>
          </cell>
          <cell r="DZ642">
            <v>0</v>
          </cell>
          <cell r="EB642">
            <v>0</v>
          </cell>
          <cell r="ED642">
            <v>0</v>
          </cell>
          <cell r="EF642">
            <v>0</v>
          </cell>
          <cell r="EJ642">
            <v>0</v>
          </cell>
          <cell r="EL642">
            <v>0</v>
          </cell>
          <cell r="EN642">
            <v>0</v>
          </cell>
          <cell r="EP642">
            <v>0</v>
          </cell>
          <cell r="ER642">
            <v>0</v>
          </cell>
          <cell r="ET642">
            <v>0</v>
          </cell>
          <cell r="EX642">
            <v>0</v>
          </cell>
          <cell r="EZ642">
            <v>0</v>
          </cell>
          <cell r="FD642">
            <v>0</v>
          </cell>
          <cell r="FF642">
            <v>0</v>
          </cell>
        </row>
        <row r="643">
          <cell r="A643" t="str">
            <v>ElkedelHerning</v>
          </cell>
          <cell r="B643" t="str">
            <v>DK-West</v>
          </cell>
          <cell r="G643" t="e">
            <v>#VALUE!</v>
          </cell>
          <cell r="H643">
            <v>43.5</v>
          </cell>
          <cell r="AK643">
            <v>0</v>
          </cell>
          <cell r="AL643">
            <v>0</v>
          </cell>
          <cell r="AN643">
            <v>0</v>
          </cell>
          <cell r="AO643">
            <v>0</v>
          </cell>
          <cell r="AP643">
            <v>0</v>
          </cell>
          <cell r="AQ643">
            <v>0</v>
          </cell>
          <cell r="BG643" t="b">
            <v>0</v>
          </cell>
          <cell r="BO643" t="b">
            <v>0</v>
          </cell>
          <cell r="CA643" t="b">
            <v>0</v>
          </cell>
          <cell r="CB643" t="b">
            <v>0</v>
          </cell>
          <cell r="CD643" t="b">
            <v>0</v>
          </cell>
          <cell r="CE643" t="b">
            <v>0</v>
          </cell>
          <cell r="CG643" t="b">
            <v>0</v>
          </cell>
          <cell r="CH643" t="b">
            <v>0</v>
          </cell>
          <cell r="CP643">
            <v>0</v>
          </cell>
          <cell r="CT643" t="b">
            <v>0</v>
          </cell>
          <cell r="CV643" t="b">
            <v>0</v>
          </cell>
          <cell r="CX643" t="b">
            <v>0</v>
          </cell>
          <cell r="CZ643" t="b">
            <v>0</v>
          </cell>
          <cell r="DB643" t="b">
            <v>0</v>
          </cell>
          <cell r="DD643" t="b">
            <v>0</v>
          </cell>
          <cell r="DF643" t="b">
            <v>0</v>
          </cell>
          <cell r="DH643" t="b">
            <v>0</v>
          </cell>
          <cell r="DJ643" t="b">
            <v>0</v>
          </cell>
          <cell r="DL643" t="b">
            <v>0</v>
          </cell>
          <cell r="DN643" t="b">
            <v>0</v>
          </cell>
          <cell r="DP643" t="b">
            <v>0</v>
          </cell>
          <cell r="DV643">
            <v>0</v>
          </cell>
          <cell r="DX643">
            <v>0</v>
          </cell>
          <cell r="DZ643">
            <v>0</v>
          </cell>
          <cell r="EB643">
            <v>0</v>
          </cell>
          <cell r="ED643">
            <v>0</v>
          </cell>
          <cell r="EF643">
            <v>0</v>
          </cell>
          <cell r="EJ643">
            <v>0</v>
          </cell>
          <cell r="EL643">
            <v>0</v>
          </cell>
          <cell r="EN643">
            <v>0</v>
          </cell>
          <cell r="EP643">
            <v>0</v>
          </cell>
          <cell r="ER643">
            <v>0</v>
          </cell>
          <cell r="ET643">
            <v>0</v>
          </cell>
          <cell r="EX643">
            <v>0</v>
          </cell>
          <cell r="EZ643">
            <v>0</v>
          </cell>
          <cell r="FD643">
            <v>0</v>
          </cell>
          <cell r="FF643">
            <v>0</v>
          </cell>
        </row>
        <row r="644">
          <cell r="A644" t="str">
            <v>Odense_AffKV</v>
          </cell>
          <cell r="B644" t="str">
            <v>DK-West</v>
          </cell>
          <cell r="G644">
            <v>8.4969999999999999</v>
          </cell>
          <cell r="H644">
            <v>29</v>
          </cell>
          <cell r="AK644">
            <v>1.6994</v>
          </cell>
          <cell r="AL644">
            <v>19.795221843003418</v>
          </cell>
          <cell r="AN644">
            <v>0</v>
          </cell>
          <cell r="AO644">
            <v>17.256302390000002</v>
          </cell>
          <cell r="AP644">
            <v>0</v>
          </cell>
          <cell r="AQ644">
            <v>0.76472999999999991</v>
          </cell>
          <cell r="BG644" t="b">
            <v>1</v>
          </cell>
          <cell r="BO644" t="b">
            <v>0</v>
          </cell>
          <cell r="CA644" t="b">
            <v>0</v>
          </cell>
          <cell r="CB644" t="b">
            <v>0</v>
          </cell>
          <cell r="CD644" t="b">
            <v>0</v>
          </cell>
          <cell r="CE644" t="b">
            <v>0</v>
          </cell>
          <cell r="CG644" t="b">
            <v>0</v>
          </cell>
          <cell r="CH644" t="b">
            <v>0</v>
          </cell>
          <cell r="CP644" t="str">
            <v>ECWSTBPC</v>
          </cell>
          <cell r="CT644" t="b">
            <v>0</v>
          </cell>
          <cell r="CV644" t="b">
            <v>0</v>
          </cell>
          <cell r="CX644" t="b">
            <v>0</v>
          </cell>
          <cell r="CZ644" t="b">
            <v>0</v>
          </cell>
          <cell r="DB644" t="b">
            <v>0</v>
          </cell>
          <cell r="DD644" t="b">
            <v>0</v>
          </cell>
          <cell r="DF644" t="b">
            <v>0</v>
          </cell>
          <cell r="DH644" t="b">
            <v>0</v>
          </cell>
          <cell r="DJ644" t="b">
            <v>0</v>
          </cell>
          <cell r="DL644" t="b">
            <v>0</v>
          </cell>
          <cell r="DN644" t="b">
            <v>0</v>
          </cell>
          <cell r="DP644" t="b">
            <v>0</v>
          </cell>
          <cell r="DV644">
            <v>0</v>
          </cell>
          <cell r="DX644">
            <v>0</v>
          </cell>
          <cell r="DZ644">
            <v>0</v>
          </cell>
          <cell r="EB644">
            <v>0</v>
          </cell>
          <cell r="ED644">
            <v>0</v>
          </cell>
          <cell r="EF644">
            <v>0</v>
          </cell>
          <cell r="EJ644">
            <v>0</v>
          </cell>
          <cell r="EL644">
            <v>0</v>
          </cell>
          <cell r="EN644">
            <v>0</v>
          </cell>
          <cell r="EP644">
            <v>0</v>
          </cell>
          <cell r="ER644">
            <v>0</v>
          </cell>
          <cell r="ET644">
            <v>0</v>
          </cell>
          <cell r="EX644">
            <v>0</v>
          </cell>
          <cell r="EZ644">
            <v>0</v>
          </cell>
          <cell r="FD644">
            <v>0</v>
          </cell>
          <cell r="FF644">
            <v>0</v>
          </cell>
        </row>
        <row r="645">
          <cell r="A645" t="str">
            <v>Odense_AffKV</v>
          </cell>
          <cell r="B645" t="str">
            <v>DK-West</v>
          </cell>
          <cell r="G645">
            <v>18.751999999999999</v>
          </cell>
          <cell r="H645">
            <v>64</v>
          </cell>
          <cell r="AK645">
            <v>3.7504</v>
          </cell>
          <cell r="AL645">
            <v>43.68600682593857</v>
          </cell>
          <cell r="AN645">
            <v>0</v>
          </cell>
          <cell r="AO645">
            <v>37.3005408</v>
          </cell>
          <cell r="AP645">
            <v>0</v>
          </cell>
          <cell r="AQ645">
            <v>1.6876799999999998</v>
          </cell>
          <cell r="BG645" t="b">
            <v>1</v>
          </cell>
          <cell r="BO645" t="b">
            <v>0</v>
          </cell>
          <cell r="CA645" t="b">
            <v>0</v>
          </cell>
          <cell r="CB645" t="b">
            <v>0</v>
          </cell>
          <cell r="CD645" t="b">
            <v>0</v>
          </cell>
          <cell r="CE645" t="b">
            <v>0</v>
          </cell>
          <cell r="CG645" t="b">
            <v>0</v>
          </cell>
          <cell r="CH645" t="b">
            <v>0</v>
          </cell>
          <cell r="CP645" t="str">
            <v>ECWSTBPC</v>
          </cell>
          <cell r="CT645" t="b">
            <v>0</v>
          </cell>
          <cell r="CV645" t="b">
            <v>0</v>
          </cell>
          <cell r="CX645" t="b">
            <v>0</v>
          </cell>
          <cell r="CZ645" t="b">
            <v>0</v>
          </cell>
          <cell r="DB645" t="b">
            <v>0</v>
          </cell>
          <cell r="DD645" t="b">
            <v>0</v>
          </cell>
          <cell r="DF645" t="b">
            <v>0</v>
          </cell>
          <cell r="DH645" t="b">
            <v>0</v>
          </cell>
          <cell r="DJ645" t="b">
            <v>0</v>
          </cell>
          <cell r="DL645" t="b">
            <v>0</v>
          </cell>
          <cell r="DN645" t="b">
            <v>0</v>
          </cell>
          <cell r="DP645" t="b">
            <v>0</v>
          </cell>
          <cell r="DV645">
            <v>0</v>
          </cell>
          <cell r="DX645">
            <v>0</v>
          </cell>
          <cell r="DZ645">
            <v>0</v>
          </cell>
          <cell r="EB645">
            <v>0</v>
          </cell>
          <cell r="ED645">
            <v>0</v>
          </cell>
          <cell r="EF645">
            <v>0</v>
          </cell>
          <cell r="EJ645">
            <v>0</v>
          </cell>
          <cell r="EL645">
            <v>0</v>
          </cell>
          <cell r="EN645">
            <v>0</v>
          </cell>
          <cell r="EP645">
            <v>0</v>
          </cell>
          <cell r="ER645">
            <v>0</v>
          </cell>
          <cell r="ET645">
            <v>0</v>
          </cell>
          <cell r="EX645">
            <v>0</v>
          </cell>
          <cell r="EZ645">
            <v>0</v>
          </cell>
          <cell r="FD645">
            <v>0</v>
          </cell>
          <cell r="FF645">
            <v>0</v>
          </cell>
        </row>
        <row r="646">
          <cell r="A646" t="str">
            <v>Odense_AffKV</v>
          </cell>
          <cell r="B646" t="str">
            <v>DK-West</v>
          </cell>
          <cell r="G646">
            <v>18.751999999999999</v>
          </cell>
          <cell r="H646">
            <v>64</v>
          </cell>
          <cell r="AK646">
            <v>3.7504</v>
          </cell>
          <cell r="AL646">
            <v>43.68600682593857</v>
          </cell>
          <cell r="AN646">
            <v>0</v>
          </cell>
          <cell r="AO646">
            <v>36.322623999999998</v>
          </cell>
          <cell r="AP646">
            <v>0</v>
          </cell>
          <cell r="AQ646">
            <v>1.6876799999999998</v>
          </cell>
          <cell r="BG646" t="b">
            <v>1</v>
          </cell>
          <cell r="BO646" t="b">
            <v>0</v>
          </cell>
          <cell r="CA646" t="b">
            <v>0</v>
          </cell>
          <cell r="CB646" t="b">
            <v>0</v>
          </cell>
          <cell r="CD646" t="b">
            <v>0</v>
          </cell>
          <cell r="CE646" t="b">
            <v>0</v>
          </cell>
          <cell r="CG646" t="b">
            <v>0</v>
          </cell>
          <cell r="CH646" t="b">
            <v>0</v>
          </cell>
          <cell r="CP646" t="str">
            <v>ECWSTBPC</v>
          </cell>
          <cell r="CT646" t="b">
            <v>0</v>
          </cell>
          <cell r="CV646" t="b">
            <v>0</v>
          </cell>
          <cell r="CX646" t="b">
            <v>0</v>
          </cell>
          <cell r="CZ646" t="b">
            <v>0</v>
          </cell>
          <cell r="DB646" t="b">
            <v>0</v>
          </cell>
          <cell r="DD646" t="b">
            <v>0</v>
          </cell>
          <cell r="DF646" t="b">
            <v>0</v>
          </cell>
          <cell r="DH646" t="b">
            <v>0</v>
          </cell>
          <cell r="DJ646" t="b">
            <v>0</v>
          </cell>
          <cell r="DL646" t="b">
            <v>0</v>
          </cell>
          <cell r="DN646" t="b">
            <v>0</v>
          </cell>
          <cell r="DP646" t="b">
            <v>0</v>
          </cell>
          <cell r="DV646">
            <v>0</v>
          </cell>
          <cell r="DX646">
            <v>0</v>
          </cell>
          <cell r="DZ646">
            <v>0</v>
          </cell>
          <cell r="EB646">
            <v>0</v>
          </cell>
          <cell r="ED646">
            <v>0</v>
          </cell>
          <cell r="EF646">
            <v>0</v>
          </cell>
          <cell r="EJ646">
            <v>0</v>
          </cell>
          <cell r="EL646">
            <v>0</v>
          </cell>
          <cell r="EN646">
            <v>0</v>
          </cell>
          <cell r="EP646">
            <v>0</v>
          </cell>
          <cell r="ER646">
            <v>0</v>
          </cell>
          <cell r="ET646">
            <v>0</v>
          </cell>
          <cell r="EX646">
            <v>0</v>
          </cell>
          <cell r="EZ646">
            <v>0</v>
          </cell>
          <cell r="FD646">
            <v>0</v>
          </cell>
          <cell r="FF646">
            <v>0</v>
          </cell>
        </row>
        <row r="647">
          <cell r="A647" t="str">
            <v>Odense_AffKV</v>
          </cell>
          <cell r="B647" t="str">
            <v>DK-West</v>
          </cell>
          <cell r="G647">
            <v>18.751999999999999</v>
          </cell>
          <cell r="H647">
            <v>64</v>
          </cell>
          <cell r="AK647">
            <v>3.7504</v>
          </cell>
          <cell r="AL647">
            <v>43.68600682593857</v>
          </cell>
          <cell r="AN647">
            <v>0</v>
          </cell>
          <cell r="AO647">
            <v>35.344707200000002</v>
          </cell>
          <cell r="AP647">
            <v>0</v>
          </cell>
          <cell r="AQ647">
            <v>1.6876799999999998</v>
          </cell>
          <cell r="BG647" t="b">
            <v>1</v>
          </cell>
          <cell r="BO647" t="b">
            <v>1</v>
          </cell>
          <cell r="CA647" t="b">
            <v>1</v>
          </cell>
          <cell r="CB647" t="b">
            <v>1</v>
          </cell>
          <cell r="CD647" t="b">
            <v>0</v>
          </cell>
          <cell r="CE647" t="b">
            <v>0</v>
          </cell>
          <cell r="CG647" t="b">
            <v>0</v>
          </cell>
          <cell r="CH647" t="b">
            <v>0</v>
          </cell>
          <cell r="CP647" t="str">
            <v>ECWSTBPC</v>
          </cell>
          <cell r="CT647" t="b">
            <v>1</v>
          </cell>
          <cell r="CV647" t="b">
            <v>1</v>
          </cell>
          <cell r="CX647" t="b">
            <v>0</v>
          </cell>
          <cell r="CZ647" t="b">
            <v>0</v>
          </cell>
          <cell r="DB647" t="b">
            <v>0</v>
          </cell>
          <cell r="DD647" t="b">
            <v>0</v>
          </cell>
          <cell r="DF647" t="b">
            <v>1</v>
          </cell>
          <cell r="DH647" t="b">
            <v>1</v>
          </cell>
          <cell r="DJ647" t="b">
            <v>0</v>
          </cell>
          <cell r="DL647" t="b">
            <v>0</v>
          </cell>
          <cell r="DN647" t="b">
            <v>0</v>
          </cell>
          <cell r="DP647" t="b">
            <v>0</v>
          </cell>
          <cell r="DV647">
            <v>18.751999999999999</v>
          </cell>
          <cell r="DX647">
            <v>18.751999999999999</v>
          </cell>
          <cell r="DZ647">
            <v>0</v>
          </cell>
          <cell r="EB647">
            <v>0</v>
          </cell>
          <cell r="ED647">
            <v>0</v>
          </cell>
          <cell r="EF647">
            <v>0</v>
          </cell>
          <cell r="EJ647">
            <v>64</v>
          </cell>
          <cell r="EL647">
            <v>64</v>
          </cell>
          <cell r="EN647">
            <v>0</v>
          </cell>
          <cell r="EP647">
            <v>0</v>
          </cell>
          <cell r="ER647">
            <v>0</v>
          </cell>
          <cell r="ET647">
            <v>0</v>
          </cell>
          <cell r="EX647">
            <v>0</v>
          </cell>
          <cell r="EZ647">
            <v>0</v>
          </cell>
          <cell r="FD647">
            <v>0</v>
          </cell>
          <cell r="FF647">
            <v>0</v>
          </cell>
        </row>
        <row r="648">
          <cell r="A648" t="str">
            <v>Odense_AffKV</v>
          </cell>
          <cell r="B648" t="str">
            <v>DK-West</v>
          </cell>
          <cell r="G648">
            <v>18.751999999999999</v>
          </cell>
          <cell r="H648">
            <v>64</v>
          </cell>
          <cell r="AK648">
            <v>3.7504</v>
          </cell>
          <cell r="AL648">
            <v>43.68600682593857</v>
          </cell>
          <cell r="AN648">
            <v>0</v>
          </cell>
          <cell r="AO648">
            <v>34.75795712</v>
          </cell>
          <cell r="AP648">
            <v>0</v>
          </cell>
          <cell r="AQ648">
            <v>1.6876799999999998</v>
          </cell>
          <cell r="BG648" t="b">
            <v>1</v>
          </cell>
          <cell r="BO648" t="b">
            <v>0</v>
          </cell>
          <cell r="CA648" t="b">
            <v>0</v>
          </cell>
          <cell r="CB648" t="b">
            <v>0</v>
          </cell>
          <cell r="CD648" t="b">
            <v>1</v>
          </cell>
          <cell r="CE648" t="b">
            <v>1</v>
          </cell>
          <cell r="CG648" t="b">
            <v>0</v>
          </cell>
          <cell r="CH648" t="b">
            <v>0</v>
          </cell>
          <cell r="CT648" t="b">
            <v>0</v>
          </cell>
          <cell r="CV648" t="b">
            <v>0</v>
          </cell>
          <cell r="CX648" t="b">
            <v>0</v>
          </cell>
          <cell r="CZ648" t="b">
            <v>0</v>
          </cell>
          <cell r="DB648" t="b">
            <v>0</v>
          </cell>
          <cell r="DD648" t="b">
            <v>0</v>
          </cell>
          <cell r="DF648" t="b">
            <v>0</v>
          </cell>
          <cell r="DH648" t="b">
            <v>0</v>
          </cell>
          <cell r="DJ648" t="b">
            <v>0</v>
          </cell>
          <cell r="DL648" t="b">
            <v>0</v>
          </cell>
          <cell r="DN648" t="b">
            <v>0</v>
          </cell>
          <cell r="DP648" t="b">
            <v>0</v>
          </cell>
          <cell r="DV648">
            <v>0</v>
          </cell>
          <cell r="DX648">
            <v>0</v>
          </cell>
          <cell r="DZ648">
            <v>0</v>
          </cell>
          <cell r="EB648">
            <v>0</v>
          </cell>
          <cell r="ED648">
            <v>0</v>
          </cell>
          <cell r="EF648">
            <v>0</v>
          </cell>
          <cell r="EJ648">
            <v>0</v>
          </cell>
          <cell r="EL648">
            <v>0</v>
          </cell>
          <cell r="EN648">
            <v>0</v>
          </cell>
          <cell r="EP648">
            <v>0</v>
          </cell>
          <cell r="ER648">
            <v>0</v>
          </cell>
          <cell r="ET648">
            <v>0</v>
          </cell>
          <cell r="EX648">
            <v>18.751999999999999</v>
          </cell>
          <cell r="EZ648">
            <v>64</v>
          </cell>
          <cell r="FD648">
            <v>0</v>
          </cell>
          <cell r="FF648">
            <v>0</v>
          </cell>
        </row>
        <row r="649">
          <cell r="A649" t="str">
            <v>Odense_AffKV2</v>
          </cell>
          <cell r="B649" t="str">
            <v>DK-West</v>
          </cell>
          <cell r="G649">
            <v>29.295774647887324</v>
          </cell>
          <cell r="H649">
            <v>80</v>
          </cell>
          <cell r="AK649">
            <v>7.2360563380281686</v>
          </cell>
          <cell r="AL649">
            <v>53.959999999999994</v>
          </cell>
          <cell r="AN649">
            <v>0</v>
          </cell>
          <cell r="AO649">
            <v>33.983098591549293</v>
          </cell>
          <cell r="AP649">
            <v>0</v>
          </cell>
          <cell r="AQ649">
            <v>2.0507042253521126</v>
          </cell>
          <cell r="BG649" t="b">
            <v>1</v>
          </cell>
          <cell r="BO649" t="b">
            <v>0</v>
          </cell>
          <cell r="CA649" t="b">
            <v>0</v>
          </cell>
          <cell r="CB649" t="b">
            <v>0</v>
          </cell>
          <cell r="CD649" t="b">
            <v>0</v>
          </cell>
          <cell r="CE649" t="b">
            <v>0</v>
          </cell>
          <cell r="CG649" t="b">
            <v>0</v>
          </cell>
          <cell r="CH649" t="b">
            <v>0</v>
          </cell>
          <cell r="CP649" t="str">
            <v>ECWSTBPC</v>
          </cell>
          <cell r="CT649" t="b">
            <v>0</v>
          </cell>
          <cell r="CV649" t="b">
            <v>0</v>
          </cell>
          <cell r="CX649" t="b">
            <v>1</v>
          </cell>
          <cell r="CZ649" t="b">
            <v>1</v>
          </cell>
          <cell r="DB649" t="b">
            <v>1</v>
          </cell>
          <cell r="DD649" t="b">
            <v>0</v>
          </cell>
          <cell r="DF649" t="b">
            <v>0</v>
          </cell>
          <cell r="DH649" t="b">
            <v>0</v>
          </cell>
          <cell r="DJ649" t="b">
            <v>1</v>
          </cell>
          <cell r="DL649" t="b">
            <v>1</v>
          </cell>
          <cell r="DN649" t="b">
            <v>1</v>
          </cell>
          <cell r="DP649" t="b">
            <v>0</v>
          </cell>
          <cell r="DV649">
            <v>0</v>
          </cell>
          <cell r="DX649">
            <v>0</v>
          </cell>
          <cell r="DZ649">
            <v>0</v>
          </cell>
          <cell r="EB649">
            <v>0</v>
          </cell>
          <cell r="ED649">
            <v>0</v>
          </cell>
          <cell r="EF649">
            <v>0</v>
          </cell>
          <cell r="EJ649">
            <v>0</v>
          </cell>
          <cell r="EL649">
            <v>0</v>
          </cell>
          <cell r="EN649">
            <v>0</v>
          </cell>
          <cell r="EP649">
            <v>0</v>
          </cell>
          <cell r="ER649">
            <v>0</v>
          </cell>
          <cell r="ET649">
            <v>0</v>
          </cell>
          <cell r="EX649">
            <v>0</v>
          </cell>
          <cell r="EZ649">
            <v>0</v>
          </cell>
          <cell r="FD649">
            <v>0</v>
          </cell>
          <cell r="FF649">
            <v>0</v>
          </cell>
        </row>
        <row r="650">
          <cell r="A650" t="str">
            <v>FYV_B3</v>
          </cell>
          <cell r="B650" t="str">
            <v>DK-West</v>
          </cell>
          <cell r="G650">
            <v>269</v>
          </cell>
          <cell r="H650">
            <v>279</v>
          </cell>
          <cell r="AK650">
            <v>97.915999999999997</v>
          </cell>
          <cell r="AL650">
            <v>590.44186046511629</v>
          </cell>
          <cell r="AN650">
            <v>47.988</v>
          </cell>
          <cell r="AO650">
            <v>42.394400000000005</v>
          </cell>
          <cell r="AP650">
            <v>6684.6500000000005</v>
          </cell>
          <cell r="AQ650">
            <v>37.660000000000004</v>
          </cell>
          <cell r="BG650" t="b">
            <v>1</v>
          </cell>
          <cell r="BO650" t="b">
            <v>0</v>
          </cell>
          <cell r="CA650" t="b">
            <v>0</v>
          </cell>
          <cell r="CB650" t="b">
            <v>0</v>
          </cell>
          <cell r="CD650" t="b">
            <v>0</v>
          </cell>
          <cell r="CE650" t="b">
            <v>0</v>
          </cell>
          <cell r="CG650" t="b">
            <v>0</v>
          </cell>
          <cell r="CH650" t="b">
            <v>0</v>
          </cell>
          <cell r="CP650" t="str">
            <v>ECCOAEXC</v>
          </cell>
          <cell r="CT650" t="b">
            <v>0</v>
          </cell>
          <cell r="CV650" t="b">
            <v>0</v>
          </cell>
          <cell r="CX650" t="b">
            <v>0</v>
          </cell>
          <cell r="CZ650" t="b">
            <v>0</v>
          </cell>
          <cell r="DB650" t="b">
            <v>0</v>
          </cell>
          <cell r="DD650" t="b">
            <v>0</v>
          </cell>
          <cell r="DF650" t="b">
            <v>0</v>
          </cell>
          <cell r="DH650" t="b">
            <v>0</v>
          </cell>
          <cell r="DJ650" t="b">
            <v>0</v>
          </cell>
          <cell r="DL650" t="b">
            <v>0</v>
          </cell>
          <cell r="DN650" t="b">
            <v>0</v>
          </cell>
          <cell r="DP650" t="b">
            <v>0</v>
          </cell>
          <cell r="DV650">
            <v>0</v>
          </cell>
          <cell r="DX650">
            <v>0</v>
          </cell>
          <cell r="DZ650">
            <v>0</v>
          </cell>
          <cell r="EB650">
            <v>0</v>
          </cell>
          <cell r="ED650">
            <v>0</v>
          </cell>
          <cell r="EF650">
            <v>0</v>
          </cell>
          <cell r="EJ650">
            <v>0</v>
          </cell>
          <cell r="EL650">
            <v>0</v>
          </cell>
          <cell r="EN650">
            <v>0</v>
          </cell>
          <cell r="EP650">
            <v>0</v>
          </cell>
          <cell r="ER650">
            <v>0</v>
          </cell>
          <cell r="ET650">
            <v>0</v>
          </cell>
          <cell r="EX650">
            <v>0</v>
          </cell>
          <cell r="EZ650">
            <v>0</v>
          </cell>
          <cell r="FD650">
            <v>0</v>
          </cell>
          <cell r="FF650">
            <v>0</v>
          </cell>
        </row>
        <row r="651">
          <cell r="A651" t="str">
            <v>FYV_B3</v>
          </cell>
          <cell r="B651" t="str">
            <v>DK-West</v>
          </cell>
          <cell r="G651">
            <v>269</v>
          </cell>
          <cell r="H651">
            <v>279</v>
          </cell>
          <cell r="AK651">
            <v>97.915999999999997</v>
          </cell>
          <cell r="AL651">
            <v>590.44186046511629</v>
          </cell>
          <cell r="AN651">
            <v>47.988</v>
          </cell>
          <cell r="AO651">
            <v>42.394400000000005</v>
          </cell>
          <cell r="AP651">
            <v>6684.6500000000005</v>
          </cell>
          <cell r="AQ651">
            <v>51.11</v>
          </cell>
          <cell r="BG651" t="b">
            <v>1</v>
          </cell>
          <cell r="BO651" t="b">
            <v>0</v>
          </cell>
          <cell r="CA651" t="b">
            <v>0</v>
          </cell>
          <cell r="CB651" t="b">
            <v>0</v>
          </cell>
          <cell r="CD651" t="b">
            <v>0</v>
          </cell>
          <cell r="CE651" t="b">
            <v>0</v>
          </cell>
          <cell r="CG651" t="b">
            <v>0</v>
          </cell>
          <cell r="CH651" t="b">
            <v>0</v>
          </cell>
          <cell r="CP651" t="str">
            <v>ECCOAEXC</v>
          </cell>
          <cell r="CT651" t="b">
            <v>0</v>
          </cell>
          <cell r="CV651" t="b">
            <v>0</v>
          </cell>
          <cell r="CX651" t="b">
            <v>0</v>
          </cell>
          <cell r="CZ651" t="b">
            <v>0</v>
          </cell>
          <cell r="DB651" t="b">
            <v>0</v>
          </cell>
          <cell r="DD651" t="b">
            <v>0</v>
          </cell>
          <cell r="DF651" t="b">
            <v>0</v>
          </cell>
          <cell r="DH651" t="b">
            <v>0</v>
          </cell>
          <cell r="DJ651" t="b">
            <v>0</v>
          </cell>
          <cell r="DL651" t="b">
            <v>0</v>
          </cell>
          <cell r="DN651" t="b">
            <v>0</v>
          </cell>
          <cell r="DP651" t="b">
            <v>0</v>
          </cell>
          <cell r="DV651">
            <v>0</v>
          </cell>
          <cell r="DX651">
            <v>0</v>
          </cell>
          <cell r="DZ651">
            <v>0</v>
          </cell>
          <cell r="EB651">
            <v>0</v>
          </cell>
          <cell r="ED651">
            <v>0</v>
          </cell>
          <cell r="EF651">
            <v>0</v>
          </cell>
          <cell r="EJ651">
            <v>0</v>
          </cell>
          <cell r="EL651">
            <v>0</v>
          </cell>
          <cell r="EN651">
            <v>0</v>
          </cell>
          <cell r="EP651">
            <v>0</v>
          </cell>
          <cell r="ER651">
            <v>0</v>
          </cell>
          <cell r="ET651">
            <v>0</v>
          </cell>
          <cell r="EX651">
            <v>0</v>
          </cell>
          <cell r="EZ651">
            <v>0</v>
          </cell>
          <cell r="FD651">
            <v>0</v>
          </cell>
          <cell r="FF651">
            <v>0</v>
          </cell>
        </row>
        <row r="652">
          <cell r="A652" t="str">
            <v>FYV_B3</v>
          </cell>
          <cell r="B652" t="str">
            <v>DK-West</v>
          </cell>
          <cell r="G652">
            <v>269</v>
          </cell>
          <cell r="H652">
            <v>279</v>
          </cell>
          <cell r="AK652">
            <v>97.915999999999997</v>
          </cell>
          <cell r="AL652">
            <v>590.44186046511629</v>
          </cell>
          <cell r="AN652">
            <v>47.988</v>
          </cell>
          <cell r="AO652">
            <v>42.394400000000005</v>
          </cell>
          <cell r="AP652">
            <v>6684.6500000000005</v>
          </cell>
          <cell r="AQ652">
            <v>51.11</v>
          </cell>
          <cell r="BG652" t="b">
            <v>1</v>
          </cell>
          <cell r="BO652" t="b">
            <v>0</v>
          </cell>
          <cell r="CA652" t="b">
            <v>0</v>
          </cell>
          <cell r="CB652" t="b">
            <v>0</v>
          </cell>
          <cell r="CD652" t="b">
            <v>0</v>
          </cell>
          <cell r="CE652" t="b">
            <v>0</v>
          </cell>
          <cell r="CG652" t="b">
            <v>0</v>
          </cell>
          <cell r="CH652" t="b">
            <v>0</v>
          </cell>
          <cell r="CP652" t="str">
            <v>ECCOAEXC</v>
          </cell>
          <cell r="CT652" t="b">
            <v>0</v>
          </cell>
          <cell r="CV652" t="b">
            <v>0</v>
          </cell>
          <cell r="CX652" t="b">
            <v>0</v>
          </cell>
          <cell r="CZ652" t="b">
            <v>0</v>
          </cell>
          <cell r="DB652" t="b">
            <v>0</v>
          </cell>
          <cell r="DD652" t="b">
            <v>0</v>
          </cell>
          <cell r="DF652" t="b">
            <v>0</v>
          </cell>
          <cell r="DH652" t="b">
            <v>0</v>
          </cell>
          <cell r="DJ652" t="b">
            <v>0</v>
          </cell>
          <cell r="DL652" t="b">
            <v>0</v>
          </cell>
          <cell r="DN652" t="b">
            <v>0</v>
          </cell>
          <cell r="DP652" t="b">
            <v>0</v>
          </cell>
          <cell r="DV652">
            <v>0</v>
          </cell>
          <cell r="DX652">
            <v>0</v>
          </cell>
          <cell r="DZ652">
            <v>0</v>
          </cell>
          <cell r="EB652">
            <v>0</v>
          </cell>
          <cell r="ED652">
            <v>0</v>
          </cell>
          <cell r="EF652">
            <v>0</v>
          </cell>
          <cell r="EJ652">
            <v>0</v>
          </cell>
          <cell r="EL652">
            <v>0</v>
          </cell>
          <cell r="EN652">
            <v>0</v>
          </cell>
          <cell r="EP652">
            <v>0</v>
          </cell>
          <cell r="ER652">
            <v>0</v>
          </cell>
          <cell r="ET652">
            <v>0</v>
          </cell>
          <cell r="EX652">
            <v>0</v>
          </cell>
          <cell r="EZ652">
            <v>0</v>
          </cell>
          <cell r="FD652">
            <v>0</v>
          </cell>
          <cell r="FF652">
            <v>0</v>
          </cell>
        </row>
        <row r="653">
          <cell r="A653" t="str">
            <v>FYV_B3</v>
          </cell>
          <cell r="B653" t="str">
            <v>DK-West</v>
          </cell>
          <cell r="G653">
            <v>269</v>
          </cell>
          <cell r="H653">
            <v>279</v>
          </cell>
          <cell r="AK653">
            <v>97.915999999999997</v>
          </cell>
          <cell r="AL653">
            <v>590.44186046511629</v>
          </cell>
          <cell r="AN653">
            <v>47.988</v>
          </cell>
          <cell r="AO653">
            <v>42.394400000000005</v>
          </cell>
          <cell r="AP653">
            <v>6684.6500000000005</v>
          </cell>
          <cell r="AQ653">
            <v>51.11</v>
          </cell>
          <cell r="BG653" t="b">
            <v>1</v>
          </cell>
          <cell r="BO653" t="b">
            <v>1</v>
          </cell>
          <cell r="CA653" t="b">
            <v>1</v>
          </cell>
          <cell r="CB653" t="b">
            <v>1</v>
          </cell>
          <cell r="CD653" t="b">
            <v>0</v>
          </cell>
          <cell r="CE653" t="b">
            <v>0</v>
          </cell>
          <cell r="CG653" t="b">
            <v>0</v>
          </cell>
          <cell r="CH653" t="b">
            <v>0</v>
          </cell>
          <cell r="CP653" t="str">
            <v>ECCOAEXC</v>
          </cell>
          <cell r="CT653" t="b">
            <v>0</v>
          </cell>
          <cell r="CV653" t="b">
            <v>0</v>
          </cell>
          <cell r="CX653" t="b">
            <v>0</v>
          </cell>
          <cell r="CZ653" t="b">
            <v>0</v>
          </cell>
          <cell r="DB653" t="b">
            <v>0</v>
          </cell>
          <cell r="DD653" t="b">
            <v>0</v>
          </cell>
          <cell r="DF653" t="b">
            <v>0</v>
          </cell>
          <cell r="DH653" t="b">
            <v>0</v>
          </cell>
          <cell r="DJ653" t="b">
            <v>0</v>
          </cell>
          <cell r="DL653" t="b">
            <v>0</v>
          </cell>
          <cell r="DN653" t="b">
            <v>0</v>
          </cell>
          <cell r="DP653" t="b">
            <v>0</v>
          </cell>
          <cell r="DV653">
            <v>0</v>
          </cell>
          <cell r="DX653">
            <v>0</v>
          </cell>
          <cell r="DZ653">
            <v>0</v>
          </cell>
          <cell r="EB653">
            <v>0</v>
          </cell>
          <cell r="ED653">
            <v>0</v>
          </cell>
          <cell r="EF653">
            <v>0</v>
          </cell>
          <cell r="EJ653">
            <v>0</v>
          </cell>
          <cell r="EL653">
            <v>0</v>
          </cell>
          <cell r="EN653">
            <v>0</v>
          </cell>
          <cell r="EP653">
            <v>0</v>
          </cell>
          <cell r="ER653">
            <v>0</v>
          </cell>
          <cell r="ET653">
            <v>0</v>
          </cell>
          <cell r="EX653">
            <v>0</v>
          </cell>
          <cell r="EZ653">
            <v>0</v>
          </cell>
          <cell r="FD653">
            <v>0</v>
          </cell>
          <cell r="FF653">
            <v>0</v>
          </cell>
        </row>
        <row r="654">
          <cell r="A654" t="str">
            <v>FYV_B7</v>
          </cell>
          <cell r="B654" t="str">
            <v>DK-West</v>
          </cell>
          <cell r="G654">
            <v>443</v>
          </cell>
          <cell r="H654">
            <v>450</v>
          </cell>
          <cell r="AK654">
            <v>182.07299999999998</v>
          </cell>
          <cell r="AL654">
            <v>1467.8571428571429</v>
          </cell>
          <cell r="AN654">
            <v>56.7</v>
          </cell>
          <cell r="AO654">
            <v>69.816800000000015</v>
          </cell>
          <cell r="AP654">
            <v>11008.550000000001</v>
          </cell>
          <cell r="AQ654">
            <v>62.02</v>
          </cell>
          <cell r="BG654" t="b">
            <v>1</v>
          </cell>
          <cell r="BO654" t="b">
            <v>0</v>
          </cell>
          <cell r="CA654" t="b">
            <v>0</v>
          </cell>
          <cell r="CB654" t="b">
            <v>0</v>
          </cell>
          <cell r="CD654" t="b">
            <v>0</v>
          </cell>
          <cell r="CE654" t="b">
            <v>0</v>
          </cell>
          <cell r="CG654" t="b">
            <v>0</v>
          </cell>
          <cell r="CH654" t="b">
            <v>0</v>
          </cell>
          <cell r="CP654" t="str">
            <v>ECCOAEXC</v>
          </cell>
          <cell r="CT654" t="b">
            <v>0</v>
          </cell>
          <cell r="CV654" t="b">
            <v>0</v>
          </cell>
          <cell r="CX654" t="b">
            <v>0</v>
          </cell>
          <cell r="CZ654" t="b">
            <v>0</v>
          </cell>
          <cell r="DB654" t="b">
            <v>0</v>
          </cell>
          <cell r="DD654" t="b">
            <v>0</v>
          </cell>
          <cell r="DF654" t="b">
            <v>0</v>
          </cell>
          <cell r="DH654" t="b">
            <v>0</v>
          </cell>
          <cell r="DJ654" t="b">
            <v>0</v>
          </cell>
          <cell r="DL654" t="b">
            <v>0</v>
          </cell>
          <cell r="DN654" t="b">
            <v>0</v>
          </cell>
          <cell r="DP654" t="b">
            <v>0</v>
          </cell>
          <cell r="DV654">
            <v>0</v>
          </cell>
          <cell r="DX654">
            <v>0</v>
          </cell>
          <cell r="DZ654">
            <v>0</v>
          </cell>
          <cell r="EB654">
            <v>0</v>
          </cell>
          <cell r="ED654">
            <v>0</v>
          </cell>
          <cell r="EF654">
            <v>0</v>
          </cell>
          <cell r="EJ654">
            <v>0</v>
          </cell>
          <cell r="EL654">
            <v>0</v>
          </cell>
          <cell r="EN654">
            <v>0</v>
          </cell>
          <cell r="EP654">
            <v>0</v>
          </cell>
          <cell r="ER654">
            <v>0</v>
          </cell>
          <cell r="ET654">
            <v>0</v>
          </cell>
          <cell r="EX654">
            <v>0</v>
          </cell>
          <cell r="EZ654">
            <v>0</v>
          </cell>
          <cell r="FD654">
            <v>0</v>
          </cell>
          <cell r="FF654">
            <v>0</v>
          </cell>
        </row>
        <row r="655">
          <cell r="A655" t="str">
            <v>FYV_B7</v>
          </cell>
          <cell r="B655" t="str">
            <v>DK-West</v>
          </cell>
          <cell r="G655">
            <v>443</v>
          </cell>
          <cell r="H655">
            <v>450</v>
          </cell>
          <cell r="AK655">
            <v>182.07299999999998</v>
          </cell>
          <cell r="AL655">
            <v>1467.8571428571429</v>
          </cell>
          <cell r="AN655">
            <v>56.7</v>
          </cell>
          <cell r="AO655">
            <v>69.816800000000015</v>
          </cell>
          <cell r="AP655">
            <v>11008.550000000001</v>
          </cell>
          <cell r="AQ655">
            <v>62.02</v>
          </cell>
          <cell r="BG655" t="b">
            <v>1</v>
          </cell>
          <cell r="BO655" t="b">
            <v>0</v>
          </cell>
          <cell r="CA655" t="b">
            <v>0</v>
          </cell>
          <cell r="CB655" t="b">
            <v>0</v>
          </cell>
          <cell r="CD655" t="b">
            <v>0</v>
          </cell>
          <cell r="CE655" t="b">
            <v>0</v>
          </cell>
          <cell r="CG655" t="b">
            <v>0</v>
          </cell>
          <cell r="CH655" t="b">
            <v>0</v>
          </cell>
          <cell r="CP655" t="str">
            <v>ECCOAEXC</v>
          </cell>
          <cell r="CT655" t="b">
            <v>0</v>
          </cell>
          <cell r="CV655" t="b">
            <v>0</v>
          </cell>
          <cell r="CX655" t="b">
            <v>0</v>
          </cell>
          <cell r="CZ655" t="b">
            <v>0</v>
          </cell>
          <cell r="DB655" t="b">
            <v>0</v>
          </cell>
          <cell r="DD655" t="b">
            <v>0</v>
          </cell>
          <cell r="DF655" t="b">
            <v>0</v>
          </cell>
          <cell r="DH655" t="b">
            <v>0</v>
          </cell>
          <cell r="DJ655" t="b">
            <v>0</v>
          </cell>
          <cell r="DL655" t="b">
            <v>0</v>
          </cell>
          <cell r="DN655" t="b">
            <v>0</v>
          </cell>
          <cell r="DP655" t="b">
            <v>0</v>
          </cell>
          <cell r="DV655">
            <v>0</v>
          </cell>
          <cell r="DX655">
            <v>0</v>
          </cell>
          <cell r="DZ655">
            <v>0</v>
          </cell>
          <cell r="EB655">
            <v>0</v>
          </cell>
          <cell r="ED655">
            <v>0</v>
          </cell>
          <cell r="EF655">
            <v>0</v>
          </cell>
          <cell r="EJ655">
            <v>0</v>
          </cell>
          <cell r="EL655">
            <v>0</v>
          </cell>
          <cell r="EN655">
            <v>0</v>
          </cell>
          <cell r="EP655">
            <v>0</v>
          </cell>
          <cell r="ER655">
            <v>0</v>
          </cell>
          <cell r="ET655">
            <v>0</v>
          </cell>
          <cell r="EX655">
            <v>0</v>
          </cell>
          <cell r="EZ655">
            <v>0</v>
          </cell>
          <cell r="FD655">
            <v>0</v>
          </cell>
          <cell r="FF655">
            <v>0</v>
          </cell>
        </row>
        <row r="656">
          <cell r="A656" t="str">
            <v>FYV_B7</v>
          </cell>
          <cell r="B656" t="str">
            <v>DK-West</v>
          </cell>
          <cell r="G656">
            <v>443</v>
          </cell>
          <cell r="H656">
            <v>450</v>
          </cell>
          <cell r="AK656">
            <v>182.07299999999998</v>
          </cell>
          <cell r="AL656">
            <v>1467.8571428571429</v>
          </cell>
          <cell r="AN656">
            <v>56.7</v>
          </cell>
          <cell r="AO656">
            <v>69.816800000000015</v>
          </cell>
          <cell r="AP656">
            <v>11008.550000000001</v>
          </cell>
          <cell r="AQ656">
            <v>62.02</v>
          </cell>
          <cell r="BG656" t="b">
            <v>1</v>
          </cell>
          <cell r="BO656" t="b">
            <v>0</v>
          </cell>
          <cell r="CA656" t="b">
            <v>0</v>
          </cell>
          <cell r="CB656" t="b">
            <v>0</v>
          </cell>
          <cell r="CD656" t="b">
            <v>0</v>
          </cell>
          <cell r="CE656" t="b">
            <v>0</v>
          </cell>
          <cell r="CG656" t="b">
            <v>0</v>
          </cell>
          <cell r="CH656" t="b">
            <v>0</v>
          </cell>
          <cell r="CP656" t="str">
            <v>ECCOAEXC</v>
          </cell>
          <cell r="CT656" t="b">
            <v>0</v>
          </cell>
          <cell r="CV656" t="b">
            <v>0</v>
          </cell>
          <cell r="CX656" t="b">
            <v>0</v>
          </cell>
          <cell r="CZ656" t="b">
            <v>0</v>
          </cell>
          <cell r="DB656" t="b">
            <v>0</v>
          </cell>
          <cell r="DD656" t="b">
            <v>0</v>
          </cell>
          <cell r="DF656" t="b">
            <v>0</v>
          </cell>
          <cell r="DH656" t="b">
            <v>0</v>
          </cell>
          <cell r="DJ656" t="b">
            <v>0</v>
          </cell>
          <cell r="DL656" t="b">
            <v>0</v>
          </cell>
          <cell r="DN656" t="b">
            <v>0</v>
          </cell>
          <cell r="DP656" t="b">
            <v>0</v>
          </cell>
          <cell r="DV656">
            <v>0</v>
          </cell>
          <cell r="DX656">
            <v>0</v>
          </cell>
          <cell r="DZ656">
            <v>0</v>
          </cell>
          <cell r="EB656">
            <v>0</v>
          </cell>
          <cell r="ED656">
            <v>0</v>
          </cell>
          <cell r="EF656">
            <v>0</v>
          </cell>
          <cell r="EJ656">
            <v>0</v>
          </cell>
          <cell r="EL656">
            <v>0</v>
          </cell>
          <cell r="EN656">
            <v>0</v>
          </cell>
          <cell r="EP656">
            <v>0</v>
          </cell>
          <cell r="ER656">
            <v>0</v>
          </cell>
          <cell r="ET656">
            <v>0</v>
          </cell>
          <cell r="EX656">
            <v>0</v>
          </cell>
          <cell r="EZ656">
            <v>0</v>
          </cell>
          <cell r="FD656">
            <v>0</v>
          </cell>
          <cell r="FF656">
            <v>0</v>
          </cell>
        </row>
        <row r="657">
          <cell r="A657" t="str">
            <v>FYV_B7</v>
          </cell>
          <cell r="B657" t="str">
            <v>DK-West</v>
          </cell>
          <cell r="G657">
            <v>443</v>
          </cell>
          <cell r="H657">
            <v>450</v>
          </cell>
          <cell r="AK657">
            <v>182.07299999999998</v>
          </cell>
          <cell r="AL657">
            <v>1467.8571428571429</v>
          </cell>
          <cell r="AN657">
            <v>56.7</v>
          </cell>
          <cell r="AO657">
            <v>69.816800000000015</v>
          </cell>
          <cell r="AP657">
            <v>11008.550000000001</v>
          </cell>
          <cell r="AQ657">
            <v>62.02</v>
          </cell>
          <cell r="BG657" t="b">
            <v>1</v>
          </cell>
          <cell r="BO657" t="b">
            <v>1</v>
          </cell>
          <cell r="CA657" t="b">
            <v>1</v>
          </cell>
          <cell r="CB657" t="b">
            <v>1</v>
          </cell>
          <cell r="CD657" t="b">
            <v>0</v>
          </cell>
          <cell r="CE657" t="b">
            <v>0</v>
          </cell>
          <cell r="CG657" t="b">
            <v>0</v>
          </cell>
          <cell r="CH657" t="b">
            <v>0</v>
          </cell>
          <cell r="CP657" t="str">
            <v>ECCOAEXC</v>
          </cell>
          <cell r="CT657" t="b">
            <v>1</v>
          </cell>
          <cell r="CV657" t="b">
            <v>1</v>
          </cell>
          <cell r="CX657" t="b">
            <v>1</v>
          </cell>
          <cell r="CZ657" t="b">
            <v>0</v>
          </cell>
          <cell r="DB657" t="b">
            <v>0</v>
          </cell>
          <cell r="DD657" t="b">
            <v>0</v>
          </cell>
          <cell r="DF657" t="b">
            <v>1</v>
          </cell>
          <cell r="DH657" t="b">
            <v>1</v>
          </cell>
          <cell r="DJ657" t="b">
            <v>1</v>
          </cell>
          <cell r="DL657" t="b">
            <v>0</v>
          </cell>
          <cell r="DN657" t="b">
            <v>0</v>
          </cell>
          <cell r="DP657" t="b">
            <v>0</v>
          </cell>
          <cell r="DV657">
            <v>443</v>
          </cell>
          <cell r="DX657">
            <v>443</v>
          </cell>
          <cell r="DZ657">
            <v>443</v>
          </cell>
          <cell r="EB657">
            <v>0</v>
          </cell>
          <cell r="ED657">
            <v>0</v>
          </cell>
          <cell r="EF657">
            <v>0</v>
          </cell>
          <cell r="EJ657">
            <v>450</v>
          </cell>
          <cell r="EL657">
            <v>450</v>
          </cell>
          <cell r="EN657">
            <v>450</v>
          </cell>
          <cell r="EP657">
            <v>0</v>
          </cell>
          <cell r="ER657">
            <v>0</v>
          </cell>
          <cell r="ET657">
            <v>0</v>
          </cell>
          <cell r="EX657">
            <v>0</v>
          </cell>
          <cell r="EZ657">
            <v>0</v>
          </cell>
          <cell r="FD657">
            <v>0</v>
          </cell>
          <cell r="FF657">
            <v>0</v>
          </cell>
        </row>
        <row r="658">
          <cell r="A658" t="str">
            <v>FYV_B7</v>
          </cell>
          <cell r="B658" t="str">
            <v>DK-West</v>
          </cell>
          <cell r="G658">
            <v>443</v>
          </cell>
          <cell r="H658">
            <v>450</v>
          </cell>
          <cell r="AK658">
            <v>182.07299999999998</v>
          </cell>
          <cell r="AL658">
            <v>1467.8571428571429</v>
          </cell>
          <cell r="AN658">
            <v>56.7</v>
          </cell>
          <cell r="AO658">
            <v>69.816800000000015</v>
          </cell>
          <cell r="AP658">
            <v>11008.550000000001</v>
          </cell>
          <cell r="AQ658">
            <v>62.02</v>
          </cell>
          <cell r="BG658" t="b">
            <v>1</v>
          </cell>
          <cell r="BO658" t="b">
            <v>0</v>
          </cell>
          <cell r="CA658" t="b">
            <v>0</v>
          </cell>
          <cell r="CB658" t="b">
            <v>0</v>
          </cell>
          <cell r="CD658" t="b">
            <v>1</v>
          </cell>
          <cell r="CE658" t="b">
            <v>1</v>
          </cell>
          <cell r="CG658" t="b">
            <v>0</v>
          </cell>
          <cell r="CH658" t="b">
            <v>0</v>
          </cell>
          <cell r="CT658" t="b">
            <v>0</v>
          </cell>
          <cell r="CV658" t="b">
            <v>0</v>
          </cell>
          <cell r="CX658" t="b">
            <v>0</v>
          </cell>
          <cell r="CZ658" t="b">
            <v>0</v>
          </cell>
          <cell r="DB658" t="b">
            <v>0</v>
          </cell>
          <cell r="DD658" t="b">
            <v>0</v>
          </cell>
          <cell r="DF658" t="b">
            <v>0</v>
          </cell>
          <cell r="DH658" t="b">
            <v>0</v>
          </cell>
          <cell r="DJ658" t="b">
            <v>0</v>
          </cell>
          <cell r="DL658" t="b">
            <v>0</v>
          </cell>
          <cell r="DN658" t="b">
            <v>0</v>
          </cell>
          <cell r="DP658" t="b">
            <v>0</v>
          </cell>
          <cell r="DV658">
            <v>0</v>
          </cell>
          <cell r="DX658">
            <v>0</v>
          </cell>
          <cell r="DZ658">
            <v>0</v>
          </cell>
          <cell r="EB658">
            <v>0</v>
          </cell>
          <cell r="ED658">
            <v>0</v>
          </cell>
          <cell r="EF658">
            <v>0</v>
          </cell>
          <cell r="EJ658">
            <v>0</v>
          </cell>
          <cell r="EL658">
            <v>0</v>
          </cell>
          <cell r="EN658">
            <v>0</v>
          </cell>
          <cell r="EP658">
            <v>0</v>
          </cell>
          <cell r="ER658">
            <v>0</v>
          </cell>
          <cell r="ET658">
            <v>0</v>
          </cell>
          <cell r="EX658">
            <v>443</v>
          </cell>
          <cell r="EZ658">
            <v>450</v>
          </cell>
          <cell r="FD658">
            <v>0</v>
          </cell>
          <cell r="FF658">
            <v>0</v>
          </cell>
        </row>
        <row r="659">
          <cell r="A659" t="str">
            <v>FYV_B7_Renoveret</v>
          </cell>
          <cell r="B659" t="str">
            <v>DK-West</v>
          </cell>
          <cell r="G659">
            <v>443</v>
          </cell>
          <cell r="H659">
            <v>450</v>
          </cell>
          <cell r="AK659">
            <v>190.93299999999999</v>
          </cell>
          <cell r="AL659">
            <v>1539.2857142857142</v>
          </cell>
          <cell r="AN659">
            <v>56.7</v>
          </cell>
          <cell r="AO659">
            <v>69.462400000000002</v>
          </cell>
          <cell r="AP659">
            <v>10986.4</v>
          </cell>
          <cell r="AQ659">
            <v>62.02</v>
          </cell>
          <cell r="BG659" t="b">
            <v>1</v>
          </cell>
          <cell r="BO659" t="b">
            <v>0</v>
          </cell>
          <cell r="CA659" t="b">
            <v>0</v>
          </cell>
          <cell r="CB659" t="b">
            <v>0</v>
          </cell>
          <cell r="CD659" t="b">
            <v>0</v>
          </cell>
          <cell r="CE659" t="b">
            <v>0</v>
          </cell>
          <cell r="CG659" t="b">
            <v>0</v>
          </cell>
          <cell r="CH659" t="b">
            <v>0</v>
          </cell>
          <cell r="CP659" t="str">
            <v>ECXXXEXC</v>
          </cell>
          <cell r="CT659" t="b">
            <v>0</v>
          </cell>
          <cell r="CV659" t="b">
            <v>0</v>
          </cell>
          <cell r="CX659" t="b">
            <v>0</v>
          </cell>
          <cell r="CZ659" t="b">
            <v>1</v>
          </cell>
          <cell r="DB659" t="b">
            <v>1</v>
          </cell>
          <cell r="DD659" t="b">
            <v>0</v>
          </cell>
          <cell r="DF659" t="b">
            <v>0</v>
          </cell>
          <cell r="DH659" t="b">
            <v>0</v>
          </cell>
          <cell r="DJ659" t="b">
            <v>0</v>
          </cell>
          <cell r="DL659" t="b">
            <v>1</v>
          </cell>
          <cell r="DN659" t="b">
            <v>1</v>
          </cell>
          <cell r="DP659" t="b">
            <v>0</v>
          </cell>
          <cell r="DV659">
            <v>0</v>
          </cell>
          <cell r="DX659">
            <v>0</v>
          </cell>
          <cell r="DZ659">
            <v>0</v>
          </cell>
          <cell r="EB659">
            <v>0</v>
          </cell>
          <cell r="ED659">
            <v>0</v>
          </cell>
          <cell r="EF659">
            <v>0</v>
          </cell>
          <cell r="EJ659">
            <v>0</v>
          </cell>
          <cell r="EL659">
            <v>0</v>
          </cell>
          <cell r="EN659">
            <v>0</v>
          </cell>
          <cell r="EP659">
            <v>0</v>
          </cell>
          <cell r="ER659">
            <v>0</v>
          </cell>
          <cell r="ET659">
            <v>0</v>
          </cell>
          <cell r="EX659">
            <v>0</v>
          </cell>
          <cell r="EZ659">
            <v>0</v>
          </cell>
          <cell r="FD659">
            <v>0</v>
          </cell>
          <cell r="FF659">
            <v>0</v>
          </cell>
        </row>
        <row r="660">
          <cell r="A660" t="str">
            <v>FYV8</v>
          </cell>
          <cell r="B660" t="str">
            <v>DK-West</v>
          </cell>
          <cell r="G660">
            <v>18.100000000000001</v>
          </cell>
          <cell r="H660">
            <v>34.950000000000003</v>
          </cell>
          <cell r="AK660">
            <v>5.4300000000000006</v>
          </cell>
          <cell r="AL660">
            <v>20.245897790055253</v>
          </cell>
          <cell r="AN660">
            <v>0</v>
          </cell>
          <cell r="AO660">
            <v>5.0680000000000005</v>
          </cell>
          <cell r="AP660">
            <v>814.50000000000011</v>
          </cell>
          <cell r="AQ660">
            <v>2.5340000000000003</v>
          </cell>
          <cell r="BG660" t="b">
            <v>1</v>
          </cell>
          <cell r="BO660" t="b">
            <v>0</v>
          </cell>
          <cell r="CA660" t="b">
            <v>0</v>
          </cell>
          <cell r="CB660" t="b">
            <v>0</v>
          </cell>
          <cell r="CD660" t="b">
            <v>0</v>
          </cell>
          <cell r="CE660" t="b">
            <v>0</v>
          </cell>
          <cell r="CG660" t="b">
            <v>0</v>
          </cell>
          <cell r="CH660" t="b">
            <v>0</v>
          </cell>
          <cell r="CP660" t="str">
            <v>ECSTRBPC</v>
          </cell>
          <cell r="CT660" t="b">
            <v>0</v>
          </cell>
          <cell r="CV660" t="b">
            <v>0</v>
          </cell>
          <cell r="CX660" t="b">
            <v>0</v>
          </cell>
          <cell r="CZ660" t="b">
            <v>0</v>
          </cell>
          <cell r="DB660" t="b">
            <v>0</v>
          </cell>
          <cell r="DD660" t="b">
            <v>0</v>
          </cell>
          <cell r="DF660" t="b">
            <v>0</v>
          </cell>
          <cell r="DH660" t="b">
            <v>0</v>
          </cell>
          <cell r="DJ660" t="b">
            <v>0</v>
          </cell>
          <cell r="DL660" t="b">
            <v>0</v>
          </cell>
          <cell r="DN660" t="b">
            <v>0</v>
          </cell>
          <cell r="DP660" t="b">
            <v>0</v>
          </cell>
          <cell r="DV660">
            <v>0</v>
          </cell>
          <cell r="DX660">
            <v>0</v>
          </cell>
          <cell r="DZ660">
            <v>0</v>
          </cell>
          <cell r="EB660">
            <v>0</v>
          </cell>
          <cell r="ED660">
            <v>0</v>
          </cell>
          <cell r="EF660">
            <v>0</v>
          </cell>
          <cell r="EJ660">
            <v>0</v>
          </cell>
          <cell r="EL660">
            <v>0</v>
          </cell>
          <cell r="EN660">
            <v>0</v>
          </cell>
          <cell r="EP660">
            <v>0</v>
          </cell>
          <cell r="ER660">
            <v>0</v>
          </cell>
          <cell r="ET660">
            <v>0</v>
          </cell>
          <cell r="EX660">
            <v>0</v>
          </cell>
          <cell r="EZ660">
            <v>0</v>
          </cell>
          <cell r="FD660">
            <v>0</v>
          </cell>
          <cell r="FF660">
            <v>0</v>
          </cell>
        </row>
        <row r="661">
          <cell r="A661" t="str">
            <v>FYV8</v>
          </cell>
          <cell r="B661" t="str">
            <v>DK-West</v>
          </cell>
          <cell r="G661">
            <v>36.200000000000003</v>
          </cell>
          <cell r="H661">
            <v>69.900000000000006</v>
          </cell>
          <cell r="AK661">
            <v>10.860000000000001</v>
          </cell>
          <cell r="AL661">
            <v>40.491795580110505</v>
          </cell>
          <cell r="AN661">
            <v>0</v>
          </cell>
          <cell r="AO661">
            <v>10.136000000000001</v>
          </cell>
          <cell r="AP661">
            <v>1629.0000000000002</v>
          </cell>
          <cell r="AQ661">
            <v>5.0680000000000005</v>
          </cell>
          <cell r="BG661" t="b">
            <v>1</v>
          </cell>
          <cell r="BO661" t="b">
            <v>1</v>
          </cell>
          <cell r="CA661" t="b">
            <v>1</v>
          </cell>
          <cell r="CB661" t="b">
            <v>1</v>
          </cell>
          <cell r="CD661" t="b">
            <v>0</v>
          </cell>
          <cell r="CE661" t="b">
            <v>0</v>
          </cell>
          <cell r="CG661" t="b">
            <v>0</v>
          </cell>
          <cell r="CH661" t="b">
            <v>0</v>
          </cell>
          <cell r="CP661" t="str">
            <v>ECSTRBPC</v>
          </cell>
          <cell r="CT661" t="b">
            <v>1</v>
          </cell>
          <cell r="CV661" t="b">
            <v>1</v>
          </cell>
          <cell r="CX661" t="b">
            <v>1</v>
          </cell>
          <cell r="CZ661" t="b">
            <v>1</v>
          </cell>
          <cell r="DB661" t="b">
            <v>0</v>
          </cell>
          <cell r="DD661" t="b">
            <v>0</v>
          </cell>
          <cell r="DF661" t="b">
            <v>1</v>
          </cell>
          <cell r="DH661" t="b">
            <v>1</v>
          </cell>
          <cell r="DJ661" t="b">
            <v>1</v>
          </cell>
          <cell r="DL661" t="b">
            <v>1</v>
          </cell>
          <cell r="DN661" t="b">
            <v>0</v>
          </cell>
          <cell r="DP661" t="b">
            <v>0</v>
          </cell>
          <cell r="DV661">
            <v>36.200000000000003</v>
          </cell>
          <cell r="DX661">
            <v>36.200000000000003</v>
          </cell>
          <cell r="DZ661">
            <v>36.200000000000003</v>
          </cell>
          <cell r="EB661">
            <v>36.200000000000003</v>
          </cell>
          <cell r="ED661">
            <v>0</v>
          </cell>
          <cell r="EF661">
            <v>0</v>
          </cell>
          <cell r="EJ661">
            <v>69.900000000000006</v>
          </cell>
          <cell r="EL661">
            <v>69.900000000000006</v>
          </cell>
          <cell r="EN661">
            <v>69.900000000000006</v>
          </cell>
          <cell r="EP661">
            <v>69.900000000000006</v>
          </cell>
          <cell r="ER661">
            <v>0</v>
          </cell>
          <cell r="ET661">
            <v>0</v>
          </cell>
          <cell r="EX661">
            <v>0</v>
          </cell>
          <cell r="EZ661">
            <v>0</v>
          </cell>
          <cell r="FD661">
            <v>0</v>
          </cell>
          <cell r="FF661">
            <v>0</v>
          </cell>
        </row>
        <row r="662">
          <cell r="A662" t="str">
            <v>Fangel1</v>
          </cell>
          <cell r="B662" t="str">
            <v>DK-West</v>
          </cell>
          <cell r="G662">
            <v>0.5</v>
          </cell>
          <cell r="H662">
            <v>0.68027210884353739</v>
          </cell>
          <cell r="AK662">
            <v>0.16750000000000001</v>
          </cell>
          <cell r="AL662">
            <v>0.31005599518719051</v>
          </cell>
          <cell r="AN662">
            <v>0</v>
          </cell>
          <cell r="AO662">
            <v>0.04</v>
          </cell>
          <cell r="AP662">
            <v>15</v>
          </cell>
          <cell r="AQ662">
            <v>0.05</v>
          </cell>
          <cell r="BG662" t="b">
            <v>1</v>
          </cell>
          <cell r="BO662" t="b">
            <v>1</v>
          </cell>
          <cell r="CA662" t="b">
            <v>1</v>
          </cell>
          <cell r="CB662" t="b">
            <v>1</v>
          </cell>
          <cell r="CD662" t="b">
            <v>0</v>
          </cell>
          <cell r="CE662" t="b">
            <v>0</v>
          </cell>
          <cell r="CG662" t="b">
            <v>0</v>
          </cell>
          <cell r="CH662" t="b">
            <v>0</v>
          </cell>
          <cell r="CP662" t="str">
            <v>ECBGAENC</v>
          </cell>
          <cell r="CT662" t="b">
            <v>0</v>
          </cell>
          <cell r="CV662" t="b">
            <v>0</v>
          </cell>
          <cell r="CX662" t="b">
            <v>0</v>
          </cell>
          <cell r="CZ662" t="b">
            <v>0</v>
          </cell>
          <cell r="DB662" t="b">
            <v>0</v>
          </cell>
          <cell r="DD662" t="b">
            <v>0</v>
          </cell>
          <cell r="DF662" t="b">
            <v>0</v>
          </cell>
          <cell r="DH662" t="b">
            <v>0</v>
          </cell>
          <cell r="DJ662" t="b">
            <v>0</v>
          </cell>
          <cell r="DL662" t="b">
            <v>0</v>
          </cell>
          <cell r="DN662" t="b">
            <v>0</v>
          </cell>
          <cell r="DP662" t="b">
            <v>0</v>
          </cell>
          <cell r="DV662">
            <v>0</v>
          </cell>
          <cell r="DX662">
            <v>0</v>
          </cell>
          <cell r="DZ662">
            <v>0</v>
          </cell>
          <cell r="EB662">
            <v>0</v>
          </cell>
          <cell r="ED662">
            <v>0</v>
          </cell>
          <cell r="EF662">
            <v>0</v>
          </cell>
          <cell r="EJ662">
            <v>0</v>
          </cell>
          <cell r="EL662">
            <v>0</v>
          </cell>
          <cell r="EN662">
            <v>0</v>
          </cell>
          <cell r="EP662">
            <v>0</v>
          </cell>
          <cell r="ER662">
            <v>0</v>
          </cell>
          <cell r="ET662">
            <v>0</v>
          </cell>
          <cell r="EX662">
            <v>0</v>
          </cell>
          <cell r="EZ662">
            <v>0</v>
          </cell>
          <cell r="FD662">
            <v>0</v>
          </cell>
          <cell r="FF662">
            <v>0</v>
          </cell>
        </row>
        <row r="663">
          <cell r="A663" t="str">
            <v>Fangel2</v>
          </cell>
          <cell r="B663" t="str">
            <v>DK-West</v>
          </cell>
          <cell r="G663">
            <v>0.80600000000000005</v>
          </cell>
          <cell r="H663">
            <v>0.8258196721311476</v>
          </cell>
          <cell r="AK663">
            <v>0.30386200000000002</v>
          </cell>
          <cell r="AL663">
            <v>0.31898977089492075</v>
          </cell>
          <cell r="AN663">
            <v>0</v>
          </cell>
          <cell r="AO663">
            <v>6.448000000000001E-2</v>
          </cell>
          <cell r="AP663">
            <v>24.18</v>
          </cell>
          <cell r="AQ663">
            <v>8.0600000000000005E-2</v>
          </cell>
          <cell r="BG663" t="b">
            <v>1</v>
          </cell>
          <cell r="BO663" t="b">
            <v>1</v>
          </cell>
          <cell r="CA663" t="b">
            <v>1</v>
          </cell>
          <cell r="CB663" t="b">
            <v>1</v>
          </cell>
          <cell r="CD663" t="b">
            <v>0</v>
          </cell>
          <cell r="CE663" t="b">
            <v>0</v>
          </cell>
          <cell r="CG663" t="b">
            <v>0</v>
          </cell>
          <cell r="CH663" t="b">
            <v>0</v>
          </cell>
          <cell r="CP663" t="str">
            <v>ECBGAENC</v>
          </cell>
          <cell r="CT663" t="b">
            <v>1</v>
          </cell>
          <cell r="CV663" t="b">
            <v>1</v>
          </cell>
          <cell r="CX663" t="b">
            <v>0</v>
          </cell>
          <cell r="CZ663" t="b">
            <v>0</v>
          </cell>
          <cell r="DB663" t="b">
            <v>0</v>
          </cell>
          <cell r="DD663" t="b">
            <v>0</v>
          </cell>
          <cell r="DF663" t="b">
            <v>1</v>
          </cell>
          <cell r="DH663" t="b">
            <v>1</v>
          </cell>
          <cell r="DJ663" t="b">
            <v>0</v>
          </cell>
          <cell r="DL663" t="b">
            <v>0</v>
          </cell>
          <cell r="DN663" t="b">
            <v>0</v>
          </cell>
          <cell r="DP663" t="b">
            <v>0</v>
          </cell>
          <cell r="DV663">
            <v>0.80600000000000005</v>
          </cell>
          <cell r="DX663">
            <v>0.80600000000000005</v>
          </cell>
          <cell r="DZ663">
            <v>0</v>
          </cell>
          <cell r="EB663">
            <v>0</v>
          </cell>
          <cell r="ED663">
            <v>0</v>
          </cell>
          <cell r="EF663">
            <v>0</v>
          </cell>
          <cell r="EJ663">
            <v>0.8258196721311476</v>
          </cell>
          <cell r="EL663">
            <v>0.8258196721311476</v>
          </cell>
          <cell r="EN663">
            <v>0</v>
          </cell>
          <cell r="EP663">
            <v>0</v>
          </cell>
          <cell r="ER663">
            <v>0</v>
          </cell>
          <cell r="ET663">
            <v>0</v>
          </cell>
          <cell r="EX663">
            <v>0</v>
          </cell>
          <cell r="EZ663">
            <v>0</v>
          </cell>
          <cell r="FD663">
            <v>0</v>
          </cell>
          <cell r="FF663">
            <v>0</v>
          </cell>
        </row>
        <row r="664">
          <cell r="A664" t="str">
            <v>FangelKedel</v>
          </cell>
          <cell r="B664" t="str">
            <v>DK-West</v>
          </cell>
          <cell r="G664">
            <v>0</v>
          </cell>
          <cell r="H664">
            <v>1.4</v>
          </cell>
          <cell r="AK664">
            <v>0</v>
          </cell>
          <cell r="AL664">
            <v>1.1909722222222223</v>
          </cell>
          <cell r="AN664">
            <v>0</v>
          </cell>
          <cell r="AO664">
            <v>0</v>
          </cell>
          <cell r="AP664">
            <v>15.12</v>
          </cell>
          <cell r="AQ664">
            <v>0</v>
          </cell>
          <cell r="BG664" t="b">
            <v>1</v>
          </cell>
          <cell r="BO664" t="b">
            <v>0</v>
          </cell>
          <cell r="CA664" t="b">
            <v>0</v>
          </cell>
          <cell r="CB664" t="b">
            <v>0</v>
          </cell>
          <cell r="CD664" t="b">
            <v>0</v>
          </cell>
          <cell r="CE664" t="b">
            <v>0</v>
          </cell>
          <cell r="CG664" t="b">
            <v>0</v>
          </cell>
          <cell r="CH664" t="b">
            <v>0</v>
          </cell>
          <cell r="CP664" t="str">
            <v>EHBGABOC</v>
          </cell>
          <cell r="CT664" t="b">
            <v>0</v>
          </cell>
          <cell r="CV664" t="b">
            <v>0</v>
          </cell>
          <cell r="CX664" t="b">
            <v>0</v>
          </cell>
          <cell r="CZ664" t="b">
            <v>0</v>
          </cell>
          <cell r="DB664" t="b">
            <v>0</v>
          </cell>
          <cell r="DD664" t="b">
            <v>0</v>
          </cell>
          <cell r="DF664" t="b">
            <v>0</v>
          </cell>
          <cell r="DH664" t="b">
            <v>0</v>
          </cell>
          <cell r="DJ664" t="b">
            <v>0</v>
          </cell>
          <cell r="DL664" t="b">
            <v>0</v>
          </cell>
          <cell r="DN664" t="b">
            <v>0</v>
          </cell>
          <cell r="DP664" t="b">
            <v>0</v>
          </cell>
          <cell r="DV664">
            <v>0</v>
          </cell>
          <cell r="DX664">
            <v>0</v>
          </cell>
          <cell r="DZ664">
            <v>0</v>
          </cell>
          <cell r="EB664">
            <v>0</v>
          </cell>
          <cell r="ED664">
            <v>0</v>
          </cell>
          <cell r="EF664">
            <v>0</v>
          </cell>
          <cell r="EJ664">
            <v>0</v>
          </cell>
          <cell r="EL664">
            <v>0</v>
          </cell>
          <cell r="EN664">
            <v>0</v>
          </cell>
          <cell r="EP664">
            <v>0</v>
          </cell>
          <cell r="ER664">
            <v>0</v>
          </cell>
          <cell r="ET664">
            <v>0</v>
          </cell>
          <cell r="EX664">
            <v>0</v>
          </cell>
          <cell r="EZ664">
            <v>0</v>
          </cell>
          <cell r="FD664">
            <v>0</v>
          </cell>
          <cell r="FF664">
            <v>0</v>
          </cell>
        </row>
        <row r="665">
          <cell r="A665" t="str">
            <v>OdenseRenovation</v>
          </cell>
          <cell r="B665" t="str">
            <v>DK-West</v>
          </cell>
          <cell r="G665">
            <v>2.94</v>
          </cell>
          <cell r="H665">
            <v>2.94</v>
          </cell>
          <cell r="AK665">
            <v>1.0848599999999999</v>
          </cell>
          <cell r="AL665">
            <v>1.0848599999999999</v>
          </cell>
          <cell r="AN665">
            <v>0</v>
          </cell>
          <cell r="AO665">
            <v>0.23519999999999999</v>
          </cell>
          <cell r="AP665">
            <v>88.2</v>
          </cell>
          <cell r="AQ665">
            <v>0.29399999999999998</v>
          </cell>
          <cell r="BG665" t="b">
            <v>1</v>
          </cell>
          <cell r="BO665" t="b">
            <v>0</v>
          </cell>
          <cell r="CA665" t="b">
            <v>0</v>
          </cell>
          <cell r="CB665" t="b">
            <v>0</v>
          </cell>
          <cell r="CD665" t="b">
            <v>0</v>
          </cell>
          <cell r="CE665" t="b">
            <v>0</v>
          </cell>
          <cell r="CG665" t="b">
            <v>0</v>
          </cell>
          <cell r="CH665" t="b">
            <v>0</v>
          </cell>
          <cell r="CP665" t="str">
            <v>ECGASENC</v>
          </cell>
          <cell r="CT665" t="b">
            <v>0</v>
          </cell>
          <cell r="CV665" t="b">
            <v>0</v>
          </cell>
          <cell r="CX665" t="b">
            <v>0</v>
          </cell>
          <cell r="CZ665" t="b">
            <v>0</v>
          </cell>
          <cell r="DB665" t="b">
            <v>0</v>
          </cell>
          <cell r="DD665" t="b">
            <v>0</v>
          </cell>
          <cell r="DF665" t="b">
            <v>0</v>
          </cell>
          <cell r="DH665" t="b">
            <v>0</v>
          </cell>
          <cell r="DJ665" t="b">
            <v>0</v>
          </cell>
          <cell r="DL665" t="b">
            <v>0</v>
          </cell>
          <cell r="DN665" t="b">
            <v>0</v>
          </cell>
          <cell r="DP665" t="b">
            <v>0</v>
          </cell>
          <cell r="DV665">
            <v>0</v>
          </cell>
          <cell r="DX665">
            <v>0</v>
          </cell>
          <cell r="DZ665">
            <v>0</v>
          </cell>
          <cell r="EB665">
            <v>0</v>
          </cell>
          <cell r="ED665">
            <v>0</v>
          </cell>
          <cell r="EF665">
            <v>0</v>
          </cell>
          <cell r="EJ665">
            <v>0</v>
          </cell>
          <cell r="EL665">
            <v>0</v>
          </cell>
          <cell r="EN665">
            <v>0</v>
          </cell>
          <cell r="EP665">
            <v>0</v>
          </cell>
          <cell r="ER665">
            <v>0</v>
          </cell>
          <cell r="ET665">
            <v>0</v>
          </cell>
          <cell r="EX665">
            <v>0</v>
          </cell>
          <cell r="EZ665">
            <v>0</v>
          </cell>
          <cell r="FD665">
            <v>0</v>
          </cell>
          <cell r="FF665">
            <v>0</v>
          </cell>
        </row>
        <row r="666">
          <cell r="A666" t="str">
            <v>OdenseVand</v>
          </cell>
          <cell r="B666" t="str">
            <v>DK-West</v>
          </cell>
          <cell r="G666">
            <v>0.44</v>
          </cell>
          <cell r="H666">
            <v>0.32616753150481836</v>
          </cell>
          <cell r="AK666">
            <v>0.12759999999999999</v>
          </cell>
          <cell r="AL666">
            <v>7.011755680978303E-2</v>
          </cell>
          <cell r="AN666">
            <v>0</v>
          </cell>
          <cell r="AO666">
            <v>3.5200000000000002E-2</v>
          </cell>
          <cell r="AP666">
            <v>13.2</v>
          </cell>
          <cell r="AQ666">
            <v>4.4000000000000004E-2</v>
          </cell>
          <cell r="BG666" t="b">
            <v>1</v>
          </cell>
          <cell r="BO666" t="b">
            <v>1</v>
          </cell>
          <cell r="CA666" t="b">
            <v>1</v>
          </cell>
          <cell r="CB666" t="b">
            <v>1</v>
          </cell>
          <cell r="CD666" t="b">
            <v>0</v>
          </cell>
          <cell r="CE666" t="b">
            <v>0</v>
          </cell>
          <cell r="CG666" t="b">
            <v>0</v>
          </cell>
          <cell r="CH666" t="b">
            <v>0</v>
          </cell>
          <cell r="CP666" t="str">
            <v>ECGASENC</v>
          </cell>
          <cell r="CT666" t="b">
            <v>1</v>
          </cell>
          <cell r="CV666" t="b">
            <v>1</v>
          </cell>
          <cell r="CX666" t="b">
            <v>1</v>
          </cell>
          <cell r="CZ666" t="b">
            <v>1</v>
          </cell>
          <cell r="DB666" t="b">
            <v>0</v>
          </cell>
          <cell r="DD666" t="b">
            <v>0</v>
          </cell>
          <cell r="DF666" t="b">
            <v>1</v>
          </cell>
          <cell r="DH666" t="b">
            <v>1</v>
          </cell>
          <cell r="DJ666" t="b">
            <v>1</v>
          </cell>
          <cell r="DL666" t="b">
            <v>1</v>
          </cell>
          <cell r="DN666" t="b">
            <v>0</v>
          </cell>
          <cell r="DP666" t="b">
            <v>0</v>
          </cell>
          <cell r="DV666">
            <v>0.44</v>
          </cell>
          <cell r="DX666">
            <v>0.44</v>
          </cell>
          <cell r="DZ666">
            <v>0.44</v>
          </cell>
          <cell r="EB666">
            <v>0.44</v>
          </cell>
          <cell r="ED666">
            <v>0</v>
          </cell>
          <cell r="EF666">
            <v>0</v>
          </cell>
          <cell r="EJ666">
            <v>0.32616753150481836</v>
          </cell>
          <cell r="EL666">
            <v>0.32616753150481836</v>
          </cell>
          <cell r="EN666">
            <v>0.32616753150481836</v>
          </cell>
          <cell r="EP666">
            <v>0.32616753150481836</v>
          </cell>
          <cell r="ER666">
            <v>0</v>
          </cell>
          <cell r="ET666">
            <v>0</v>
          </cell>
          <cell r="EX666">
            <v>0</v>
          </cell>
          <cell r="EZ666">
            <v>0</v>
          </cell>
          <cell r="FD666">
            <v>0</v>
          </cell>
          <cell r="FF666">
            <v>0</v>
          </cell>
        </row>
        <row r="667">
          <cell r="A667" t="str">
            <v>IndustryHeatOdense</v>
          </cell>
          <cell r="B667" t="str">
            <v>DK-West</v>
          </cell>
          <cell r="G667">
            <v>0</v>
          </cell>
          <cell r="H667">
            <v>3.4867909867909872</v>
          </cell>
          <cell r="N667">
            <v>21.93888888888889</v>
          </cell>
          <cell r="AK667">
            <v>0</v>
          </cell>
          <cell r="AL667">
            <v>0</v>
          </cell>
          <cell r="AN667">
            <v>0</v>
          </cell>
          <cell r="AO667">
            <v>0</v>
          </cell>
          <cell r="AP667">
            <v>0</v>
          </cell>
          <cell r="AQ667">
            <v>0</v>
          </cell>
          <cell r="BG667" t="b">
            <v>0</v>
          </cell>
          <cell r="BO667" t="b">
            <v>0</v>
          </cell>
          <cell r="CA667" t="b">
            <v>0</v>
          </cell>
          <cell r="CB667" t="b">
            <v>0</v>
          </cell>
          <cell r="CD667" t="b">
            <v>0</v>
          </cell>
          <cell r="CE667" t="b">
            <v>0</v>
          </cell>
          <cell r="CG667" t="b">
            <v>0</v>
          </cell>
          <cell r="CH667" t="b">
            <v>0</v>
          </cell>
          <cell r="CP667">
            <v>0</v>
          </cell>
          <cell r="CT667" t="b">
            <v>0</v>
          </cell>
          <cell r="CV667" t="b">
            <v>0</v>
          </cell>
          <cell r="CX667" t="b">
            <v>0</v>
          </cell>
          <cell r="CZ667" t="b">
            <v>0</v>
          </cell>
          <cell r="DB667" t="b">
            <v>0</v>
          </cell>
          <cell r="DD667" t="b">
            <v>0</v>
          </cell>
          <cell r="DF667" t="b">
            <v>0</v>
          </cell>
          <cell r="DH667" t="b">
            <v>0</v>
          </cell>
          <cell r="DJ667" t="b">
            <v>0</v>
          </cell>
          <cell r="DL667" t="b">
            <v>0</v>
          </cell>
          <cell r="DN667" t="b">
            <v>0</v>
          </cell>
          <cell r="DP667" t="b">
            <v>0</v>
          </cell>
          <cell r="DV667">
            <v>0</v>
          </cell>
          <cell r="DX667">
            <v>0</v>
          </cell>
          <cell r="DZ667">
            <v>0</v>
          </cell>
          <cell r="EB667">
            <v>0</v>
          </cell>
          <cell r="ED667">
            <v>0</v>
          </cell>
          <cell r="EF667">
            <v>0</v>
          </cell>
          <cell r="EJ667">
            <v>0</v>
          </cell>
          <cell r="EL667">
            <v>0</v>
          </cell>
          <cell r="EN667">
            <v>0</v>
          </cell>
          <cell r="EP667">
            <v>0</v>
          </cell>
          <cell r="ER667">
            <v>0</v>
          </cell>
          <cell r="ET667">
            <v>0</v>
          </cell>
          <cell r="EX667">
            <v>0</v>
          </cell>
          <cell r="EZ667">
            <v>0</v>
          </cell>
          <cell r="FD667">
            <v>0</v>
          </cell>
          <cell r="FF667">
            <v>0</v>
          </cell>
        </row>
        <row r="668">
          <cell r="A668" t="str">
            <v>IndustryHeatOdense</v>
          </cell>
          <cell r="B668" t="str">
            <v>DK-West</v>
          </cell>
          <cell r="G668">
            <v>0</v>
          </cell>
          <cell r="H668">
            <v>3.4867909867909872</v>
          </cell>
          <cell r="N668">
            <v>21.93888888888889</v>
          </cell>
          <cell r="AK668">
            <v>0</v>
          </cell>
          <cell r="AL668">
            <v>0</v>
          </cell>
          <cell r="AN668">
            <v>0</v>
          </cell>
          <cell r="AO668">
            <v>0</v>
          </cell>
          <cell r="AP668">
            <v>0</v>
          </cell>
          <cell r="AQ668">
            <v>0</v>
          </cell>
          <cell r="BG668" t="b">
            <v>0</v>
          </cell>
          <cell r="BO668" t="b">
            <v>0</v>
          </cell>
          <cell r="CA668" t="b">
            <v>0</v>
          </cell>
          <cell r="CB668" t="b">
            <v>0</v>
          </cell>
          <cell r="CD668" t="b">
            <v>0</v>
          </cell>
          <cell r="CE668" t="b">
            <v>0</v>
          </cell>
          <cell r="CG668" t="b">
            <v>0</v>
          </cell>
          <cell r="CH668" t="b">
            <v>0</v>
          </cell>
          <cell r="CP668">
            <v>0</v>
          </cell>
          <cell r="CT668" t="b">
            <v>0</v>
          </cell>
          <cell r="CV668" t="b">
            <v>0</v>
          </cell>
          <cell r="CX668" t="b">
            <v>0</v>
          </cell>
          <cell r="CZ668" t="b">
            <v>0</v>
          </cell>
          <cell r="DB668" t="b">
            <v>0</v>
          </cell>
          <cell r="DD668" t="b">
            <v>0</v>
          </cell>
          <cell r="DF668" t="b">
            <v>0</v>
          </cell>
          <cell r="DH668" t="b">
            <v>0</v>
          </cell>
          <cell r="DJ668" t="b">
            <v>0</v>
          </cell>
          <cell r="DL668" t="b">
            <v>0</v>
          </cell>
          <cell r="DN668" t="b">
            <v>0</v>
          </cell>
          <cell r="DP668" t="b">
            <v>0</v>
          </cell>
          <cell r="DV668">
            <v>0</v>
          </cell>
          <cell r="DX668">
            <v>0</v>
          </cell>
          <cell r="DZ668">
            <v>0</v>
          </cell>
          <cell r="EB668">
            <v>0</v>
          </cell>
          <cell r="ED668">
            <v>0</v>
          </cell>
          <cell r="EF668">
            <v>0</v>
          </cell>
          <cell r="EJ668">
            <v>0</v>
          </cell>
          <cell r="EL668">
            <v>0</v>
          </cell>
          <cell r="EN668">
            <v>0</v>
          </cell>
          <cell r="EP668">
            <v>0</v>
          </cell>
          <cell r="ER668">
            <v>0</v>
          </cell>
          <cell r="ET668">
            <v>0</v>
          </cell>
          <cell r="EX668">
            <v>0</v>
          </cell>
          <cell r="EZ668">
            <v>0</v>
          </cell>
          <cell r="FD668">
            <v>0</v>
          </cell>
          <cell r="FF668">
            <v>0</v>
          </cell>
        </row>
        <row r="669">
          <cell r="A669" t="str">
            <v>IndustryHeatOdense</v>
          </cell>
          <cell r="B669" t="str">
            <v>DK-West</v>
          </cell>
          <cell r="G669">
            <v>0</v>
          </cell>
          <cell r="H669">
            <v>3.4867909867909872</v>
          </cell>
          <cell r="N669">
            <v>21.93888888888889</v>
          </cell>
          <cell r="AK669">
            <v>0</v>
          </cell>
          <cell r="AL669">
            <v>0</v>
          </cell>
          <cell r="AN669">
            <v>0</v>
          </cell>
          <cell r="AO669">
            <v>0</v>
          </cell>
          <cell r="AP669">
            <v>0</v>
          </cell>
          <cell r="AQ669">
            <v>0</v>
          </cell>
          <cell r="BG669" t="b">
            <v>0</v>
          </cell>
          <cell r="BO669" t="b">
            <v>0</v>
          </cell>
          <cell r="CA669" t="b">
            <v>0</v>
          </cell>
          <cell r="CB669" t="b">
            <v>0</v>
          </cell>
          <cell r="CD669" t="b">
            <v>0</v>
          </cell>
          <cell r="CE669" t="b">
            <v>0</v>
          </cell>
          <cell r="CG669" t="b">
            <v>0</v>
          </cell>
          <cell r="CH669" t="b">
            <v>0</v>
          </cell>
          <cell r="CP669">
            <v>0</v>
          </cell>
          <cell r="CT669" t="b">
            <v>0</v>
          </cell>
          <cell r="CV669" t="b">
            <v>0</v>
          </cell>
          <cell r="CX669" t="b">
            <v>0</v>
          </cell>
          <cell r="CZ669" t="b">
            <v>0</v>
          </cell>
          <cell r="DB669" t="b">
            <v>0</v>
          </cell>
          <cell r="DD669" t="b">
            <v>0</v>
          </cell>
          <cell r="DF669" t="b">
            <v>0</v>
          </cell>
          <cell r="DH669" t="b">
            <v>0</v>
          </cell>
          <cell r="DJ669" t="b">
            <v>0</v>
          </cell>
          <cell r="DL669" t="b">
            <v>0</v>
          </cell>
          <cell r="DN669" t="b">
            <v>0</v>
          </cell>
          <cell r="DP669" t="b">
            <v>0</v>
          </cell>
          <cell r="DV669">
            <v>0</v>
          </cell>
          <cell r="DX669">
            <v>0</v>
          </cell>
          <cell r="DZ669">
            <v>0</v>
          </cell>
          <cell r="EB669">
            <v>0</v>
          </cell>
          <cell r="ED669">
            <v>0</v>
          </cell>
          <cell r="EF669">
            <v>0</v>
          </cell>
          <cell r="EJ669">
            <v>0</v>
          </cell>
          <cell r="EL669">
            <v>0</v>
          </cell>
          <cell r="EN669">
            <v>0</v>
          </cell>
          <cell r="EP669">
            <v>0</v>
          </cell>
          <cell r="ER669">
            <v>0</v>
          </cell>
          <cell r="ET669">
            <v>0</v>
          </cell>
          <cell r="EX669">
            <v>0</v>
          </cell>
          <cell r="EZ669">
            <v>0</v>
          </cell>
          <cell r="FD669">
            <v>0</v>
          </cell>
          <cell r="FF669">
            <v>0</v>
          </cell>
        </row>
        <row r="670">
          <cell r="A670" t="str">
            <v>IndustryHeatOdense</v>
          </cell>
          <cell r="B670" t="str">
            <v>DK-West</v>
          </cell>
          <cell r="G670">
            <v>0</v>
          </cell>
          <cell r="H670">
            <v>3.6842229187152578</v>
          </cell>
          <cell r="N670">
            <v>23.181130604556401</v>
          </cell>
          <cell r="AK670">
            <v>0</v>
          </cell>
          <cell r="AL670">
            <v>0</v>
          </cell>
          <cell r="AN670">
            <v>0</v>
          </cell>
          <cell r="AO670">
            <v>0</v>
          </cell>
          <cell r="AP670">
            <v>0</v>
          </cell>
          <cell r="AQ670">
            <v>0</v>
          </cell>
          <cell r="BG670" t="b">
            <v>0</v>
          </cell>
          <cell r="BO670" t="b">
            <v>0</v>
          </cell>
          <cell r="CA670" t="b">
            <v>0</v>
          </cell>
          <cell r="CB670" t="b">
            <v>0</v>
          </cell>
          <cell r="CD670" t="b">
            <v>0</v>
          </cell>
          <cell r="CE670" t="b">
            <v>0</v>
          </cell>
          <cell r="CG670" t="b">
            <v>0</v>
          </cell>
          <cell r="CH670" t="b">
            <v>0</v>
          </cell>
          <cell r="CP670">
            <v>0</v>
          </cell>
          <cell r="CT670" t="b">
            <v>0</v>
          </cell>
          <cell r="CV670" t="b">
            <v>0</v>
          </cell>
          <cell r="CX670" t="b">
            <v>0</v>
          </cell>
          <cell r="CZ670" t="b">
            <v>0</v>
          </cell>
          <cell r="DB670" t="b">
            <v>0</v>
          </cell>
          <cell r="DD670" t="b">
            <v>0</v>
          </cell>
          <cell r="DF670" t="b">
            <v>0</v>
          </cell>
          <cell r="DH670" t="b">
            <v>0</v>
          </cell>
          <cell r="DJ670" t="b">
            <v>0</v>
          </cell>
          <cell r="DL670" t="b">
            <v>0</v>
          </cell>
          <cell r="DN670" t="b">
            <v>0</v>
          </cell>
          <cell r="DP670" t="b">
            <v>0</v>
          </cell>
          <cell r="DV670">
            <v>0</v>
          </cell>
          <cell r="DX670">
            <v>0</v>
          </cell>
          <cell r="DZ670">
            <v>0</v>
          </cell>
          <cell r="EB670">
            <v>0</v>
          </cell>
          <cell r="ED670">
            <v>0</v>
          </cell>
          <cell r="EF670">
            <v>0</v>
          </cell>
          <cell r="EJ670">
            <v>0</v>
          </cell>
          <cell r="EL670">
            <v>0</v>
          </cell>
          <cell r="EN670">
            <v>0</v>
          </cell>
          <cell r="EP670">
            <v>0</v>
          </cell>
          <cell r="ER670">
            <v>0</v>
          </cell>
          <cell r="ET670">
            <v>0</v>
          </cell>
          <cell r="EX670">
            <v>0</v>
          </cell>
          <cell r="EZ670">
            <v>0</v>
          </cell>
          <cell r="FD670">
            <v>0</v>
          </cell>
          <cell r="FF670">
            <v>0</v>
          </cell>
        </row>
        <row r="671">
          <cell r="A671" t="str">
            <v>IndustryHeatOdense</v>
          </cell>
          <cell r="B671" t="str">
            <v>DK-West</v>
          </cell>
          <cell r="G671">
            <v>0</v>
          </cell>
          <cell r="H671">
            <v>3.6983644294426252</v>
          </cell>
          <cell r="N671">
            <v>23.270108990052996</v>
          </cell>
          <cell r="AK671">
            <v>0</v>
          </cell>
          <cell r="AL671">
            <v>0</v>
          </cell>
          <cell r="AN671">
            <v>0</v>
          </cell>
          <cell r="AO671">
            <v>0</v>
          </cell>
          <cell r="AP671">
            <v>0</v>
          </cell>
          <cell r="AQ671">
            <v>0</v>
          </cell>
          <cell r="BG671" t="b">
            <v>0</v>
          </cell>
          <cell r="BO671" t="b">
            <v>0</v>
          </cell>
          <cell r="CA671" t="b">
            <v>0</v>
          </cell>
          <cell r="CB671" t="b">
            <v>0</v>
          </cell>
          <cell r="CD671" t="b">
            <v>0</v>
          </cell>
          <cell r="CE671" t="b">
            <v>0</v>
          </cell>
          <cell r="CG671" t="b">
            <v>0</v>
          </cell>
          <cell r="CH671" t="b">
            <v>0</v>
          </cell>
          <cell r="CP671">
            <v>0</v>
          </cell>
          <cell r="CT671" t="b">
            <v>0</v>
          </cell>
          <cell r="CV671" t="b">
            <v>0</v>
          </cell>
          <cell r="CX671" t="b">
            <v>0</v>
          </cell>
          <cell r="CZ671" t="b">
            <v>0</v>
          </cell>
          <cell r="DB671" t="b">
            <v>0</v>
          </cell>
          <cell r="DD671" t="b">
            <v>0</v>
          </cell>
          <cell r="DF671" t="b">
            <v>0</v>
          </cell>
          <cell r="DH671" t="b">
            <v>0</v>
          </cell>
          <cell r="DJ671" t="b">
            <v>0</v>
          </cell>
          <cell r="DL671" t="b">
            <v>0</v>
          </cell>
          <cell r="DN671" t="b">
            <v>0</v>
          </cell>
          <cell r="DP671" t="b">
            <v>0</v>
          </cell>
          <cell r="DV671">
            <v>0</v>
          </cell>
          <cell r="DX671">
            <v>0</v>
          </cell>
          <cell r="DZ671">
            <v>0</v>
          </cell>
          <cell r="EB671">
            <v>0</v>
          </cell>
          <cell r="ED671">
            <v>0</v>
          </cell>
          <cell r="EF671">
            <v>0</v>
          </cell>
          <cell r="EJ671">
            <v>0</v>
          </cell>
          <cell r="EL671">
            <v>0</v>
          </cell>
          <cell r="EN671">
            <v>0</v>
          </cell>
          <cell r="EP671">
            <v>0</v>
          </cell>
          <cell r="ER671">
            <v>0</v>
          </cell>
          <cell r="ET671">
            <v>0</v>
          </cell>
          <cell r="EX671">
            <v>0</v>
          </cell>
          <cell r="EZ671">
            <v>0</v>
          </cell>
          <cell r="FD671">
            <v>0</v>
          </cell>
          <cell r="FF671">
            <v>0</v>
          </cell>
        </row>
        <row r="672">
          <cell r="A672" t="str">
            <v>KedlerOdenseNG</v>
          </cell>
          <cell r="B672" t="str">
            <v>DK-West</v>
          </cell>
          <cell r="G672">
            <v>0</v>
          </cell>
          <cell r="H672">
            <v>237</v>
          </cell>
          <cell r="AK672">
            <v>0</v>
          </cell>
          <cell r="AL672">
            <v>219.69900000000001</v>
          </cell>
          <cell r="AN672">
            <v>0</v>
          </cell>
          <cell r="AO672">
            <v>0</v>
          </cell>
          <cell r="AP672">
            <v>2559.6000000000004</v>
          </cell>
          <cell r="AQ672">
            <v>0</v>
          </cell>
          <cell r="BG672" t="b">
            <v>1</v>
          </cell>
          <cell r="BO672" t="b">
            <v>0</v>
          </cell>
          <cell r="CA672" t="b">
            <v>0</v>
          </cell>
          <cell r="CB672" t="b">
            <v>0</v>
          </cell>
          <cell r="CD672" t="b">
            <v>0</v>
          </cell>
          <cell r="CE672" t="b">
            <v>0</v>
          </cell>
          <cell r="CG672" t="b">
            <v>0</v>
          </cell>
          <cell r="CH672" t="b">
            <v>0</v>
          </cell>
          <cell r="CP672" t="str">
            <v>EHGASBOC</v>
          </cell>
          <cell r="CT672" t="b">
            <v>0</v>
          </cell>
          <cell r="CV672" t="b">
            <v>0</v>
          </cell>
          <cell r="CX672" t="b">
            <v>0</v>
          </cell>
          <cell r="CZ672" t="b">
            <v>0</v>
          </cell>
          <cell r="DB672" t="b">
            <v>0</v>
          </cell>
          <cell r="DD672" t="b">
            <v>0</v>
          </cell>
          <cell r="DF672" t="b">
            <v>0</v>
          </cell>
          <cell r="DH672" t="b">
            <v>0</v>
          </cell>
          <cell r="DJ672" t="b">
            <v>0</v>
          </cell>
          <cell r="DL672" t="b">
            <v>0</v>
          </cell>
          <cell r="DN672" t="b">
            <v>0</v>
          </cell>
          <cell r="DP672" t="b">
            <v>0</v>
          </cell>
          <cell r="DV672">
            <v>0</v>
          </cell>
          <cell r="DX672">
            <v>0</v>
          </cell>
          <cell r="DZ672">
            <v>0</v>
          </cell>
          <cell r="EB672">
            <v>0</v>
          </cell>
          <cell r="ED672">
            <v>0</v>
          </cell>
          <cell r="EF672">
            <v>0</v>
          </cell>
          <cell r="EJ672">
            <v>0</v>
          </cell>
          <cell r="EL672">
            <v>0</v>
          </cell>
          <cell r="EN672">
            <v>0</v>
          </cell>
          <cell r="EP672">
            <v>0</v>
          </cell>
          <cell r="ER672">
            <v>0</v>
          </cell>
          <cell r="ET672">
            <v>0</v>
          </cell>
          <cell r="EX672">
            <v>0</v>
          </cell>
          <cell r="EZ672">
            <v>0</v>
          </cell>
          <cell r="FD672">
            <v>0</v>
          </cell>
          <cell r="FF672">
            <v>0</v>
          </cell>
        </row>
        <row r="673">
          <cell r="A673" t="str">
            <v>KedlerOdenseNG</v>
          </cell>
          <cell r="B673" t="str">
            <v>DK-West</v>
          </cell>
          <cell r="G673">
            <v>0</v>
          </cell>
          <cell r="H673">
            <v>237</v>
          </cell>
          <cell r="AK673">
            <v>0</v>
          </cell>
          <cell r="AL673">
            <v>219.69900000000001</v>
          </cell>
          <cell r="AN673">
            <v>0</v>
          </cell>
          <cell r="AO673">
            <v>0</v>
          </cell>
          <cell r="AP673">
            <v>2559.6000000000004</v>
          </cell>
          <cell r="AQ673">
            <v>0</v>
          </cell>
          <cell r="BG673" t="b">
            <v>1</v>
          </cell>
          <cell r="BO673" t="b">
            <v>1</v>
          </cell>
          <cell r="CA673" t="b">
            <v>0</v>
          </cell>
          <cell r="CB673" t="b">
            <v>1</v>
          </cell>
          <cell r="CD673" t="b">
            <v>0</v>
          </cell>
          <cell r="CE673" t="b">
            <v>0</v>
          </cell>
          <cell r="CG673" t="b">
            <v>0</v>
          </cell>
          <cell r="CH673" t="b">
            <v>0</v>
          </cell>
          <cell r="CP673" t="str">
            <v>EHGASBOC</v>
          </cell>
          <cell r="CT673" t="b">
            <v>0</v>
          </cell>
          <cell r="CV673" t="b">
            <v>0</v>
          </cell>
          <cell r="CX673" t="b">
            <v>0</v>
          </cell>
          <cell r="CZ673" t="b">
            <v>0</v>
          </cell>
          <cell r="DB673" t="b">
            <v>0</v>
          </cell>
          <cell r="DD673" t="b">
            <v>0</v>
          </cell>
          <cell r="DF673" t="b">
            <v>1</v>
          </cell>
          <cell r="DH673" t="b">
            <v>1</v>
          </cell>
          <cell r="DJ673" t="b">
            <v>1</v>
          </cell>
          <cell r="DL673" t="b">
            <v>1</v>
          </cell>
          <cell r="DN673" t="b">
            <v>0</v>
          </cell>
          <cell r="DP673" t="b">
            <v>0</v>
          </cell>
          <cell r="DV673">
            <v>0</v>
          </cell>
          <cell r="DX673">
            <v>0</v>
          </cell>
          <cell r="DZ673">
            <v>0</v>
          </cell>
          <cell r="EB673">
            <v>0</v>
          </cell>
          <cell r="ED673">
            <v>0</v>
          </cell>
          <cell r="EF673">
            <v>0</v>
          </cell>
          <cell r="EJ673">
            <v>237</v>
          </cell>
          <cell r="EL673">
            <v>237</v>
          </cell>
          <cell r="EN673">
            <v>237</v>
          </cell>
          <cell r="EP673">
            <v>237</v>
          </cell>
          <cell r="ER673">
            <v>0</v>
          </cell>
          <cell r="ET673">
            <v>0</v>
          </cell>
          <cell r="EX673">
            <v>0</v>
          </cell>
          <cell r="EZ673">
            <v>0</v>
          </cell>
          <cell r="FD673">
            <v>0</v>
          </cell>
          <cell r="FF673">
            <v>0</v>
          </cell>
        </row>
        <row r="674">
          <cell r="A674" t="str">
            <v>KedlerOdenseGO</v>
          </cell>
          <cell r="B674" t="str">
            <v>DK-West</v>
          </cell>
          <cell r="G674">
            <v>0</v>
          </cell>
          <cell r="H674">
            <v>52</v>
          </cell>
          <cell r="AK674">
            <v>0</v>
          </cell>
          <cell r="AL674">
            <v>43.835999999999999</v>
          </cell>
          <cell r="AN674">
            <v>0</v>
          </cell>
          <cell r="AO674">
            <v>0</v>
          </cell>
          <cell r="AP674">
            <v>561.6</v>
          </cell>
          <cell r="AQ674">
            <v>0</v>
          </cell>
          <cell r="BG674" t="b">
            <v>1</v>
          </cell>
          <cell r="BO674" t="b">
            <v>0</v>
          </cell>
          <cell r="CA674" t="b">
            <v>0</v>
          </cell>
          <cell r="CB674" t="b">
            <v>0</v>
          </cell>
          <cell r="CD674" t="b">
            <v>0</v>
          </cell>
          <cell r="CE674" t="b">
            <v>0</v>
          </cell>
          <cell r="CG674" t="b">
            <v>0</v>
          </cell>
          <cell r="CH674" t="b">
            <v>0</v>
          </cell>
          <cell r="CP674" t="str">
            <v>EHDSLBOC</v>
          </cell>
          <cell r="CT674" t="b">
            <v>0</v>
          </cell>
          <cell r="CV674" t="b">
            <v>0</v>
          </cell>
          <cell r="CX674" t="b">
            <v>0</v>
          </cell>
          <cell r="CZ674" t="b">
            <v>0</v>
          </cell>
          <cell r="DB674" t="b">
            <v>0</v>
          </cell>
          <cell r="DD674" t="b">
            <v>0</v>
          </cell>
          <cell r="DF674" t="b">
            <v>0</v>
          </cell>
          <cell r="DH674" t="b">
            <v>0</v>
          </cell>
          <cell r="DJ674" t="b">
            <v>0</v>
          </cell>
          <cell r="DL674" t="b">
            <v>0</v>
          </cell>
          <cell r="DN674" t="b">
            <v>0</v>
          </cell>
          <cell r="DP674" t="b">
            <v>0</v>
          </cell>
          <cell r="DV674">
            <v>0</v>
          </cell>
          <cell r="DX674">
            <v>0</v>
          </cell>
          <cell r="DZ674">
            <v>0</v>
          </cell>
          <cell r="EB674">
            <v>0</v>
          </cell>
          <cell r="ED674">
            <v>0</v>
          </cell>
          <cell r="EF674">
            <v>0</v>
          </cell>
          <cell r="EJ674">
            <v>0</v>
          </cell>
          <cell r="EL674">
            <v>0</v>
          </cell>
          <cell r="EN674">
            <v>0</v>
          </cell>
          <cell r="EP674">
            <v>0</v>
          </cell>
          <cell r="ER674">
            <v>0</v>
          </cell>
          <cell r="ET674">
            <v>0</v>
          </cell>
          <cell r="EX674">
            <v>0</v>
          </cell>
          <cell r="EZ674">
            <v>0</v>
          </cell>
          <cell r="FD674">
            <v>0</v>
          </cell>
          <cell r="FF674">
            <v>0</v>
          </cell>
        </row>
        <row r="675">
          <cell r="A675" t="str">
            <v>KedlerOdenseGO</v>
          </cell>
          <cell r="B675" t="str">
            <v>DK-West</v>
          </cell>
          <cell r="G675">
            <v>0</v>
          </cell>
          <cell r="H675">
            <v>52</v>
          </cell>
          <cell r="AK675">
            <v>0</v>
          </cell>
          <cell r="AL675">
            <v>43.835999999999999</v>
          </cell>
          <cell r="AN675">
            <v>0</v>
          </cell>
          <cell r="AO675">
            <v>0</v>
          </cell>
          <cell r="AP675">
            <v>561.6</v>
          </cell>
          <cell r="AQ675">
            <v>0</v>
          </cell>
          <cell r="BG675" t="b">
            <v>1</v>
          </cell>
          <cell r="BO675" t="b">
            <v>1</v>
          </cell>
          <cell r="CA675" t="b">
            <v>0</v>
          </cell>
          <cell r="CB675" t="b">
            <v>1</v>
          </cell>
          <cell r="CD675" t="b">
            <v>0</v>
          </cell>
          <cell r="CE675" t="b">
            <v>0</v>
          </cell>
          <cell r="CG675" t="b">
            <v>0</v>
          </cell>
          <cell r="CH675" t="b">
            <v>0</v>
          </cell>
          <cell r="CP675" t="str">
            <v>EHDSLBOC</v>
          </cell>
          <cell r="CT675" t="b">
            <v>0</v>
          </cell>
          <cell r="CV675" t="b">
            <v>0</v>
          </cell>
          <cell r="CX675" t="b">
            <v>0</v>
          </cell>
          <cell r="CZ675" t="b">
            <v>0</v>
          </cell>
          <cell r="DB675" t="b">
            <v>0</v>
          </cell>
          <cell r="DD675" t="b">
            <v>0</v>
          </cell>
          <cell r="DF675" t="b">
            <v>1</v>
          </cell>
          <cell r="DH675" t="b">
            <v>1</v>
          </cell>
          <cell r="DJ675" t="b">
            <v>1</v>
          </cell>
          <cell r="DL675" t="b">
            <v>1</v>
          </cell>
          <cell r="DN675" t="b">
            <v>0</v>
          </cell>
          <cell r="DP675" t="b">
            <v>0</v>
          </cell>
          <cell r="DV675">
            <v>0</v>
          </cell>
          <cell r="DX675">
            <v>0</v>
          </cell>
          <cell r="DZ675">
            <v>0</v>
          </cell>
          <cell r="EB675">
            <v>0</v>
          </cell>
          <cell r="ED675">
            <v>0</v>
          </cell>
          <cell r="EF675">
            <v>0</v>
          </cell>
          <cell r="EJ675">
            <v>52</v>
          </cell>
          <cell r="EL675">
            <v>52</v>
          </cell>
          <cell r="EN675">
            <v>52</v>
          </cell>
          <cell r="EP675">
            <v>52</v>
          </cell>
          <cell r="ER675">
            <v>0</v>
          </cell>
          <cell r="ET675">
            <v>0</v>
          </cell>
          <cell r="EX675">
            <v>0</v>
          </cell>
          <cell r="EZ675">
            <v>0</v>
          </cell>
          <cell r="FD675">
            <v>0</v>
          </cell>
          <cell r="FF675">
            <v>0</v>
          </cell>
        </row>
        <row r="676">
          <cell r="A676" t="str">
            <v>KedlerOdenseFO</v>
          </cell>
          <cell r="B676" t="str">
            <v>DK-West</v>
          </cell>
          <cell r="G676">
            <v>0</v>
          </cell>
          <cell r="H676">
            <v>400</v>
          </cell>
          <cell r="AK676">
            <v>0</v>
          </cell>
          <cell r="AL676">
            <v>363.2</v>
          </cell>
          <cell r="AN676">
            <v>0</v>
          </cell>
          <cell r="AO676">
            <v>0</v>
          </cell>
          <cell r="AP676">
            <v>6320</v>
          </cell>
          <cell r="AQ676">
            <v>0</v>
          </cell>
          <cell r="BG676" t="b">
            <v>1</v>
          </cell>
          <cell r="BO676" t="b">
            <v>0</v>
          </cell>
          <cell r="CA676" t="b">
            <v>0</v>
          </cell>
          <cell r="CB676" t="b">
            <v>0</v>
          </cell>
          <cell r="CD676" t="b">
            <v>0</v>
          </cell>
          <cell r="CE676" t="b">
            <v>0</v>
          </cell>
          <cell r="CG676" t="b">
            <v>0</v>
          </cell>
          <cell r="CH676" t="b">
            <v>0</v>
          </cell>
          <cell r="CP676" t="str">
            <v>EHHFOBOC</v>
          </cell>
          <cell r="CT676" t="b">
            <v>0</v>
          </cell>
          <cell r="CV676" t="b">
            <v>0</v>
          </cell>
          <cell r="CX676" t="b">
            <v>0</v>
          </cell>
          <cell r="CZ676" t="b">
            <v>0</v>
          </cell>
          <cell r="DB676" t="b">
            <v>0</v>
          </cell>
          <cell r="DD676" t="b">
            <v>0</v>
          </cell>
          <cell r="DF676" t="b">
            <v>0</v>
          </cell>
          <cell r="DH676" t="b">
            <v>0</v>
          </cell>
          <cell r="DJ676" t="b">
            <v>0</v>
          </cell>
          <cell r="DL676" t="b">
            <v>0</v>
          </cell>
          <cell r="DN676" t="b">
            <v>0</v>
          </cell>
          <cell r="DP676" t="b">
            <v>0</v>
          </cell>
          <cell r="DV676">
            <v>0</v>
          </cell>
          <cell r="DX676">
            <v>0</v>
          </cell>
          <cell r="DZ676">
            <v>0</v>
          </cell>
          <cell r="EB676">
            <v>0</v>
          </cell>
          <cell r="ED676">
            <v>0</v>
          </cell>
          <cell r="EF676">
            <v>0</v>
          </cell>
          <cell r="EJ676">
            <v>0</v>
          </cell>
          <cell r="EL676">
            <v>0</v>
          </cell>
          <cell r="EN676">
            <v>0</v>
          </cell>
          <cell r="EP676">
            <v>0</v>
          </cell>
          <cell r="ER676">
            <v>0</v>
          </cell>
          <cell r="ET676">
            <v>0</v>
          </cell>
          <cell r="EX676">
            <v>0</v>
          </cell>
          <cell r="EZ676">
            <v>0</v>
          </cell>
          <cell r="FD676">
            <v>0</v>
          </cell>
          <cell r="FF676">
            <v>0</v>
          </cell>
        </row>
        <row r="677">
          <cell r="A677" t="str">
            <v>KedlerOdenseFO</v>
          </cell>
          <cell r="B677" t="str">
            <v>DK-West</v>
          </cell>
          <cell r="G677">
            <v>0</v>
          </cell>
          <cell r="H677">
            <v>400</v>
          </cell>
          <cell r="AK677">
            <v>0</v>
          </cell>
          <cell r="AL677">
            <v>363.2</v>
          </cell>
          <cell r="AN677">
            <v>0</v>
          </cell>
          <cell r="AO677">
            <v>0</v>
          </cell>
          <cell r="AP677">
            <v>6320</v>
          </cell>
          <cell r="AQ677">
            <v>0</v>
          </cell>
          <cell r="BG677" t="b">
            <v>1</v>
          </cell>
          <cell r="BO677" t="b">
            <v>1</v>
          </cell>
          <cell r="CA677" t="b">
            <v>0</v>
          </cell>
          <cell r="CB677" t="b">
            <v>1</v>
          </cell>
          <cell r="CD677" t="b">
            <v>0</v>
          </cell>
          <cell r="CE677" t="b">
            <v>0</v>
          </cell>
          <cell r="CG677" t="b">
            <v>0</v>
          </cell>
          <cell r="CH677" t="b">
            <v>0</v>
          </cell>
          <cell r="CP677" t="str">
            <v>EHHFOBOC</v>
          </cell>
          <cell r="CT677" t="b">
            <v>0</v>
          </cell>
          <cell r="CV677" t="b">
            <v>0</v>
          </cell>
          <cell r="CX677" t="b">
            <v>0</v>
          </cell>
          <cell r="CZ677" t="b">
            <v>0</v>
          </cell>
          <cell r="DB677" t="b">
            <v>0</v>
          </cell>
          <cell r="DD677" t="b">
            <v>0</v>
          </cell>
          <cell r="DF677" t="b">
            <v>1</v>
          </cell>
          <cell r="DH677" t="b">
            <v>1</v>
          </cell>
          <cell r="DJ677" t="b">
            <v>1</v>
          </cell>
          <cell r="DL677" t="b">
            <v>1</v>
          </cell>
          <cell r="DN677" t="b">
            <v>0</v>
          </cell>
          <cell r="DP677" t="b">
            <v>0</v>
          </cell>
          <cell r="DV677">
            <v>0</v>
          </cell>
          <cell r="DX677">
            <v>0</v>
          </cell>
          <cell r="DZ677">
            <v>0</v>
          </cell>
          <cell r="EB677">
            <v>0</v>
          </cell>
          <cell r="ED677">
            <v>0</v>
          </cell>
          <cell r="EF677">
            <v>0</v>
          </cell>
          <cell r="EJ677">
            <v>400</v>
          </cell>
          <cell r="EL677">
            <v>400</v>
          </cell>
          <cell r="EN677">
            <v>400</v>
          </cell>
          <cell r="EP677">
            <v>400</v>
          </cell>
          <cell r="ER677">
            <v>0</v>
          </cell>
          <cell r="ET677">
            <v>0</v>
          </cell>
          <cell r="EX677">
            <v>0</v>
          </cell>
          <cell r="EZ677">
            <v>0</v>
          </cell>
          <cell r="FD677">
            <v>0</v>
          </cell>
          <cell r="FF677">
            <v>0</v>
          </cell>
        </row>
        <row r="678">
          <cell r="A678" t="str">
            <v>VarmelagerOdense</v>
          </cell>
          <cell r="B678" t="str">
            <v>DK-West</v>
          </cell>
          <cell r="G678">
            <v>0</v>
          </cell>
          <cell r="H678">
            <v>406.94444444444446</v>
          </cell>
          <cell r="AK678">
            <v>0</v>
          </cell>
          <cell r="AL678">
            <v>0</v>
          </cell>
          <cell r="AN678">
            <v>0</v>
          </cell>
          <cell r="AO678">
            <v>0</v>
          </cell>
          <cell r="AP678">
            <v>0</v>
          </cell>
          <cell r="AQ678">
            <v>0</v>
          </cell>
          <cell r="BG678" t="b">
            <v>0</v>
          </cell>
          <cell r="BO678" t="b">
            <v>0</v>
          </cell>
          <cell r="CA678" t="b">
            <v>0</v>
          </cell>
          <cell r="CB678" t="b">
            <v>0</v>
          </cell>
          <cell r="CD678" t="b">
            <v>0</v>
          </cell>
          <cell r="CE678" t="b">
            <v>0</v>
          </cell>
          <cell r="CG678" t="b">
            <v>0</v>
          </cell>
          <cell r="CH678" t="b">
            <v>0</v>
          </cell>
          <cell r="CP678">
            <v>0</v>
          </cell>
          <cell r="CT678" t="b">
            <v>0</v>
          </cell>
          <cell r="CV678" t="b">
            <v>0</v>
          </cell>
          <cell r="CX678" t="b">
            <v>0</v>
          </cell>
          <cell r="CZ678" t="b">
            <v>0</v>
          </cell>
          <cell r="DB678" t="b">
            <v>0</v>
          </cell>
          <cell r="DD678" t="b">
            <v>0</v>
          </cell>
          <cell r="DF678" t="b">
            <v>0</v>
          </cell>
          <cell r="DH678" t="b">
            <v>0</v>
          </cell>
          <cell r="DJ678" t="b">
            <v>0</v>
          </cell>
          <cell r="DL678" t="b">
            <v>0</v>
          </cell>
          <cell r="DN678" t="b">
            <v>0</v>
          </cell>
          <cell r="DP678" t="b">
            <v>0</v>
          </cell>
          <cell r="DV678">
            <v>0</v>
          </cell>
          <cell r="DX678">
            <v>0</v>
          </cell>
          <cell r="DZ678">
            <v>0</v>
          </cell>
          <cell r="EB678">
            <v>0</v>
          </cell>
          <cell r="ED678">
            <v>0</v>
          </cell>
          <cell r="EF678">
            <v>0</v>
          </cell>
          <cell r="EJ678">
            <v>0</v>
          </cell>
          <cell r="EL678">
            <v>0</v>
          </cell>
          <cell r="EN678">
            <v>0</v>
          </cell>
          <cell r="EP678">
            <v>0</v>
          </cell>
          <cell r="ER678">
            <v>0</v>
          </cell>
          <cell r="ET678">
            <v>0</v>
          </cell>
          <cell r="EX678">
            <v>0</v>
          </cell>
          <cell r="EZ678">
            <v>0</v>
          </cell>
          <cell r="FD678">
            <v>0</v>
          </cell>
          <cell r="FF678">
            <v>0</v>
          </cell>
        </row>
        <row r="679">
          <cell r="A679" t="str">
            <v>ElkedelOdense</v>
          </cell>
          <cell r="B679" t="str">
            <v>DK-West</v>
          </cell>
          <cell r="G679">
            <v>-16</v>
          </cell>
          <cell r="H679">
            <v>16</v>
          </cell>
          <cell r="AK679">
            <v>-16</v>
          </cell>
          <cell r="AL679">
            <v>0</v>
          </cell>
          <cell r="AN679">
            <v>0</v>
          </cell>
          <cell r="AO679">
            <v>0</v>
          </cell>
          <cell r="AP679">
            <v>0</v>
          </cell>
          <cell r="AQ679">
            <v>0</v>
          </cell>
          <cell r="BG679" t="b">
            <v>0</v>
          </cell>
          <cell r="BO679" t="b">
            <v>0</v>
          </cell>
          <cell r="CA679" t="b">
            <v>0</v>
          </cell>
          <cell r="CB679" t="b">
            <v>0</v>
          </cell>
          <cell r="CD679" t="b">
            <v>0</v>
          </cell>
          <cell r="CE679" t="b">
            <v>0</v>
          </cell>
          <cell r="CG679" t="b">
            <v>0</v>
          </cell>
          <cell r="CH679" t="b">
            <v>0</v>
          </cell>
          <cell r="CP679">
            <v>0</v>
          </cell>
          <cell r="CT679" t="b">
            <v>0</v>
          </cell>
          <cell r="CV679" t="b">
            <v>0</v>
          </cell>
          <cell r="CX679" t="b">
            <v>0</v>
          </cell>
          <cell r="CZ679" t="b">
            <v>0</v>
          </cell>
          <cell r="DB679" t="b">
            <v>0</v>
          </cell>
          <cell r="DD679" t="b">
            <v>0</v>
          </cell>
          <cell r="DF679" t="b">
            <v>0</v>
          </cell>
          <cell r="DH679" t="b">
            <v>0</v>
          </cell>
          <cell r="DJ679" t="b">
            <v>0</v>
          </cell>
          <cell r="DL679" t="b">
            <v>0</v>
          </cell>
          <cell r="DN679" t="b">
            <v>0</v>
          </cell>
          <cell r="DP679" t="b">
            <v>0</v>
          </cell>
          <cell r="DV679">
            <v>0</v>
          </cell>
          <cell r="DX679">
            <v>0</v>
          </cell>
          <cell r="DZ679">
            <v>0</v>
          </cell>
          <cell r="EB679">
            <v>0</v>
          </cell>
          <cell r="ED679">
            <v>0</v>
          </cell>
          <cell r="EF679">
            <v>0</v>
          </cell>
          <cell r="EJ679">
            <v>0</v>
          </cell>
          <cell r="EL679">
            <v>0</v>
          </cell>
          <cell r="EN679">
            <v>0</v>
          </cell>
          <cell r="EP679">
            <v>0</v>
          </cell>
          <cell r="ER679">
            <v>0</v>
          </cell>
          <cell r="ET679">
            <v>0</v>
          </cell>
          <cell r="EX679">
            <v>0</v>
          </cell>
          <cell r="EZ679">
            <v>0</v>
          </cell>
          <cell r="FD679">
            <v>0</v>
          </cell>
          <cell r="FF679">
            <v>0</v>
          </cell>
        </row>
        <row r="680">
          <cell r="A680" t="str">
            <v>KedlerRanders</v>
          </cell>
          <cell r="B680" t="str">
            <v>DK-West</v>
          </cell>
          <cell r="G680">
            <v>0</v>
          </cell>
          <cell r="H680">
            <v>149.9</v>
          </cell>
          <cell r="AK680">
            <v>0</v>
          </cell>
          <cell r="AL680">
            <v>136.25910000000002</v>
          </cell>
          <cell r="AN680">
            <v>0</v>
          </cell>
          <cell r="AO680">
            <v>0</v>
          </cell>
          <cell r="AP680">
            <v>1618.92</v>
          </cell>
          <cell r="AQ680">
            <v>0</v>
          </cell>
          <cell r="BG680" t="b">
            <v>1</v>
          </cell>
          <cell r="BO680" t="b">
            <v>0</v>
          </cell>
          <cell r="CA680" t="b">
            <v>0</v>
          </cell>
          <cell r="CB680" t="b">
            <v>0</v>
          </cell>
          <cell r="CD680" t="b">
            <v>0</v>
          </cell>
          <cell r="CE680" t="b">
            <v>0</v>
          </cell>
          <cell r="CG680" t="b">
            <v>0</v>
          </cell>
          <cell r="CH680" t="b">
            <v>0</v>
          </cell>
          <cell r="CP680" t="str">
            <v>EHDSLBOD</v>
          </cell>
          <cell r="CT680" t="b">
            <v>0</v>
          </cell>
          <cell r="CV680" t="b">
            <v>0</v>
          </cell>
          <cell r="CX680" t="b">
            <v>0</v>
          </cell>
          <cell r="CZ680" t="b">
            <v>0</v>
          </cell>
          <cell r="DB680" t="b">
            <v>0</v>
          </cell>
          <cell r="DD680" t="b">
            <v>0</v>
          </cell>
          <cell r="DF680" t="b">
            <v>0</v>
          </cell>
          <cell r="DH680" t="b">
            <v>0</v>
          </cell>
          <cell r="DJ680" t="b">
            <v>0</v>
          </cell>
          <cell r="DL680" t="b">
            <v>0</v>
          </cell>
          <cell r="DN680" t="b">
            <v>0</v>
          </cell>
          <cell r="DP680" t="b">
            <v>0</v>
          </cell>
          <cell r="DV680">
            <v>0</v>
          </cell>
          <cell r="DX680">
            <v>0</v>
          </cell>
          <cell r="DZ680">
            <v>0</v>
          </cell>
          <cell r="EB680">
            <v>0</v>
          </cell>
          <cell r="ED680">
            <v>0</v>
          </cell>
          <cell r="EF680">
            <v>0</v>
          </cell>
          <cell r="EJ680">
            <v>0</v>
          </cell>
          <cell r="EL680">
            <v>0</v>
          </cell>
          <cell r="EN680">
            <v>0</v>
          </cell>
          <cell r="EP680">
            <v>0</v>
          </cell>
          <cell r="ER680">
            <v>0</v>
          </cell>
          <cell r="ET680">
            <v>0</v>
          </cell>
          <cell r="EX680">
            <v>0</v>
          </cell>
          <cell r="EZ680">
            <v>0</v>
          </cell>
          <cell r="FD680">
            <v>0</v>
          </cell>
          <cell r="FF680">
            <v>0</v>
          </cell>
        </row>
        <row r="681">
          <cell r="A681" t="str">
            <v>KedlerRanders</v>
          </cell>
          <cell r="B681" t="str">
            <v>DK-West</v>
          </cell>
          <cell r="G681">
            <v>0</v>
          </cell>
          <cell r="H681">
            <v>149.9</v>
          </cell>
          <cell r="AK681">
            <v>0</v>
          </cell>
          <cell r="AL681">
            <v>136.25910000000002</v>
          </cell>
          <cell r="AN681">
            <v>0</v>
          </cell>
          <cell r="AO681">
            <v>0</v>
          </cell>
          <cell r="AP681">
            <v>1618.92</v>
          </cell>
          <cell r="AQ681">
            <v>0</v>
          </cell>
          <cell r="BG681" t="b">
            <v>1</v>
          </cell>
          <cell r="BO681" t="b">
            <v>1</v>
          </cell>
          <cell r="CA681" t="b">
            <v>0</v>
          </cell>
          <cell r="CB681" t="b">
            <v>1</v>
          </cell>
          <cell r="CD681" t="b">
            <v>0</v>
          </cell>
          <cell r="CE681" t="b">
            <v>0</v>
          </cell>
          <cell r="CG681" t="b">
            <v>0</v>
          </cell>
          <cell r="CH681" t="b">
            <v>0</v>
          </cell>
          <cell r="CP681" t="str">
            <v>EHDSLBOD</v>
          </cell>
          <cell r="CT681" t="b">
            <v>0</v>
          </cell>
          <cell r="CV681" t="b">
            <v>0</v>
          </cell>
          <cell r="CX681" t="b">
            <v>0</v>
          </cell>
          <cell r="CZ681" t="b">
            <v>0</v>
          </cell>
          <cell r="DB681" t="b">
            <v>0</v>
          </cell>
          <cell r="DD681" t="b">
            <v>0</v>
          </cell>
          <cell r="DF681" t="b">
            <v>1</v>
          </cell>
          <cell r="DH681" t="b">
            <v>1</v>
          </cell>
          <cell r="DJ681" t="b">
            <v>1</v>
          </cell>
          <cell r="DL681" t="b">
            <v>1</v>
          </cell>
          <cell r="DN681" t="b">
            <v>0</v>
          </cell>
          <cell r="DP681" t="b">
            <v>0</v>
          </cell>
          <cell r="DV681">
            <v>0</v>
          </cell>
          <cell r="DX681">
            <v>0</v>
          </cell>
          <cell r="DZ681">
            <v>0</v>
          </cell>
          <cell r="EB681">
            <v>0</v>
          </cell>
          <cell r="ED681">
            <v>0</v>
          </cell>
          <cell r="EF681">
            <v>0</v>
          </cell>
          <cell r="EJ681">
            <v>149.9</v>
          </cell>
          <cell r="EL681">
            <v>149.9</v>
          </cell>
          <cell r="EN681">
            <v>149.9</v>
          </cell>
          <cell r="EP681">
            <v>149.9</v>
          </cell>
          <cell r="ER681">
            <v>0</v>
          </cell>
          <cell r="ET681">
            <v>0</v>
          </cell>
          <cell r="EX681">
            <v>0</v>
          </cell>
          <cell r="EZ681">
            <v>0</v>
          </cell>
          <cell r="FD681">
            <v>0</v>
          </cell>
          <cell r="FF681">
            <v>0</v>
          </cell>
        </row>
        <row r="682">
          <cell r="A682" t="str">
            <v>RKE1</v>
          </cell>
          <cell r="B682" t="str">
            <v>DK-West</v>
          </cell>
          <cell r="G682">
            <v>40.655999999999999</v>
          </cell>
          <cell r="H682">
            <v>112</v>
          </cell>
          <cell r="AK682">
            <v>9.0256319999999999</v>
          </cell>
          <cell r="AL682">
            <v>68.495867768595048</v>
          </cell>
          <cell r="AN682">
            <v>0</v>
          </cell>
          <cell r="AO682">
            <v>6.4724352000000005</v>
          </cell>
          <cell r="AP682">
            <v>1012.3344</v>
          </cell>
          <cell r="AQ682">
            <v>5.69184</v>
          </cell>
          <cell r="BG682" t="b">
            <v>1</v>
          </cell>
          <cell r="BO682" t="b">
            <v>0</v>
          </cell>
          <cell r="CA682" t="b">
            <v>0</v>
          </cell>
          <cell r="CB682" t="b">
            <v>0</v>
          </cell>
          <cell r="CD682" t="b">
            <v>0</v>
          </cell>
          <cell r="CE682" t="b">
            <v>0</v>
          </cell>
          <cell r="CG682" t="b">
            <v>0</v>
          </cell>
          <cell r="CH682" t="b">
            <v>0</v>
          </cell>
          <cell r="CP682" t="str">
            <v>ECCOABPD</v>
          </cell>
          <cell r="CT682" t="b">
            <v>0</v>
          </cell>
          <cell r="CV682" t="b">
            <v>0</v>
          </cell>
          <cell r="CX682" t="b">
            <v>0</v>
          </cell>
          <cell r="CZ682" t="b">
            <v>0</v>
          </cell>
          <cell r="DB682" t="b">
            <v>0</v>
          </cell>
          <cell r="DD682" t="b">
            <v>0</v>
          </cell>
          <cell r="DF682" t="b">
            <v>0</v>
          </cell>
          <cell r="DH682" t="b">
            <v>0</v>
          </cell>
          <cell r="DJ682" t="b">
            <v>0</v>
          </cell>
          <cell r="DL682" t="b">
            <v>0</v>
          </cell>
          <cell r="DN682" t="b">
            <v>0</v>
          </cell>
          <cell r="DP682" t="b">
            <v>0</v>
          </cell>
          <cell r="DV682">
            <v>0</v>
          </cell>
          <cell r="DX682">
            <v>0</v>
          </cell>
          <cell r="DZ682">
            <v>0</v>
          </cell>
          <cell r="EB682">
            <v>0</v>
          </cell>
          <cell r="ED682">
            <v>0</v>
          </cell>
          <cell r="EF682">
            <v>0</v>
          </cell>
          <cell r="EJ682">
            <v>0</v>
          </cell>
          <cell r="EL682">
            <v>0</v>
          </cell>
          <cell r="EN682">
            <v>0</v>
          </cell>
          <cell r="EP682">
            <v>0</v>
          </cell>
          <cell r="ER682">
            <v>0</v>
          </cell>
          <cell r="ET682">
            <v>0</v>
          </cell>
          <cell r="EX682">
            <v>0</v>
          </cell>
          <cell r="EZ682">
            <v>0</v>
          </cell>
          <cell r="FD682">
            <v>0</v>
          </cell>
          <cell r="FF682">
            <v>0</v>
          </cell>
        </row>
        <row r="683">
          <cell r="A683" t="str">
            <v>RKE1</v>
          </cell>
          <cell r="B683" t="str">
            <v>DK-West</v>
          </cell>
          <cell r="G683">
            <v>40.655999999999999</v>
          </cell>
          <cell r="H683">
            <v>112</v>
          </cell>
          <cell r="AK683">
            <v>9.0256319999999999</v>
          </cell>
          <cell r="AL683">
            <v>68.495867768595048</v>
          </cell>
          <cell r="AN683">
            <v>0</v>
          </cell>
          <cell r="AO683">
            <v>6.4724352000000005</v>
          </cell>
          <cell r="AP683">
            <v>1012.3344</v>
          </cell>
          <cell r="AQ683">
            <v>5.69184</v>
          </cell>
          <cell r="BG683" t="b">
            <v>1</v>
          </cell>
          <cell r="BO683" t="b">
            <v>0</v>
          </cell>
          <cell r="CA683" t="b">
            <v>0</v>
          </cell>
          <cell r="CB683" t="b">
            <v>0</v>
          </cell>
          <cell r="CD683" t="b">
            <v>0</v>
          </cell>
          <cell r="CE683" t="b">
            <v>0</v>
          </cell>
          <cell r="CG683" t="b">
            <v>0</v>
          </cell>
          <cell r="CH683" t="b">
            <v>0</v>
          </cell>
          <cell r="CP683" t="str">
            <v>ECCOABPD</v>
          </cell>
          <cell r="CT683" t="b">
            <v>0</v>
          </cell>
          <cell r="CV683" t="b">
            <v>0</v>
          </cell>
          <cell r="CX683" t="b">
            <v>0</v>
          </cell>
          <cell r="CZ683" t="b">
            <v>0</v>
          </cell>
          <cell r="DB683" t="b">
            <v>0</v>
          </cell>
          <cell r="DD683" t="b">
            <v>0</v>
          </cell>
          <cell r="DF683" t="b">
            <v>0</v>
          </cell>
          <cell r="DH683" t="b">
            <v>0</v>
          </cell>
          <cell r="DJ683" t="b">
            <v>0</v>
          </cell>
          <cell r="DL683" t="b">
            <v>0</v>
          </cell>
          <cell r="DN683" t="b">
            <v>0</v>
          </cell>
          <cell r="DP683" t="b">
            <v>0</v>
          </cell>
          <cell r="DV683">
            <v>0</v>
          </cell>
          <cell r="DX683">
            <v>0</v>
          </cell>
          <cell r="DZ683">
            <v>0</v>
          </cell>
          <cell r="EB683">
            <v>0</v>
          </cell>
          <cell r="ED683">
            <v>0</v>
          </cell>
          <cell r="EF683">
            <v>0</v>
          </cell>
          <cell r="EJ683">
            <v>0</v>
          </cell>
          <cell r="EL683">
            <v>0</v>
          </cell>
          <cell r="EN683">
            <v>0</v>
          </cell>
          <cell r="EP683">
            <v>0</v>
          </cell>
          <cell r="ER683">
            <v>0</v>
          </cell>
          <cell r="ET683">
            <v>0</v>
          </cell>
          <cell r="EX683">
            <v>0</v>
          </cell>
          <cell r="EZ683">
            <v>0</v>
          </cell>
          <cell r="FD683">
            <v>0</v>
          </cell>
          <cell r="FF683">
            <v>0</v>
          </cell>
        </row>
        <row r="684">
          <cell r="A684" t="str">
            <v>RKE1</v>
          </cell>
          <cell r="B684" t="str">
            <v>DK-West</v>
          </cell>
          <cell r="G684">
            <v>40.655999999999999</v>
          </cell>
          <cell r="H684">
            <v>112</v>
          </cell>
          <cell r="AK684">
            <v>9.0256319999999999</v>
          </cell>
          <cell r="AL684">
            <v>68.495867768595048</v>
          </cell>
          <cell r="AN684">
            <v>0</v>
          </cell>
          <cell r="AO684">
            <v>6.4724352000000005</v>
          </cell>
          <cell r="AP684">
            <v>1012.3344</v>
          </cell>
          <cell r="AQ684">
            <v>5.69184</v>
          </cell>
          <cell r="BG684" t="b">
            <v>1</v>
          </cell>
          <cell r="BO684" t="b">
            <v>0</v>
          </cell>
          <cell r="CA684" t="b">
            <v>0</v>
          </cell>
          <cell r="CB684" t="b">
            <v>0</v>
          </cell>
          <cell r="CD684" t="b">
            <v>0</v>
          </cell>
          <cell r="CE684" t="b">
            <v>0</v>
          </cell>
          <cell r="CG684" t="b">
            <v>0</v>
          </cell>
          <cell r="CH684" t="b">
            <v>0</v>
          </cell>
          <cell r="CP684" t="str">
            <v>ECCOABPD</v>
          </cell>
          <cell r="CT684" t="b">
            <v>0</v>
          </cell>
          <cell r="CV684" t="b">
            <v>0</v>
          </cell>
          <cell r="CX684" t="b">
            <v>0</v>
          </cell>
          <cell r="CZ684" t="b">
            <v>0</v>
          </cell>
          <cell r="DB684" t="b">
            <v>0</v>
          </cell>
          <cell r="DD684" t="b">
            <v>0</v>
          </cell>
          <cell r="DF684" t="b">
            <v>0</v>
          </cell>
          <cell r="DH684" t="b">
            <v>0</v>
          </cell>
          <cell r="DJ684" t="b">
            <v>0</v>
          </cell>
          <cell r="DL684" t="b">
            <v>0</v>
          </cell>
          <cell r="DN684" t="b">
            <v>0</v>
          </cell>
          <cell r="DP684" t="b">
            <v>0</v>
          </cell>
          <cell r="DV684">
            <v>0</v>
          </cell>
          <cell r="DX684">
            <v>0</v>
          </cell>
          <cell r="DZ684">
            <v>0</v>
          </cell>
          <cell r="EB684">
            <v>0</v>
          </cell>
          <cell r="ED684">
            <v>0</v>
          </cell>
          <cell r="EF684">
            <v>0</v>
          </cell>
          <cell r="EJ684">
            <v>0</v>
          </cell>
          <cell r="EL684">
            <v>0</v>
          </cell>
          <cell r="EN684">
            <v>0</v>
          </cell>
          <cell r="EP684">
            <v>0</v>
          </cell>
          <cell r="ER684">
            <v>0</v>
          </cell>
          <cell r="ET684">
            <v>0</v>
          </cell>
          <cell r="EX684">
            <v>0</v>
          </cell>
          <cell r="EZ684">
            <v>0</v>
          </cell>
          <cell r="FD684">
            <v>0</v>
          </cell>
          <cell r="FF684">
            <v>0</v>
          </cell>
        </row>
        <row r="685">
          <cell r="A685" t="str">
            <v>RKE1</v>
          </cell>
          <cell r="B685" t="str">
            <v>DK-West</v>
          </cell>
          <cell r="G685">
            <v>40.655999999999999</v>
          </cell>
          <cell r="H685">
            <v>112</v>
          </cell>
          <cell r="AK685">
            <v>9.0256319999999999</v>
          </cell>
          <cell r="AL685">
            <v>68.495867768595048</v>
          </cell>
          <cell r="AN685">
            <v>0</v>
          </cell>
          <cell r="AO685">
            <v>6.4073856000000005</v>
          </cell>
          <cell r="AP685">
            <v>1010.3016</v>
          </cell>
          <cell r="AQ685">
            <v>5.69184</v>
          </cell>
          <cell r="BG685" t="b">
            <v>1</v>
          </cell>
          <cell r="BO685" t="b">
            <v>0</v>
          </cell>
          <cell r="CA685" t="b">
            <v>0</v>
          </cell>
          <cell r="CB685" t="b">
            <v>0</v>
          </cell>
          <cell r="CD685" t="b">
            <v>0</v>
          </cell>
          <cell r="CE685" t="b">
            <v>0</v>
          </cell>
          <cell r="CG685" t="b">
            <v>0</v>
          </cell>
          <cell r="CH685" t="b">
            <v>0</v>
          </cell>
          <cell r="CP685" t="str">
            <v>ECCOABPD</v>
          </cell>
          <cell r="CT685" t="b">
            <v>0</v>
          </cell>
          <cell r="CV685" t="b">
            <v>0</v>
          </cell>
          <cell r="CX685" t="b">
            <v>0</v>
          </cell>
          <cell r="CZ685" t="b">
            <v>0</v>
          </cell>
          <cell r="DB685" t="b">
            <v>0</v>
          </cell>
          <cell r="DD685" t="b">
            <v>0</v>
          </cell>
          <cell r="DF685" t="b">
            <v>0</v>
          </cell>
          <cell r="DH685" t="b">
            <v>0</v>
          </cell>
          <cell r="DJ685" t="b">
            <v>0</v>
          </cell>
          <cell r="DL685" t="b">
            <v>0</v>
          </cell>
          <cell r="DN685" t="b">
            <v>0</v>
          </cell>
          <cell r="DP685" t="b">
            <v>0</v>
          </cell>
          <cell r="DV685">
            <v>0</v>
          </cell>
          <cell r="DX685">
            <v>0</v>
          </cell>
          <cell r="DZ685">
            <v>0</v>
          </cell>
          <cell r="EB685">
            <v>0</v>
          </cell>
          <cell r="ED685">
            <v>0</v>
          </cell>
          <cell r="EF685">
            <v>0</v>
          </cell>
          <cell r="EJ685">
            <v>0</v>
          </cell>
          <cell r="EL685">
            <v>0</v>
          </cell>
          <cell r="EN685">
            <v>0</v>
          </cell>
          <cell r="EP685">
            <v>0</v>
          </cell>
          <cell r="ER685">
            <v>0</v>
          </cell>
          <cell r="ET685">
            <v>0</v>
          </cell>
          <cell r="EX685">
            <v>0</v>
          </cell>
          <cell r="EZ685">
            <v>0</v>
          </cell>
          <cell r="FD685">
            <v>0</v>
          </cell>
          <cell r="FF685">
            <v>0</v>
          </cell>
        </row>
        <row r="686">
          <cell r="A686" t="str">
            <v>RKE1</v>
          </cell>
          <cell r="B686" t="str">
            <v>DK-West</v>
          </cell>
          <cell r="G686">
            <v>40.655999999999999</v>
          </cell>
          <cell r="H686">
            <v>112</v>
          </cell>
          <cell r="AK686">
            <v>9.0256319999999999</v>
          </cell>
          <cell r="AL686">
            <v>68.495867768595048</v>
          </cell>
          <cell r="AN686">
            <v>0</v>
          </cell>
          <cell r="AO686">
            <v>6.4073856000000005</v>
          </cell>
          <cell r="AP686">
            <v>1010.3016</v>
          </cell>
          <cell r="AQ686">
            <v>5.69184</v>
          </cell>
          <cell r="BG686" t="b">
            <v>1</v>
          </cell>
          <cell r="BO686" t="b">
            <v>0</v>
          </cell>
          <cell r="CA686" t="b">
            <v>0</v>
          </cell>
          <cell r="CB686" t="b">
            <v>0</v>
          </cell>
          <cell r="CD686" t="b">
            <v>0</v>
          </cell>
          <cell r="CE686" t="b">
            <v>0</v>
          </cell>
          <cell r="CG686" t="b">
            <v>0</v>
          </cell>
          <cell r="CH686" t="b">
            <v>0</v>
          </cell>
          <cell r="CP686" t="str">
            <v>ECCOABPD</v>
          </cell>
          <cell r="CT686" t="b">
            <v>0</v>
          </cell>
          <cell r="CV686" t="b">
            <v>0</v>
          </cell>
          <cell r="CX686" t="b">
            <v>0</v>
          </cell>
          <cell r="CZ686" t="b">
            <v>0</v>
          </cell>
          <cell r="DB686" t="b">
            <v>0</v>
          </cell>
          <cell r="DD686" t="b">
            <v>0</v>
          </cell>
          <cell r="DF686" t="b">
            <v>0</v>
          </cell>
          <cell r="DH686" t="b">
            <v>0</v>
          </cell>
          <cell r="DJ686" t="b">
            <v>0</v>
          </cell>
          <cell r="DL686" t="b">
            <v>0</v>
          </cell>
          <cell r="DN686" t="b">
            <v>0</v>
          </cell>
          <cell r="DP686" t="b">
            <v>0</v>
          </cell>
          <cell r="DV686">
            <v>0</v>
          </cell>
          <cell r="DX686">
            <v>0</v>
          </cell>
          <cell r="DZ686">
            <v>0</v>
          </cell>
          <cell r="EB686">
            <v>0</v>
          </cell>
          <cell r="ED686">
            <v>0</v>
          </cell>
          <cell r="EF686">
            <v>0</v>
          </cell>
          <cell r="EJ686">
            <v>0</v>
          </cell>
          <cell r="EL686">
            <v>0</v>
          </cell>
          <cell r="EN686">
            <v>0</v>
          </cell>
          <cell r="EP686">
            <v>0</v>
          </cell>
          <cell r="ER686">
            <v>0</v>
          </cell>
          <cell r="ET686">
            <v>0</v>
          </cell>
          <cell r="EX686">
            <v>0</v>
          </cell>
          <cell r="EZ686">
            <v>0</v>
          </cell>
          <cell r="FD686">
            <v>0</v>
          </cell>
          <cell r="FF686">
            <v>0</v>
          </cell>
        </row>
        <row r="687">
          <cell r="A687" t="str">
            <v>RKE1</v>
          </cell>
          <cell r="B687" t="str">
            <v>DK-West</v>
          </cell>
          <cell r="G687">
            <v>40.655999999999999</v>
          </cell>
          <cell r="H687">
            <v>112</v>
          </cell>
          <cell r="AK687">
            <v>9.0256319999999999</v>
          </cell>
          <cell r="AL687">
            <v>68.495867768595048</v>
          </cell>
          <cell r="AN687">
            <v>0</v>
          </cell>
          <cell r="AO687">
            <v>6.4073856000000005</v>
          </cell>
          <cell r="AP687">
            <v>1010.3016</v>
          </cell>
          <cell r="AQ687">
            <v>5.69184</v>
          </cell>
          <cell r="BG687" t="b">
            <v>1</v>
          </cell>
          <cell r="BO687" t="b">
            <v>1</v>
          </cell>
          <cell r="CA687" t="b">
            <v>1</v>
          </cell>
          <cell r="CB687" t="b">
            <v>1</v>
          </cell>
          <cell r="CD687" t="b">
            <v>0</v>
          </cell>
          <cell r="CE687" t="b">
            <v>0</v>
          </cell>
          <cell r="CG687" t="b">
            <v>0</v>
          </cell>
          <cell r="CH687" t="b">
            <v>0</v>
          </cell>
          <cell r="CP687" t="str">
            <v>ECCOABPD</v>
          </cell>
          <cell r="CT687" t="b">
            <v>0</v>
          </cell>
          <cell r="CV687" t="b">
            <v>0</v>
          </cell>
          <cell r="CX687" t="b">
            <v>0</v>
          </cell>
          <cell r="CZ687" t="b">
            <v>0</v>
          </cell>
          <cell r="DB687" t="b">
            <v>0</v>
          </cell>
          <cell r="DD687" t="b">
            <v>0</v>
          </cell>
          <cell r="DF687" t="b">
            <v>0</v>
          </cell>
          <cell r="DH687" t="b">
            <v>0</v>
          </cell>
          <cell r="DJ687" t="b">
            <v>0</v>
          </cell>
          <cell r="DL687" t="b">
            <v>0</v>
          </cell>
          <cell r="DN687" t="b">
            <v>0</v>
          </cell>
          <cell r="DP687" t="b">
            <v>0</v>
          </cell>
          <cell r="DV687">
            <v>0</v>
          </cell>
          <cell r="DX687">
            <v>0</v>
          </cell>
          <cell r="DZ687">
            <v>0</v>
          </cell>
          <cell r="EB687">
            <v>0</v>
          </cell>
          <cell r="ED687">
            <v>0</v>
          </cell>
          <cell r="EF687">
            <v>0</v>
          </cell>
          <cell r="EJ687">
            <v>0</v>
          </cell>
          <cell r="EL687">
            <v>0</v>
          </cell>
          <cell r="EN687">
            <v>0</v>
          </cell>
          <cell r="EP687">
            <v>0</v>
          </cell>
          <cell r="ER687">
            <v>0</v>
          </cell>
          <cell r="ET687">
            <v>0</v>
          </cell>
          <cell r="EX687">
            <v>0</v>
          </cell>
          <cell r="EZ687">
            <v>0</v>
          </cell>
          <cell r="FD687">
            <v>0</v>
          </cell>
          <cell r="FF687">
            <v>0</v>
          </cell>
        </row>
        <row r="688">
          <cell r="A688" t="str">
            <v>RKE1</v>
          </cell>
          <cell r="B688" t="str">
            <v>DK-West</v>
          </cell>
          <cell r="G688">
            <v>40.655999999999999</v>
          </cell>
          <cell r="H688">
            <v>112</v>
          </cell>
          <cell r="AK688">
            <v>9.0256319999999999</v>
          </cell>
          <cell r="AL688">
            <v>68.495867768595048</v>
          </cell>
          <cell r="AN688">
            <v>0</v>
          </cell>
          <cell r="AO688">
            <v>6.4073856000000005</v>
          </cell>
          <cell r="AP688">
            <v>1010.3016</v>
          </cell>
          <cell r="AQ688">
            <v>5.69184</v>
          </cell>
          <cell r="BG688" t="b">
            <v>1</v>
          </cell>
          <cell r="BO688" t="b">
            <v>0</v>
          </cell>
          <cell r="CA688" t="b">
            <v>0</v>
          </cell>
          <cell r="CB688" t="b">
            <v>0</v>
          </cell>
          <cell r="CD688" t="b">
            <v>1</v>
          </cell>
          <cell r="CE688" t="b">
            <v>1</v>
          </cell>
          <cell r="CG688" t="b">
            <v>0</v>
          </cell>
          <cell r="CH688" t="b">
            <v>0</v>
          </cell>
          <cell r="CT688" t="b">
            <v>0</v>
          </cell>
          <cell r="CV688" t="b">
            <v>0</v>
          </cell>
          <cell r="CX688" t="b">
            <v>0</v>
          </cell>
          <cell r="CZ688" t="b">
            <v>0</v>
          </cell>
          <cell r="DB688" t="b">
            <v>0</v>
          </cell>
          <cell r="DD688" t="b">
            <v>0</v>
          </cell>
          <cell r="DF688" t="b">
            <v>0</v>
          </cell>
          <cell r="DH688" t="b">
            <v>0</v>
          </cell>
          <cell r="DJ688" t="b">
            <v>0</v>
          </cell>
          <cell r="DL688" t="b">
            <v>0</v>
          </cell>
          <cell r="DN688" t="b">
            <v>0</v>
          </cell>
          <cell r="DP688" t="b">
            <v>0</v>
          </cell>
          <cell r="DV688">
            <v>0</v>
          </cell>
          <cell r="DX688">
            <v>0</v>
          </cell>
          <cell r="DZ688">
            <v>0</v>
          </cell>
          <cell r="EB688">
            <v>0</v>
          </cell>
          <cell r="ED688">
            <v>0</v>
          </cell>
          <cell r="EF688">
            <v>0</v>
          </cell>
          <cell r="EJ688">
            <v>0</v>
          </cell>
          <cell r="EL688">
            <v>0</v>
          </cell>
          <cell r="EN688">
            <v>0</v>
          </cell>
          <cell r="EP688">
            <v>0</v>
          </cell>
          <cell r="ER688">
            <v>0</v>
          </cell>
          <cell r="ET688">
            <v>0</v>
          </cell>
          <cell r="EX688">
            <v>40.655999999999999</v>
          </cell>
          <cell r="EZ688">
            <v>112</v>
          </cell>
          <cell r="FD688">
            <v>0</v>
          </cell>
          <cell r="FF688">
            <v>0</v>
          </cell>
        </row>
        <row r="689">
          <cell r="A689" t="str">
            <v>RKE2</v>
          </cell>
          <cell r="B689" t="str">
            <v>DK-West</v>
          </cell>
          <cell r="G689">
            <v>35.897435897435898</v>
          </cell>
          <cell r="H689">
            <v>112</v>
          </cell>
          <cell r="AK689">
            <v>8.5256410256410255</v>
          </cell>
          <cell r="AL689">
            <v>82.99199999999999</v>
          </cell>
          <cell r="AN689">
            <v>0</v>
          </cell>
          <cell r="AO689">
            <v>6.1923076923076916</v>
          </cell>
          <cell r="AP689">
            <v>861.53846153846155</v>
          </cell>
          <cell r="AQ689">
            <v>5.0256410256410264</v>
          </cell>
          <cell r="BG689" t="b">
            <v>1</v>
          </cell>
          <cell r="BO689" t="b">
            <v>0</v>
          </cell>
          <cell r="CA689" t="b">
            <v>0</v>
          </cell>
          <cell r="CB689" t="b">
            <v>0</v>
          </cell>
          <cell r="CD689" t="b">
            <v>0</v>
          </cell>
          <cell r="CE689" t="b">
            <v>0</v>
          </cell>
          <cell r="CG689" t="b">
            <v>0</v>
          </cell>
          <cell r="CH689" t="b">
            <v>0</v>
          </cell>
          <cell r="CP689" t="str">
            <v>ECXXXBPD</v>
          </cell>
          <cell r="CT689" t="b">
            <v>0</v>
          </cell>
          <cell r="CV689" t="b">
            <v>1</v>
          </cell>
          <cell r="CX689" t="b">
            <v>1</v>
          </cell>
          <cell r="CZ689" t="b">
            <v>1</v>
          </cell>
          <cell r="DB689" t="b">
            <v>1</v>
          </cell>
          <cell r="DD689" t="b">
            <v>0</v>
          </cell>
          <cell r="DF689" t="b">
            <v>0</v>
          </cell>
          <cell r="DH689" t="b">
            <v>1</v>
          </cell>
          <cell r="DJ689" t="b">
            <v>1</v>
          </cell>
          <cell r="DL689" t="b">
            <v>1</v>
          </cell>
          <cell r="DN689" t="b">
            <v>1</v>
          </cell>
          <cell r="DP689" t="b">
            <v>0</v>
          </cell>
          <cell r="DV689">
            <v>0</v>
          </cell>
          <cell r="DX689">
            <v>0</v>
          </cell>
          <cell r="DZ689">
            <v>0</v>
          </cell>
          <cell r="EB689">
            <v>0</v>
          </cell>
          <cell r="ED689">
            <v>0</v>
          </cell>
          <cell r="EF689">
            <v>0</v>
          </cell>
          <cell r="EJ689">
            <v>0</v>
          </cell>
          <cell r="EL689">
            <v>0</v>
          </cell>
          <cell r="EN689">
            <v>0</v>
          </cell>
          <cell r="EP689">
            <v>0</v>
          </cell>
          <cell r="ER689">
            <v>0</v>
          </cell>
          <cell r="ET689">
            <v>0</v>
          </cell>
          <cell r="EX689">
            <v>0</v>
          </cell>
          <cell r="EZ689">
            <v>0</v>
          </cell>
          <cell r="FD689">
            <v>0</v>
          </cell>
          <cell r="FF689">
            <v>0</v>
          </cell>
        </row>
        <row r="690">
          <cell r="A690" t="str">
            <v>ElkedelRanders</v>
          </cell>
          <cell r="B690" t="str">
            <v>DK-West</v>
          </cell>
          <cell r="G690" t="e">
            <v>#VALUE!</v>
          </cell>
          <cell r="H690">
            <v>28</v>
          </cell>
          <cell r="AK690">
            <v>0</v>
          </cell>
          <cell r="AL690">
            <v>0</v>
          </cell>
          <cell r="AN690">
            <v>0</v>
          </cell>
          <cell r="AO690">
            <v>0</v>
          </cell>
          <cell r="AP690">
            <v>0</v>
          </cell>
          <cell r="AQ690">
            <v>0</v>
          </cell>
          <cell r="BG690" t="b">
            <v>0</v>
          </cell>
          <cell r="BO690" t="b">
            <v>0</v>
          </cell>
          <cell r="CA690" t="b">
            <v>0</v>
          </cell>
          <cell r="CB690" t="b">
            <v>0</v>
          </cell>
          <cell r="CD690" t="b">
            <v>0</v>
          </cell>
          <cell r="CE690" t="b">
            <v>0</v>
          </cell>
          <cell r="CG690" t="b">
            <v>0</v>
          </cell>
          <cell r="CH690" t="b">
            <v>0</v>
          </cell>
          <cell r="CP690">
            <v>0</v>
          </cell>
          <cell r="CT690" t="b">
            <v>0</v>
          </cell>
          <cell r="CV690" t="b">
            <v>0</v>
          </cell>
          <cell r="CX690" t="b">
            <v>0</v>
          </cell>
          <cell r="CZ690" t="b">
            <v>0</v>
          </cell>
          <cell r="DB690" t="b">
            <v>0</v>
          </cell>
          <cell r="DD690" t="b">
            <v>0</v>
          </cell>
          <cell r="DF690" t="b">
            <v>0</v>
          </cell>
          <cell r="DH690" t="b">
            <v>0</v>
          </cell>
          <cell r="DJ690" t="b">
            <v>0</v>
          </cell>
          <cell r="DL690" t="b">
            <v>0</v>
          </cell>
          <cell r="DN690" t="b">
            <v>0</v>
          </cell>
          <cell r="DP690" t="b">
            <v>0</v>
          </cell>
          <cell r="DV690">
            <v>0</v>
          </cell>
          <cell r="DX690">
            <v>0</v>
          </cell>
          <cell r="DZ690">
            <v>0</v>
          </cell>
          <cell r="EB690">
            <v>0</v>
          </cell>
          <cell r="ED690">
            <v>0</v>
          </cell>
          <cell r="EF690">
            <v>0</v>
          </cell>
          <cell r="EJ690">
            <v>0</v>
          </cell>
          <cell r="EL690">
            <v>0</v>
          </cell>
          <cell r="EN690">
            <v>0</v>
          </cell>
          <cell r="EP690">
            <v>0</v>
          </cell>
          <cell r="ER690">
            <v>0</v>
          </cell>
          <cell r="ET690">
            <v>0</v>
          </cell>
          <cell r="EX690">
            <v>0</v>
          </cell>
          <cell r="EZ690">
            <v>0</v>
          </cell>
          <cell r="FD690">
            <v>0</v>
          </cell>
          <cell r="FF690">
            <v>0</v>
          </cell>
        </row>
        <row r="691">
          <cell r="A691" t="str">
            <v>AVV_Kedler</v>
          </cell>
          <cell r="B691" t="str">
            <v>DK-West</v>
          </cell>
          <cell r="G691">
            <v>0</v>
          </cell>
          <cell r="H691">
            <v>7.0000000000000007E-2</v>
          </cell>
          <cell r="AK691">
            <v>0</v>
          </cell>
          <cell r="AL691">
            <v>5.4810000000000005E-2</v>
          </cell>
          <cell r="AN691">
            <v>0</v>
          </cell>
          <cell r="AO691">
            <v>1.3860000000000003E-2</v>
          </cell>
          <cell r="AP691">
            <v>6.9930000000000003</v>
          </cell>
          <cell r="AQ691">
            <v>4.9000000000000007E-3</v>
          </cell>
          <cell r="BG691" t="b">
            <v>1</v>
          </cell>
          <cell r="BO691" t="b">
            <v>1</v>
          </cell>
          <cell r="CA691" t="b">
            <v>0</v>
          </cell>
          <cell r="CB691" t="b">
            <v>1</v>
          </cell>
          <cell r="CD691" t="b">
            <v>0</v>
          </cell>
          <cell r="CE691" t="b">
            <v>0</v>
          </cell>
          <cell r="CG691" t="b">
            <v>0</v>
          </cell>
          <cell r="CH691" t="b">
            <v>0</v>
          </cell>
          <cell r="CP691" t="str">
            <v>EHWSTBOD</v>
          </cell>
          <cell r="CT691" t="b">
            <v>0</v>
          </cell>
          <cell r="CV691" t="b">
            <v>0</v>
          </cell>
          <cell r="CX691" t="b">
            <v>0</v>
          </cell>
          <cell r="CZ691" t="b">
            <v>0</v>
          </cell>
          <cell r="DB691" t="b">
            <v>0</v>
          </cell>
          <cell r="DD691" t="b">
            <v>0</v>
          </cell>
          <cell r="DF691" t="b">
            <v>1</v>
          </cell>
          <cell r="DH691" t="b">
            <v>1</v>
          </cell>
          <cell r="DJ691" t="b">
            <v>1</v>
          </cell>
          <cell r="DL691" t="b">
            <v>1</v>
          </cell>
          <cell r="DN691" t="b">
            <v>0</v>
          </cell>
          <cell r="DP691" t="b">
            <v>0</v>
          </cell>
          <cell r="DV691">
            <v>0</v>
          </cell>
          <cell r="DX691">
            <v>0</v>
          </cell>
          <cell r="DZ691">
            <v>0</v>
          </cell>
          <cell r="EB691">
            <v>0</v>
          </cell>
          <cell r="ED691">
            <v>0</v>
          </cell>
          <cell r="EF691">
            <v>0</v>
          </cell>
          <cell r="EJ691">
            <v>7.0000000000000007E-2</v>
          </cell>
          <cell r="EL691">
            <v>7.0000000000000007E-2</v>
          </cell>
          <cell r="EN691">
            <v>7.0000000000000007E-2</v>
          </cell>
          <cell r="EP691">
            <v>7.0000000000000007E-2</v>
          </cell>
          <cell r="ER691">
            <v>0</v>
          </cell>
          <cell r="ET691">
            <v>0</v>
          </cell>
          <cell r="EX691">
            <v>0</v>
          </cell>
          <cell r="EZ691">
            <v>0</v>
          </cell>
          <cell r="FD691">
            <v>0</v>
          </cell>
          <cell r="FF691">
            <v>0</v>
          </cell>
        </row>
        <row r="692">
          <cell r="A692" t="str">
            <v>Hjørring1</v>
          </cell>
          <cell r="B692" t="str">
            <v>DK-West</v>
          </cell>
          <cell r="G692">
            <v>51.043799999999997</v>
          </cell>
          <cell r="H692">
            <v>48.2</v>
          </cell>
          <cell r="AK692">
            <v>21.948833999999998</v>
          </cell>
          <cell r="AL692">
            <v>19.571293673276681</v>
          </cell>
          <cell r="AN692">
            <v>0</v>
          </cell>
          <cell r="AO692">
            <v>4.0835039999999996</v>
          </cell>
          <cell r="AP692">
            <v>510.43799999999999</v>
          </cell>
          <cell r="AQ692">
            <v>5.1043799999999999</v>
          </cell>
          <cell r="BG692" t="b">
            <v>1</v>
          </cell>
          <cell r="BO692" t="b">
            <v>0</v>
          </cell>
          <cell r="CA692" t="b">
            <v>0</v>
          </cell>
          <cell r="CB692" t="b">
            <v>0</v>
          </cell>
          <cell r="CD692" t="b">
            <v>0</v>
          </cell>
          <cell r="CE692" t="b">
            <v>0</v>
          </cell>
          <cell r="CG692" t="b">
            <v>0</v>
          </cell>
          <cell r="CH692" t="b">
            <v>0</v>
          </cell>
          <cell r="CP692" t="str">
            <v>ECGASGTD</v>
          </cell>
          <cell r="CT692" t="b">
            <v>0</v>
          </cell>
          <cell r="CV692" t="b">
            <v>0</v>
          </cell>
          <cell r="CX692" t="b">
            <v>0</v>
          </cell>
          <cell r="CZ692" t="b">
            <v>0</v>
          </cell>
          <cell r="DB692" t="b">
            <v>0</v>
          </cell>
          <cell r="DD692" t="b">
            <v>0</v>
          </cell>
          <cell r="DF692" t="b">
            <v>0</v>
          </cell>
          <cell r="DH692" t="b">
            <v>0</v>
          </cell>
          <cell r="DJ692" t="b">
            <v>0</v>
          </cell>
          <cell r="DL692" t="b">
            <v>0</v>
          </cell>
          <cell r="DN692" t="b">
            <v>0</v>
          </cell>
          <cell r="DP692" t="b">
            <v>0</v>
          </cell>
          <cell r="DV692">
            <v>0</v>
          </cell>
          <cell r="DX692">
            <v>0</v>
          </cell>
          <cell r="DZ692">
            <v>0</v>
          </cell>
          <cell r="EB692">
            <v>0</v>
          </cell>
          <cell r="ED692">
            <v>0</v>
          </cell>
          <cell r="EF692">
            <v>0</v>
          </cell>
          <cell r="EJ692">
            <v>0</v>
          </cell>
          <cell r="EL692">
            <v>0</v>
          </cell>
          <cell r="EN692">
            <v>0</v>
          </cell>
          <cell r="EP692">
            <v>0</v>
          </cell>
          <cell r="ER692">
            <v>0</v>
          </cell>
          <cell r="ET692">
            <v>0</v>
          </cell>
          <cell r="EX692">
            <v>0</v>
          </cell>
          <cell r="EZ692">
            <v>0</v>
          </cell>
          <cell r="FD692">
            <v>0</v>
          </cell>
          <cell r="FF692">
            <v>0</v>
          </cell>
        </row>
        <row r="693">
          <cell r="A693" t="str">
            <v>Hjørring1</v>
          </cell>
          <cell r="B693" t="str">
            <v>DK-West</v>
          </cell>
          <cell r="G693">
            <v>51.043799999999997</v>
          </cell>
          <cell r="H693">
            <v>48.2</v>
          </cell>
          <cell r="AK693">
            <v>21.948833999999998</v>
          </cell>
          <cell r="AL693">
            <v>19.571293673276681</v>
          </cell>
          <cell r="AN693">
            <v>0</v>
          </cell>
          <cell r="AO693">
            <v>4.0835039999999996</v>
          </cell>
          <cell r="AP693">
            <v>510.43799999999999</v>
          </cell>
          <cell r="AQ693">
            <v>5.1043799999999999</v>
          </cell>
          <cell r="BG693" t="b">
            <v>1</v>
          </cell>
          <cell r="BO693" t="b">
            <v>1</v>
          </cell>
          <cell r="CA693" t="b">
            <v>1</v>
          </cell>
          <cell r="CB693" t="b">
            <v>1</v>
          </cell>
          <cell r="CD693" t="b">
            <v>0</v>
          </cell>
          <cell r="CE693" t="b">
            <v>0</v>
          </cell>
          <cell r="CG693" t="b">
            <v>0</v>
          </cell>
          <cell r="CH693" t="b">
            <v>0</v>
          </cell>
          <cell r="CP693" t="str">
            <v>ECGASGTD</v>
          </cell>
          <cell r="CT693" t="b">
            <v>0</v>
          </cell>
          <cell r="CV693" t="b">
            <v>0</v>
          </cell>
          <cell r="CX693" t="b">
            <v>0</v>
          </cell>
          <cell r="CZ693" t="b">
            <v>0</v>
          </cell>
          <cell r="DB693" t="b">
            <v>0</v>
          </cell>
          <cell r="DD693" t="b">
            <v>0</v>
          </cell>
          <cell r="DF693" t="b">
            <v>0</v>
          </cell>
          <cell r="DH693" t="b">
            <v>0</v>
          </cell>
          <cell r="DJ693" t="b">
            <v>0</v>
          </cell>
          <cell r="DL693" t="b">
            <v>0</v>
          </cell>
          <cell r="DN693" t="b">
            <v>0</v>
          </cell>
          <cell r="DP693" t="b">
            <v>0</v>
          </cell>
          <cell r="DV693">
            <v>51.043799999999997</v>
          </cell>
          <cell r="DX693">
            <v>51.043799999999997</v>
          </cell>
          <cell r="DZ693">
            <v>0</v>
          </cell>
          <cell r="EB693">
            <v>0</v>
          </cell>
          <cell r="ED693">
            <v>0</v>
          </cell>
          <cell r="EF693">
            <v>0</v>
          </cell>
          <cell r="EJ693">
            <v>48.2</v>
          </cell>
          <cell r="EL693">
            <v>48.2</v>
          </cell>
          <cell r="EN693">
            <v>0</v>
          </cell>
          <cell r="EP693">
            <v>0</v>
          </cell>
          <cell r="ER693">
            <v>0</v>
          </cell>
          <cell r="ET693">
            <v>0</v>
          </cell>
          <cell r="EX693">
            <v>0</v>
          </cell>
          <cell r="EZ693">
            <v>0</v>
          </cell>
          <cell r="FD693">
            <v>0</v>
          </cell>
          <cell r="FF693">
            <v>0</v>
          </cell>
        </row>
        <row r="694">
          <cell r="A694" t="str">
            <v>Hjørring1</v>
          </cell>
          <cell r="B694" t="str">
            <v>DK-West</v>
          </cell>
          <cell r="G694">
            <v>51.043799999999997</v>
          </cell>
          <cell r="H694">
            <v>48.2</v>
          </cell>
          <cell r="AK694">
            <v>21.948833999999998</v>
          </cell>
          <cell r="AL694">
            <v>19.571293673276681</v>
          </cell>
          <cell r="AN694">
            <v>0</v>
          </cell>
          <cell r="AO694">
            <v>4.0835039999999996</v>
          </cell>
          <cell r="AP694">
            <v>510.43799999999999</v>
          </cell>
          <cell r="AQ694">
            <v>5.1043799999999999</v>
          </cell>
          <cell r="BG694" t="b">
            <v>1</v>
          </cell>
          <cell r="BO694" t="b">
            <v>0</v>
          </cell>
          <cell r="CA694" t="b">
            <v>0</v>
          </cell>
          <cell r="CB694" t="b">
            <v>0</v>
          </cell>
          <cell r="CD694" t="b">
            <v>1</v>
          </cell>
          <cell r="CE694" t="b">
            <v>1</v>
          </cell>
          <cell r="CG694" t="b">
            <v>0</v>
          </cell>
          <cell r="CH694" t="b">
            <v>0</v>
          </cell>
          <cell r="CP694" t="str">
            <v>ECGASGTD</v>
          </cell>
          <cell r="CT694" t="b">
            <v>1</v>
          </cell>
          <cell r="CV694" t="b">
            <v>1</v>
          </cell>
          <cell r="CX694" t="b">
            <v>0</v>
          </cell>
          <cell r="CZ694" t="b">
            <v>0</v>
          </cell>
          <cell r="DB694" t="b">
            <v>0</v>
          </cell>
          <cell r="DD694" t="b">
            <v>0</v>
          </cell>
          <cell r="DF694" t="b">
            <v>1</v>
          </cell>
          <cell r="DH694" t="b">
            <v>1</v>
          </cell>
          <cell r="DJ694" t="b">
            <v>0</v>
          </cell>
          <cell r="DL694" t="b">
            <v>0</v>
          </cell>
          <cell r="DN694" t="b">
            <v>0</v>
          </cell>
          <cell r="DP694" t="b">
            <v>0</v>
          </cell>
          <cell r="DV694">
            <v>0</v>
          </cell>
          <cell r="DX694">
            <v>0</v>
          </cell>
          <cell r="DZ694">
            <v>0</v>
          </cell>
          <cell r="EB694">
            <v>0</v>
          </cell>
          <cell r="ED694">
            <v>0</v>
          </cell>
          <cell r="EF694">
            <v>0</v>
          </cell>
          <cell r="EJ694">
            <v>0</v>
          </cell>
          <cell r="EL694">
            <v>0</v>
          </cell>
          <cell r="EN694">
            <v>0</v>
          </cell>
          <cell r="EP694">
            <v>0</v>
          </cell>
          <cell r="ER694">
            <v>0</v>
          </cell>
          <cell r="ET694">
            <v>0</v>
          </cell>
          <cell r="EX694">
            <v>51.043799999999997</v>
          </cell>
          <cell r="EZ694">
            <v>48.2</v>
          </cell>
          <cell r="FD694">
            <v>0</v>
          </cell>
          <cell r="FF694">
            <v>0</v>
          </cell>
        </row>
        <row r="695">
          <cell r="A695" t="str">
            <v>Hjørring2</v>
          </cell>
          <cell r="B695" t="str">
            <v>DK-West</v>
          </cell>
          <cell r="G695">
            <v>64</v>
          </cell>
          <cell r="H695">
            <v>48</v>
          </cell>
          <cell r="AK695">
            <v>31.616</v>
          </cell>
          <cell r="AL695">
            <v>17.783999999999999</v>
          </cell>
          <cell r="AN695">
            <v>0</v>
          </cell>
          <cell r="AO695">
            <v>0</v>
          </cell>
          <cell r="AP695">
            <v>1192</v>
          </cell>
          <cell r="AQ695">
            <v>6.4</v>
          </cell>
          <cell r="BG695" t="b">
            <v>1</v>
          </cell>
          <cell r="BO695" t="b">
            <v>0</v>
          </cell>
          <cell r="CA695" t="b">
            <v>0</v>
          </cell>
          <cell r="CB695" t="b">
            <v>0</v>
          </cell>
          <cell r="CD695" t="b">
            <v>0</v>
          </cell>
          <cell r="CE695" t="b">
            <v>0</v>
          </cell>
          <cell r="CG695" t="b">
            <v>0</v>
          </cell>
          <cell r="CH695" t="b">
            <v>0</v>
          </cell>
          <cell r="CP695" t="str">
            <v>ECGASGTD</v>
          </cell>
          <cell r="CT695" t="b">
            <v>0</v>
          </cell>
          <cell r="CV695" t="b">
            <v>0</v>
          </cell>
          <cell r="CX695" t="b">
            <v>1</v>
          </cell>
          <cell r="CZ695" t="b">
            <v>1</v>
          </cell>
          <cell r="DB695" t="b">
            <v>1</v>
          </cell>
          <cell r="DD695" t="b">
            <v>0</v>
          </cell>
          <cell r="DF695" t="b">
            <v>0</v>
          </cell>
          <cell r="DH695" t="b">
            <v>0</v>
          </cell>
          <cell r="DJ695" t="b">
            <v>1</v>
          </cell>
          <cell r="DL695" t="b">
            <v>1</v>
          </cell>
          <cell r="DN695" t="b">
            <v>1</v>
          </cell>
          <cell r="DP695" t="b">
            <v>0</v>
          </cell>
          <cell r="DV695">
            <v>0</v>
          </cell>
          <cell r="DX695">
            <v>0</v>
          </cell>
          <cell r="DZ695">
            <v>0</v>
          </cell>
          <cell r="EB695">
            <v>0</v>
          </cell>
          <cell r="ED695">
            <v>0</v>
          </cell>
          <cell r="EF695">
            <v>0</v>
          </cell>
          <cell r="EJ695">
            <v>0</v>
          </cell>
          <cell r="EL695">
            <v>0</v>
          </cell>
          <cell r="EN695">
            <v>0</v>
          </cell>
          <cell r="EP695">
            <v>0</v>
          </cell>
          <cell r="ER695">
            <v>0</v>
          </cell>
          <cell r="ET695">
            <v>0</v>
          </cell>
          <cell r="EX695">
            <v>0</v>
          </cell>
          <cell r="EZ695">
            <v>0</v>
          </cell>
          <cell r="FD695">
            <v>0</v>
          </cell>
          <cell r="FF695">
            <v>0</v>
          </cell>
        </row>
        <row r="696">
          <cell r="A696" t="str">
            <v>AVV_KV</v>
          </cell>
          <cell r="B696" t="str">
            <v>DK-West</v>
          </cell>
          <cell r="G696">
            <v>4.3344000000000005</v>
          </cell>
          <cell r="H696">
            <v>12.9</v>
          </cell>
          <cell r="AK696">
            <v>0.87554880000000013</v>
          </cell>
          <cell r="AL696">
            <v>7.7553571428571431</v>
          </cell>
          <cell r="AN696">
            <v>0</v>
          </cell>
          <cell r="AO696">
            <v>8.7121873440000002</v>
          </cell>
          <cell r="AP696">
            <v>0</v>
          </cell>
          <cell r="AQ696">
            <v>0.39009600000000005</v>
          </cell>
          <cell r="BG696" t="b">
            <v>1</v>
          </cell>
          <cell r="BO696" t="b">
            <v>0</v>
          </cell>
          <cell r="CA696" t="b">
            <v>0</v>
          </cell>
          <cell r="CB696" t="b">
            <v>0</v>
          </cell>
          <cell r="CD696" t="b">
            <v>0</v>
          </cell>
          <cell r="CE696" t="b">
            <v>0</v>
          </cell>
          <cell r="CG696" t="b">
            <v>0</v>
          </cell>
          <cell r="CH696" t="b">
            <v>0</v>
          </cell>
          <cell r="CP696" t="str">
            <v>ECWSTBPD</v>
          </cell>
          <cell r="CT696" t="b">
            <v>0</v>
          </cell>
          <cell r="CV696" t="b">
            <v>0</v>
          </cell>
          <cell r="CX696" t="b">
            <v>0</v>
          </cell>
          <cell r="CZ696" t="b">
            <v>0</v>
          </cell>
          <cell r="DB696" t="b">
            <v>0</v>
          </cell>
          <cell r="DD696" t="b">
            <v>0</v>
          </cell>
          <cell r="DF696" t="b">
            <v>0</v>
          </cell>
          <cell r="DH696" t="b">
            <v>0</v>
          </cell>
          <cell r="DJ696" t="b">
            <v>0</v>
          </cell>
          <cell r="DL696" t="b">
            <v>0</v>
          </cell>
          <cell r="DN696" t="b">
            <v>0</v>
          </cell>
          <cell r="DP696" t="b">
            <v>0</v>
          </cell>
          <cell r="DV696">
            <v>0</v>
          </cell>
          <cell r="DX696">
            <v>0</v>
          </cell>
          <cell r="DZ696">
            <v>0</v>
          </cell>
          <cell r="EB696">
            <v>0</v>
          </cell>
          <cell r="ED696">
            <v>0</v>
          </cell>
          <cell r="EF696">
            <v>0</v>
          </cell>
          <cell r="EJ696">
            <v>0</v>
          </cell>
          <cell r="EL696">
            <v>0</v>
          </cell>
          <cell r="EN696">
            <v>0</v>
          </cell>
          <cell r="EP696">
            <v>0</v>
          </cell>
          <cell r="ER696">
            <v>0</v>
          </cell>
          <cell r="ET696">
            <v>0</v>
          </cell>
          <cell r="EX696">
            <v>0</v>
          </cell>
          <cell r="EZ696">
            <v>0</v>
          </cell>
          <cell r="FD696">
            <v>0</v>
          </cell>
          <cell r="FF696">
            <v>0</v>
          </cell>
        </row>
        <row r="697">
          <cell r="A697" t="str">
            <v>AVV_KV</v>
          </cell>
          <cell r="B697" t="str">
            <v>DK-West</v>
          </cell>
          <cell r="G697">
            <v>4.3344000000000005</v>
          </cell>
          <cell r="H697">
            <v>12.9</v>
          </cell>
          <cell r="AK697">
            <v>0.87554880000000013</v>
          </cell>
          <cell r="AL697">
            <v>7.7553571428571431</v>
          </cell>
          <cell r="AN697">
            <v>0</v>
          </cell>
          <cell r="AO697">
            <v>8.1696938400000008</v>
          </cell>
          <cell r="AP697">
            <v>0</v>
          </cell>
          <cell r="AQ697">
            <v>0.39009600000000005</v>
          </cell>
          <cell r="BG697" t="b">
            <v>1</v>
          </cell>
          <cell r="BO697" t="b">
            <v>1</v>
          </cell>
          <cell r="CA697" t="b">
            <v>1</v>
          </cell>
          <cell r="CB697" t="b">
            <v>1</v>
          </cell>
          <cell r="CD697" t="b">
            <v>0</v>
          </cell>
          <cell r="CE697" t="b">
            <v>0</v>
          </cell>
          <cell r="CG697" t="b">
            <v>0</v>
          </cell>
          <cell r="CH697" t="b">
            <v>0</v>
          </cell>
          <cell r="CP697" t="str">
            <v>ECWSTBPD</v>
          </cell>
          <cell r="CT697" t="b">
            <v>0</v>
          </cell>
          <cell r="CV697" t="b">
            <v>0</v>
          </cell>
          <cell r="CX697" t="b">
            <v>0</v>
          </cell>
          <cell r="CZ697" t="b">
            <v>0</v>
          </cell>
          <cell r="DB697" t="b">
            <v>0</v>
          </cell>
          <cell r="DD697" t="b">
            <v>0</v>
          </cell>
          <cell r="DF697" t="b">
            <v>0</v>
          </cell>
          <cell r="DH697" t="b">
            <v>0</v>
          </cell>
          <cell r="DJ697" t="b">
            <v>0</v>
          </cell>
          <cell r="DL697" t="b">
            <v>0</v>
          </cell>
          <cell r="DN697" t="b">
            <v>0</v>
          </cell>
          <cell r="DP697" t="b">
            <v>0</v>
          </cell>
          <cell r="DV697">
            <v>0</v>
          </cell>
          <cell r="DX697">
            <v>0</v>
          </cell>
          <cell r="DZ697">
            <v>0</v>
          </cell>
          <cell r="EB697">
            <v>0</v>
          </cell>
          <cell r="ED697">
            <v>0</v>
          </cell>
          <cell r="EF697">
            <v>0</v>
          </cell>
          <cell r="EJ697">
            <v>0</v>
          </cell>
          <cell r="EL697">
            <v>0</v>
          </cell>
          <cell r="EN697">
            <v>0</v>
          </cell>
          <cell r="EP697">
            <v>0</v>
          </cell>
          <cell r="ER697">
            <v>0</v>
          </cell>
          <cell r="ET697">
            <v>0</v>
          </cell>
          <cell r="EX697">
            <v>0</v>
          </cell>
          <cell r="EZ697">
            <v>0</v>
          </cell>
          <cell r="FD697">
            <v>0</v>
          </cell>
          <cell r="FF697">
            <v>0</v>
          </cell>
        </row>
        <row r="698">
          <cell r="A698" t="str">
            <v>AVV_KV</v>
          </cell>
          <cell r="B698" t="str">
            <v>DK-West</v>
          </cell>
          <cell r="G698">
            <v>4.3344000000000005</v>
          </cell>
          <cell r="H698">
            <v>12.9</v>
          </cell>
          <cell r="AK698">
            <v>0.87554880000000013</v>
          </cell>
          <cell r="AL698">
            <v>7.7553571428571431</v>
          </cell>
          <cell r="AN698">
            <v>0</v>
          </cell>
          <cell r="AO698">
            <v>8.0340704640000009</v>
          </cell>
          <cell r="AP698">
            <v>0</v>
          </cell>
          <cell r="AQ698">
            <v>0.39009600000000005</v>
          </cell>
          <cell r="BG698" t="b">
            <v>1</v>
          </cell>
          <cell r="BO698" t="b">
            <v>0</v>
          </cell>
          <cell r="CA698" t="b">
            <v>0</v>
          </cell>
          <cell r="CB698" t="b">
            <v>0</v>
          </cell>
          <cell r="CD698" t="b">
            <v>1</v>
          </cell>
          <cell r="CE698" t="b">
            <v>1</v>
          </cell>
          <cell r="CG698" t="b">
            <v>0</v>
          </cell>
          <cell r="CH698" t="b">
            <v>0</v>
          </cell>
          <cell r="CT698" t="b">
            <v>0</v>
          </cell>
          <cell r="CV698" t="b">
            <v>0</v>
          </cell>
          <cell r="CX698" t="b">
            <v>0</v>
          </cell>
          <cell r="CZ698" t="b">
            <v>0</v>
          </cell>
          <cell r="DB698" t="b">
            <v>0</v>
          </cell>
          <cell r="DD698" t="b">
            <v>0</v>
          </cell>
          <cell r="DF698" t="b">
            <v>0</v>
          </cell>
          <cell r="DH698" t="b">
            <v>0</v>
          </cell>
          <cell r="DJ698" t="b">
            <v>0</v>
          </cell>
          <cell r="DL698" t="b">
            <v>0</v>
          </cell>
          <cell r="DN698" t="b">
            <v>0</v>
          </cell>
          <cell r="DP698" t="b">
            <v>0</v>
          </cell>
          <cell r="DV698">
            <v>0</v>
          </cell>
          <cell r="DX698">
            <v>0</v>
          </cell>
          <cell r="DZ698">
            <v>0</v>
          </cell>
          <cell r="EB698">
            <v>0</v>
          </cell>
          <cell r="ED698">
            <v>0</v>
          </cell>
          <cell r="EF698">
            <v>0</v>
          </cell>
          <cell r="EJ698">
            <v>0</v>
          </cell>
          <cell r="EL698">
            <v>0</v>
          </cell>
          <cell r="EN698">
            <v>0</v>
          </cell>
          <cell r="EP698">
            <v>0</v>
          </cell>
          <cell r="ER698">
            <v>0</v>
          </cell>
          <cell r="ET698">
            <v>0</v>
          </cell>
          <cell r="EX698">
            <v>4.3344000000000005</v>
          </cell>
          <cell r="EZ698">
            <v>12.9</v>
          </cell>
          <cell r="FD698">
            <v>0</v>
          </cell>
          <cell r="FF698">
            <v>0</v>
          </cell>
        </row>
        <row r="699">
          <cell r="A699" t="str">
            <v>AVV_KV2</v>
          </cell>
          <cell r="B699" t="str">
            <v>DK-West</v>
          </cell>
          <cell r="G699">
            <v>4.7239436619718314</v>
          </cell>
          <cell r="H699">
            <v>12.9</v>
          </cell>
          <cell r="AK699">
            <v>1.1668140845070423</v>
          </cell>
          <cell r="AL699">
            <v>8.7010500000000004</v>
          </cell>
          <cell r="AN699">
            <v>0</v>
          </cell>
          <cell r="AO699">
            <v>5.4797746478873242</v>
          </cell>
          <cell r="AP699">
            <v>0</v>
          </cell>
          <cell r="AQ699">
            <v>0.33067605633802816</v>
          </cell>
          <cell r="BG699" t="b">
            <v>1</v>
          </cell>
          <cell r="BO699" t="b">
            <v>0</v>
          </cell>
          <cell r="CA699" t="b">
            <v>0</v>
          </cell>
          <cell r="CB699" t="b">
            <v>0</v>
          </cell>
          <cell r="CD699" t="b">
            <v>0</v>
          </cell>
          <cell r="CE699" t="b">
            <v>0</v>
          </cell>
          <cell r="CG699" t="b">
            <v>0</v>
          </cell>
          <cell r="CH699" t="b">
            <v>0</v>
          </cell>
          <cell r="CP699" t="str">
            <v>ECWSTBPD</v>
          </cell>
          <cell r="CT699" t="b">
            <v>0</v>
          </cell>
          <cell r="CV699" t="b">
            <v>0</v>
          </cell>
          <cell r="CX699" t="b">
            <v>1</v>
          </cell>
          <cell r="CZ699" t="b">
            <v>1</v>
          </cell>
          <cell r="DB699" t="b">
            <v>1</v>
          </cell>
          <cell r="DD699" t="b">
            <v>0</v>
          </cell>
          <cell r="DF699" t="b">
            <v>0</v>
          </cell>
          <cell r="DH699" t="b">
            <v>0</v>
          </cell>
          <cell r="DJ699" t="b">
            <v>1</v>
          </cell>
          <cell r="DL699" t="b">
            <v>1</v>
          </cell>
          <cell r="DN699" t="b">
            <v>1</v>
          </cell>
          <cell r="DP699" t="b">
            <v>0</v>
          </cell>
          <cell r="DV699">
            <v>0</v>
          </cell>
          <cell r="DX699">
            <v>0</v>
          </cell>
          <cell r="DZ699">
            <v>0</v>
          </cell>
          <cell r="EB699">
            <v>0</v>
          </cell>
          <cell r="ED699">
            <v>0</v>
          </cell>
          <cell r="EF699">
            <v>0</v>
          </cell>
          <cell r="EJ699">
            <v>0</v>
          </cell>
          <cell r="EL699">
            <v>0</v>
          </cell>
          <cell r="EN699">
            <v>0</v>
          </cell>
          <cell r="EP699">
            <v>0</v>
          </cell>
          <cell r="ER699">
            <v>0</v>
          </cell>
          <cell r="ET699">
            <v>0</v>
          </cell>
          <cell r="EX699">
            <v>0</v>
          </cell>
          <cell r="EZ699">
            <v>0</v>
          </cell>
          <cell r="FD699">
            <v>0</v>
          </cell>
          <cell r="FF699">
            <v>0</v>
          </cell>
        </row>
        <row r="700">
          <cell r="A700" t="str">
            <v>KedlerHjørring</v>
          </cell>
          <cell r="B700" t="str">
            <v>DK-West</v>
          </cell>
          <cell r="G700">
            <v>0</v>
          </cell>
          <cell r="H700">
            <v>59.1</v>
          </cell>
          <cell r="AK700">
            <v>0</v>
          </cell>
          <cell r="AL700">
            <v>59.218200000000003</v>
          </cell>
          <cell r="AN700">
            <v>0</v>
          </cell>
          <cell r="AO700">
            <v>0</v>
          </cell>
          <cell r="AP700">
            <v>638.28000000000009</v>
          </cell>
          <cell r="AQ700">
            <v>0</v>
          </cell>
          <cell r="BG700" t="b">
            <v>1</v>
          </cell>
          <cell r="BO700" t="b">
            <v>0</v>
          </cell>
          <cell r="CA700" t="b">
            <v>0</v>
          </cell>
          <cell r="CB700" t="b">
            <v>0</v>
          </cell>
          <cell r="CD700" t="b">
            <v>0</v>
          </cell>
          <cell r="CE700" t="b">
            <v>0</v>
          </cell>
          <cell r="CG700" t="b">
            <v>0</v>
          </cell>
          <cell r="CH700" t="b">
            <v>0</v>
          </cell>
          <cell r="CP700" t="str">
            <v>EHGASBOD</v>
          </cell>
          <cell r="CT700" t="b">
            <v>0</v>
          </cell>
          <cell r="CV700" t="b">
            <v>0</v>
          </cell>
          <cell r="CX700" t="b">
            <v>0</v>
          </cell>
          <cell r="CZ700" t="b">
            <v>0</v>
          </cell>
          <cell r="DB700" t="b">
            <v>0</v>
          </cell>
          <cell r="DD700" t="b">
            <v>0</v>
          </cell>
          <cell r="DF700" t="b">
            <v>0</v>
          </cell>
          <cell r="DH700" t="b">
            <v>0</v>
          </cell>
          <cell r="DJ700" t="b">
            <v>0</v>
          </cell>
          <cell r="DL700" t="b">
            <v>0</v>
          </cell>
          <cell r="DN700" t="b">
            <v>0</v>
          </cell>
          <cell r="DP700" t="b">
            <v>0</v>
          </cell>
          <cell r="DV700">
            <v>0</v>
          </cell>
          <cell r="DX700">
            <v>0</v>
          </cell>
          <cell r="DZ700">
            <v>0</v>
          </cell>
          <cell r="EB700">
            <v>0</v>
          </cell>
          <cell r="ED700">
            <v>0</v>
          </cell>
          <cell r="EF700">
            <v>0</v>
          </cell>
          <cell r="EJ700">
            <v>0</v>
          </cell>
          <cell r="EL700">
            <v>0</v>
          </cell>
          <cell r="EN700">
            <v>0</v>
          </cell>
          <cell r="EP700">
            <v>0</v>
          </cell>
          <cell r="ER700">
            <v>0</v>
          </cell>
          <cell r="ET700">
            <v>0</v>
          </cell>
          <cell r="EX700">
            <v>0</v>
          </cell>
          <cell r="EZ700">
            <v>0</v>
          </cell>
          <cell r="FD700">
            <v>0</v>
          </cell>
          <cell r="FF700">
            <v>0</v>
          </cell>
        </row>
        <row r="701">
          <cell r="A701" t="str">
            <v>KedlerHjørring</v>
          </cell>
          <cell r="B701" t="str">
            <v>DK-West</v>
          </cell>
          <cell r="G701">
            <v>0</v>
          </cell>
          <cell r="H701">
            <v>59.1</v>
          </cell>
          <cell r="AK701">
            <v>0</v>
          </cell>
          <cell r="AL701">
            <v>59.218200000000003</v>
          </cell>
          <cell r="AN701">
            <v>0</v>
          </cell>
          <cell r="AO701">
            <v>0</v>
          </cell>
          <cell r="AP701">
            <v>638.28000000000009</v>
          </cell>
          <cell r="AQ701">
            <v>0</v>
          </cell>
          <cell r="BG701" t="b">
            <v>1</v>
          </cell>
          <cell r="BO701" t="b">
            <v>1</v>
          </cell>
          <cell r="CA701" t="b">
            <v>0</v>
          </cell>
          <cell r="CB701" t="b">
            <v>1</v>
          </cell>
          <cell r="CD701" t="b">
            <v>0</v>
          </cell>
          <cell r="CE701" t="b">
            <v>0</v>
          </cell>
          <cell r="CG701" t="b">
            <v>0</v>
          </cell>
          <cell r="CH701" t="b">
            <v>0</v>
          </cell>
          <cell r="CP701" t="str">
            <v>EHGASBOD</v>
          </cell>
          <cell r="CT701" t="b">
            <v>0</v>
          </cell>
          <cell r="CV701" t="b">
            <v>0</v>
          </cell>
          <cell r="CX701" t="b">
            <v>0</v>
          </cell>
          <cell r="CZ701" t="b">
            <v>0</v>
          </cell>
          <cell r="DB701" t="b">
            <v>0</v>
          </cell>
          <cell r="DD701" t="b">
            <v>0</v>
          </cell>
          <cell r="DF701" t="b">
            <v>1</v>
          </cell>
          <cell r="DH701" t="b">
            <v>1</v>
          </cell>
          <cell r="DJ701" t="b">
            <v>1</v>
          </cell>
          <cell r="DL701" t="b">
            <v>1</v>
          </cell>
          <cell r="DN701" t="b">
            <v>0</v>
          </cell>
          <cell r="DP701" t="b">
            <v>0</v>
          </cell>
          <cell r="DV701">
            <v>0</v>
          </cell>
          <cell r="DX701">
            <v>0</v>
          </cell>
          <cell r="DZ701">
            <v>0</v>
          </cell>
          <cell r="EB701">
            <v>0</v>
          </cell>
          <cell r="ED701">
            <v>0</v>
          </cell>
          <cell r="EF701">
            <v>0</v>
          </cell>
          <cell r="EJ701">
            <v>59.1</v>
          </cell>
          <cell r="EL701">
            <v>59.1</v>
          </cell>
          <cell r="EN701">
            <v>59.1</v>
          </cell>
          <cell r="EP701">
            <v>59.1</v>
          </cell>
          <cell r="ER701">
            <v>0</v>
          </cell>
          <cell r="ET701">
            <v>0</v>
          </cell>
          <cell r="EX701">
            <v>0</v>
          </cell>
          <cell r="EZ701">
            <v>0</v>
          </cell>
          <cell r="FD701">
            <v>0</v>
          </cell>
          <cell r="FF701">
            <v>0</v>
          </cell>
        </row>
        <row r="702">
          <cell r="A702" t="str">
            <v>BiokedelHjørring</v>
          </cell>
          <cell r="B702" t="str">
            <v>DK-West</v>
          </cell>
          <cell r="G702">
            <v>0</v>
          </cell>
          <cell r="H702">
            <v>18</v>
          </cell>
          <cell r="AK702">
            <v>0</v>
          </cell>
          <cell r="AL702">
            <v>16.560000000000002</v>
          </cell>
          <cell r="AN702">
            <v>0</v>
          </cell>
          <cell r="AO702">
            <v>3.6000000000000004E-2</v>
          </cell>
          <cell r="AP702">
            <v>374.40000000000003</v>
          </cell>
          <cell r="AQ702">
            <v>0</v>
          </cell>
          <cell r="BG702" t="b">
            <v>1</v>
          </cell>
          <cell r="BO702" t="b">
            <v>1</v>
          </cell>
          <cell r="CA702" t="b">
            <v>0</v>
          </cell>
          <cell r="CB702" t="b">
            <v>1</v>
          </cell>
          <cell r="CD702" t="b">
            <v>0</v>
          </cell>
          <cell r="CE702" t="b">
            <v>0</v>
          </cell>
          <cell r="CG702" t="b">
            <v>0</v>
          </cell>
          <cell r="CH702" t="b">
            <v>0</v>
          </cell>
          <cell r="CP702" t="str">
            <v>EHWOOBOD</v>
          </cell>
          <cell r="CT702" t="b">
            <v>0</v>
          </cell>
          <cell r="CV702" t="b">
            <v>0</v>
          </cell>
          <cell r="CX702" t="b">
            <v>0</v>
          </cell>
          <cell r="CZ702" t="b">
            <v>0</v>
          </cell>
          <cell r="DB702" t="b">
            <v>0</v>
          </cell>
          <cell r="DD702" t="b">
            <v>0</v>
          </cell>
          <cell r="DF702" t="b">
            <v>1</v>
          </cell>
          <cell r="DH702" t="b">
            <v>1</v>
          </cell>
          <cell r="DJ702" t="b">
            <v>1</v>
          </cell>
          <cell r="DL702" t="b">
            <v>1</v>
          </cell>
          <cell r="DN702" t="b">
            <v>0</v>
          </cell>
          <cell r="DP702" t="b">
            <v>0</v>
          </cell>
          <cell r="DV702">
            <v>0</v>
          </cell>
          <cell r="DX702">
            <v>0</v>
          </cell>
          <cell r="DZ702">
            <v>0</v>
          </cell>
          <cell r="EB702">
            <v>0</v>
          </cell>
          <cell r="ED702">
            <v>0</v>
          </cell>
          <cell r="EF702">
            <v>0</v>
          </cell>
          <cell r="EJ702">
            <v>18</v>
          </cell>
          <cell r="EL702">
            <v>18</v>
          </cell>
          <cell r="EN702">
            <v>18</v>
          </cell>
          <cell r="EP702">
            <v>18</v>
          </cell>
          <cell r="ER702">
            <v>0</v>
          </cell>
          <cell r="ET702">
            <v>0</v>
          </cell>
          <cell r="EX702">
            <v>0</v>
          </cell>
          <cell r="EZ702">
            <v>0</v>
          </cell>
          <cell r="FD702">
            <v>0</v>
          </cell>
          <cell r="FF702">
            <v>0</v>
          </cell>
        </row>
        <row r="703">
          <cell r="A703" t="str">
            <v>VarmelagerHjørring</v>
          </cell>
          <cell r="B703" t="str">
            <v>DK-West</v>
          </cell>
          <cell r="G703">
            <v>0</v>
          </cell>
          <cell r="H703">
            <v>83.25</v>
          </cell>
          <cell r="AK703">
            <v>0</v>
          </cell>
          <cell r="AL703">
            <v>0</v>
          </cell>
          <cell r="AN703">
            <v>0</v>
          </cell>
          <cell r="AO703">
            <v>0</v>
          </cell>
          <cell r="AP703">
            <v>0</v>
          </cell>
          <cell r="AQ703">
            <v>0</v>
          </cell>
          <cell r="BG703" t="b">
            <v>0</v>
          </cell>
          <cell r="BO703" t="b">
            <v>0</v>
          </cell>
          <cell r="CA703" t="b">
            <v>0</v>
          </cell>
          <cell r="CB703" t="b">
            <v>0</v>
          </cell>
          <cell r="CD703" t="b">
            <v>0</v>
          </cell>
          <cell r="CE703" t="b">
            <v>0</v>
          </cell>
          <cell r="CG703" t="b">
            <v>0</v>
          </cell>
          <cell r="CH703" t="b">
            <v>0</v>
          </cell>
          <cell r="CP703">
            <v>0</v>
          </cell>
          <cell r="CT703" t="b">
            <v>0</v>
          </cell>
          <cell r="CV703" t="b">
            <v>0</v>
          </cell>
          <cell r="CX703" t="b">
            <v>0</v>
          </cell>
          <cell r="CZ703" t="b">
            <v>0</v>
          </cell>
          <cell r="DB703" t="b">
            <v>0</v>
          </cell>
          <cell r="DD703" t="b">
            <v>0</v>
          </cell>
          <cell r="DF703" t="b">
            <v>0</v>
          </cell>
          <cell r="DH703" t="b">
            <v>0</v>
          </cell>
          <cell r="DJ703" t="b">
            <v>0</v>
          </cell>
          <cell r="DL703" t="b">
            <v>0</v>
          </cell>
          <cell r="DN703" t="b">
            <v>0</v>
          </cell>
          <cell r="DP703" t="b">
            <v>0</v>
          </cell>
          <cell r="DV703">
            <v>0</v>
          </cell>
          <cell r="DX703">
            <v>0</v>
          </cell>
          <cell r="DZ703">
            <v>0</v>
          </cell>
          <cell r="EB703">
            <v>0</v>
          </cell>
          <cell r="ED703">
            <v>0</v>
          </cell>
          <cell r="EF703">
            <v>0</v>
          </cell>
          <cell r="EJ703">
            <v>0</v>
          </cell>
          <cell r="EL703">
            <v>0</v>
          </cell>
          <cell r="EN703">
            <v>0</v>
          </cell>
          <cell r="EP703">
            <v>0</v>
          </cell>
          <cell r="ER703">
            <v>0</v>
          </cell>
          <cell r="ET703">
            <v>0</v>
          </cell>
          <cell r="EX703">
            <v>0</v>
          </cell>
          <cell r="EZ703">
            <v>0</v>
          </cell>
          <cell r="FD703">
            <v>0</v>
          </cell>
          <cell r="FF703">
            <v>0</v>
          </cell>
        </row>
        <row r="704">
          <cell r="A704" t="str">
            <v>ElkedelHjørring</v>
          </cell>
          <cell r="B704" t="str">
            <v>DK-West</v>
          </cell>
          <cell r="G704" t="e">
            <v>#VALUE!</v>
          </cell>
          <cell r="H704">
            <v>12.05</v>
          </cell>
          <cell r="AK704">
            <v>0</v>
          </cell>
          <cell r="AL704">
            <v>0</v>
          </cell>
          <cell r="AN704">
            <v>0</v>
          </cell>
          <cell r="AO704">
            <v>0</v>
          </cell>
          <cell r="AP704">
            <v>0</v>
          </cell>
          <cell r="AQ704">
            <v>0</v>
          </cell>
          <cell r="BG704" t="b">
            <v>0</v>
          </cell>
          <cell r="BO704" t="b">
            <v>0</v>
          </cell>
          <cell r="CA704" t="b">
            <v>0</v>
          </cell>
          <cell r="CB704" t="b">
            <v>0</v>
          </cell>
          <cell r="CD704" t="b">
            <v>0</v>
          </cell>
          <cell r="CE704" t="b">
            <v>0</v>
          </cell>
          <cell r="CG704" t="b">
            <v>0</v>
          </cell>
          <cell r="CH704" t="b">
            <v>0</v>
          </cell>
          <cell r="CP704">
            <v>0</v>
          </cell>
          <cell r="CT704" t="b">
            <v>0</v>
          </cell>
          <cell r="CV704" t="b">
            <v>0</v>
          </cell>
          <cell r="CX704" t="b">
            <v>0</v>
          </cell>
          <cell r="CZ704" t="b">
            <v>0</v>
          </cell>
          <cell r="DB704" t="b">
            <v>0</v>
          </cell>
          <cell r="DD704" t="b">
            <v>0</v>
          </cell>
          <cell r="DF704" t="b">
            <v>0</v>
          </cell>
          <cell r="DH704" t="b">
            <v>0</v>
          </cell>
          <cell r="DJ704" t="b">
            <v>0</v>
          </cell>
          <cell r="DL704" t="b">
            <v>0</v>
          </cell>
          <cell r="DN704" t="b">
            <v>0</v>
          </cell>
          <cell r="DP704" t="b">
            <v>0</v>
          </cell>
          <cell r="DV704">
            <v>0</v>
          </cell>
          <cell r="DX704">
            <v>0</v>
          </cell>
          <cell r="DZ704">
            <v>0</v>
          </cell>
          <cell r="EB704">
            <v>0</v>
          </cell>
          <cell r="ED704">
            <v>0</v>
          </cell>
          <cell r="EF704">
            <v>0</v>
          </cell>
          <cell r="EJ704">
            <v>0</v>
          </cell>
          <cell r="EL704">
            <v>0</v>
          </cell>
          <cell r="EN704">
            <v>0</v>
          </cell>
          <cell r="EP704">
            <v>0</v>
          </cell>
          <cell r="ER704">
            <v>0</v>
          </cell>
          <cell r="ET704">
            <v>0</v>
          </cell>
          <cell r="EX704">
            <v>0</v>
          </cell>
          <cell r="EZ704">
            <v>0</v>
          </cell>
          <cell r="FD704">
            <v>0</v>
          </cell>
          <cell r="FF704">
            <v>0</v>
          </cell>
        </row>
        <row r="705">
          <cell r="A705" t="str">
            <v>Måbjergværket</v>
          </cell>
          <cell r="B705" t="str">
            <v>DK-West</v>
          </cell>
          <cell r="G705">
            <v>24.14</v>
          </cell>
          <cell r="H705">
            <v>68</v>
          </cell>
          <cell r="AK705">
            <v>4.8521400000000003</v>
          </cell>
          <cell r="AL705">
            <v>38.501408450704233</v>
          </cell>
          <cell r="AN705">
            <v>0</v>
          </cell>
          <cell r="AO705">
            <v>18.085688000000001</v>
          </cell>
          <cell r="AP705">
            <v>0</v>
          </cell>
          <cell r="AQ705">
            <v>2.1726000000000001</v>
          </cell>
          <cell r="BG705" t="b">
            <v>1</v>
          </cell>
          <cell r="BO705" t="b">
            <v>0</v>
          </cell>
          <cell r="CA705" t="b">
            <v>0</v>
          </cell>
          <cell r="CB705" t="b">
            <v>0</v>
          </cell>
          <cell r="CD705" t="b">
            <v>0</v>
          </cell>
          <cell r="CE705" t="b">
            <v>0</v>
          </cell>
          <cell r="CG705" t="b">
            <v>0</v>
          </cell>
          <cell r="CH705" t="b">
            <v>0</v>
          </cell>
          <cell r="CP705" t="str">
            <v>ECFL1BPD</v>
          </cell>
          <cell r="CT705" t="b">
            <v>0</v>
          </cell>
          <cell r="CV705" t="b">
            <v>0</v>
          </cell>
          <cell r="CX705" t="b">
            <v>0</v>
          </cell>
          <cell r="CZ705" t="b">
            <v>0</v>
          </cell>
          <cell r="DB705" t="b">
            <v>0</v>
          </cell>
          <cell r="DD705" t="b">
            <v>0</v>
          </cell>
          <cell r="DF705" t="b">
            <v>0</v>
          </cell>
          <cell r="DH705" t="b">
            <v>0</v>
          </cell>
          <cell r="DJ705" t="b">
            <v>0</v>
          </cell>
          <cell r="DL705" t="b">
            <v>0</v>
          </cell>
          <cell r="DN705" t="b">
            <v>0</v>
          </cell>
          <cell r="DP705" t="b">
            <v>0</v>
          </cell>
          <cell r="DV705">
            <v>0</v>
          </cell>
          <cell r="DX705">
            <v>0</v>
          </cell>
          <cell r="DZ705">
            <v>0</v>
          </cell>
          <cell r="EB705">
            <v>0</v>
          </cell>
          <cell r="ED705">
            <v>0</v>
          </cell>
          <cell r="EF705">
            <v>0</v>
          </cell>
          <cell r="EJ705">
            <v>0</v>
          </cell>
          <cell r="EL705">
            <v>0</v>
          </cell>
          <cell r="EN705">
            <v>0</v>
          </cell>
          <cell r="EP705">
            <v>0</v>
          </cell>
          <cell r="ER705">
            <v>0</v>
          </cell>
          <cell r="ET705">
            <v>0</v>
          </cell>
          <cell r="EX705">
            <v>0</v>
          </cell>
          <cell r="EZ705">
            <v>0</v>
          </cell>
          <cell r="FD705">
            <v>0</v>
          </cell>
          <cell r="FF705">
            <v>0</v>
          </cell>
        </row>
        <row r="706">
          <cell r="A706" t="str">
            <v>Måbjergværket</v>
          </cell>
          <cell r="B706" t="str">
            <v>DK-West</v>
          </cell>
          <cell r="G706">
            <v>24.14</v>
          </cell>
          <cell r="H706">
            <v>68</v>
          </cell>
          <cell r="AK706">
            <v>4.8521400000000003</v>
          </cell>
          <cell r="AL706">
            <v>38.501408450704233</v>
          </cell>
          <cell r="AN706">
            <v>0</v>
          </cell>
          <cell r="AO706">
            <v>18.085688000000001</v>
          </cell>
          <cell r="AP706">
            <v>0</v>
          </cell>
          <cell r="AQ706">
            <v>2.1726000000000001</v>
          </cell>
          <cell r="BG706" t="b">
            <v>1</v>
          </cell>
          <cell r="BO706" t="b">
            <v>0</v>
          </cell>
          <cell r="CA706" t="b">
            <v>0</v>
          </cell>
          <cell r="CB706" t="b">
            <v>0</v>
          </cell>
          <cell r="CD706" t="b">
            <v>0</v>
          </cell>
          <cell r="CE706" t="b">
            <v>0</v>
          </cell>
          <cell r="CG706" t="b">
            <v>0</v>
          </cell>
          <cell r="CH706" t="b">
            <v>0</v>
          </cell>
          <cell r="CP706" t="str">
            <v>ECFL1BPD</v>
          </cell>
          <cell r="CT706" t="b">
            <v>0</v>
          </cell>
          <cell r="CV706" t="b">
            <v>0</v>
          </cell>
          <cell r="CX706" t="b">
            <v>0</v>
          </cell>
          <cell r="CZ706" t="b">
            <v>0</v>
          </cell>
          <cell r="DB706" t="b">
            <v>0</v>
          </cell>
          <cell r="DD706" t="b">
            <v>0</v>
          </cell>
          <cell r="DF706" t="b">
            <v>0</v>
          </cell>
          <cell r="DH706" t="b">
            <v>0</v>
          </cell>
          <cell r="DJ706" t="b">
            <v>0</v>
          </cell>
          <cell r="DL706" t="b">
            <v>0</v>
          </cell>
          <cell r="DN706" t="b">
            <v>0</v>
          </cell>
          <cell r="DP706" t="b">
            <v>0</v>
          </cell>
          <cell r="DV706">
            <v>0</v>
          </cell>
          <cell r="DX706">
            <v>0</v>
          </cell>
          <cell r="DZ706">
            <v>0</v>
          </cell>
          <cell r="EB706">
            <v>0</v>
          </cell>
          <cell r="ED706">
            <v>0</v>
          </cell>
          <cell r="EF706">
            <v>0</v>
          </cell>
          <cell r="EJ706">
            <v>0</v>
          </cell>
          <cell r="EL706">
            <v>0</v>
          </cell>
          <cell r="EN706">
            <v>0</v>
          </cell>
          <cell r="EP706">
            <v>0</v>
          </cell>
          <cell r="ER706">
            <v>0</v>
          </cell>
          <cell r="ET706">
            <v>0</v>
          </cell>
          <cell r="EX706">
            <v>0</v>
          </cell>
          <cell r="EZ706">
            <v>0</v>
          </cell>
          <cell r="FD706">
            <v>0</v>
          </cell>
          <cell r="FF706">
            <v>0</v>
          </cell>
        </row>
        <row r="707">
          <cell r="A707" t="str">
            <v>Måbjergværket</v>
          </cell>
          <cell r="B707" t="str">
            <v>DK-West</v>
          </cell>
          <cell r="G707">
            <v>24.14</v>
          </cell>
          <cell r="H707">
            <v>68</v>
          </cell>
          <cell r="AK707">
            <v>4.8521400000000003</v>
          </cell>
          <cell r="AL707">
            <v>38.501408450704233</v>
          </cell>
          <cell r="AN707">
            <v>0</v>
          </cell>
          <cell r="AO707">
            <v>18.085688000000001</v>
          </cell>
          <cell r="AP707">
            <v>0</v>
          </cell>
          <cell r="AQ707">
            <v>2.1726000000000001</v>
          </cell>
          <cell r="BG707" t="b">
            <v>1</v>
          </cell>
          <cell r="BO707" t="b">
            <v>1</v>
          </cell>
          <cell r="CA707" t="b">
            <v>1</v>
          </cell>
          <cell r="CB707" t="b">
            <v>1</v>
          </cell>
          <cell r="CD707" t="b">
            <v>0</v>
          </cell>
          <cell r="CE707" t="b">
            <v>0</v>
          </cell>
          <cell r="CG707" t="b">
            <v>0</v>
          </cell>
          <cell r="CH707" t="b">
            <v>0</v>
          </cell>
          <cell r="CP707" t="str">
            <v>ECFL1BPD</v>
          </cell>
          <cell r="CT707" t="b">
            <v>1</v>
          </cell>
          <cell r="CV707" t="b">
            <v>0</v>
          </cell>
          <cell r="CX707" t="b">
            <v>0</v>
          </cell>
          <cell r="CZ707" t="b">
            <v>0</v>
          </cell>
          <cell r="DB707" t="b">
            <v>0</v>
          </cell>
          <cell r="DD707" t="b">
            <v>0</v>
          </cell>
          <cell r="DF707" t="b">
            <v>1</v>
          </cell>
          <cell r="DH707" t="b">
            <v>0</v>
          </cell>
          <cell r="DJ707" t="b">
            <v>0</v>
          </cell>
          <cell r="DL707" t="b">
            <v>0</v>
          </cell>
          <cell r="DN707" t="b">
            <v>0</v>
          </cell>
          <cell r="DP707" t="b">
            <v>0</v>
          </cell>
          <cell r="DV707">
            <v>24.14</v>
          </cell>
          <cell r="DX707">
            <v>0</v>
          </cell>
          <cell r="DZ707">
            <v>0</v>
          </cell>
          <cell r="EB707">
            <v>0</v>
          </cell>
          <cell r="ED707">
            <v>0</v>
          </cell>
          <cell r="EF707">
            <v>0</v>
          </cell>
          <cell r="EJ707">
            <v>68</v>
          </cell>
          <cell r="EL707">
            <v>0</v>
          </cell>
          <cell r="EN707">
            <v>0</v>
          </cell>
          <cell r="EP707">
            <v>0</v>
          </cell>
          <cell r="ER707">
            <v>0</v>
          </cell>
          <cell r="ET707">
            <v>0</v>
          </cell>
          <cell r="EX707">
            <v>0</v>
          </cell>
          <cell r="EZ707">
            <v>0</v>
          </cell>
          <cell r="FD707">
            <v>0</v>
          </cell>
          <cell r="FF707">
            <v>0</v>
          </cell>
        </row>
        <row r="708">
          <cell r="A708" t="str">
            <v>Måbjergværket2</v>
          </cell>
          <cell r="B708" t="str">
            <v>DK-West</v>
          </cell>
          <cell r="G708">
            <v>30.6</v>
          </cell>
          <cell r="H708">
            <v>68</v>
          </cell>
          <cell r="AK708">
            <v>8.2620000000000005</v>
          </cell>
          <cell r="AL708">
            <v>40.799999999999997</v>
          </cell>
          <cell r="AN708">
            <v>0</v>
          </cell>
          <cell r="AO708">
            <v>22.925519999999999</v>
          </cell>
          <cell r="AP708">
            <v>0</v>
          </cell>
          <cell r="AQ708">
            <v>2.1419999999999999</v>
          </cell>
          <cell r="BG708" t="b">
            <v>1</v>
          </cell>
          <cell r="BO708" t="b">
            <v>0</v>
          </cell>
          <cell r="CA708" t="b">
            <v>0</v>
          </cell>
          <cell r="CB708" t="b">
            <v>0</v>
          </cell>
          <cell r="CD708" t="b">
            <v>0</v>
          </cell>
          <cell r="CE708" t="b">
            <v>0</v>
          </cell>
          <cell r="CG708" t="b">
            <v>0</v>
          </cell>
          <cell r="CH708" t="b">
            <v>0</v>
          </cell>
          <cell r="CP708" t="str">
            <v>ECFL1BPD</v>
          </cell>
          <cell r="CT708" t="b">
            <v>0</v>
          </cell>
          <cell r="CV708" t="b">
            <v>1</v>
          </cell>
          <cell r="CX708" t="b">
            <v>1</v>
          </cell>
          <cell r="CZ708" t="b">
            <v>1</v>
          </cell>
          <cell r="DB708" t="b">
            <v>0</v>
          </cell>
          <cell r="DD708" t="b">
            <v>0</v>
          </cell>
          <cell r="DF708" t="b">
            <v>0</v>
          </cell>
          <cell r="DH708" t="b">
            <v>1</v>
          </cell>
          <cell r="DJ708" t="b">
            <v>1</v>
          </cell>
          <cell r="DL708" t="b">
            <v>1</v>
          </cell>
          <cell r="DN708" t="b">
            <v>0</v>
          </cell>
          <cell r="DP708" t="b">
            <v>0</v>
          </cell>
          <cell r="DV708">
            <v>0</v>
          </cell>
          <cell r="DX708">
            <v>0</v>
          </cell>
          <cell r="DZ708">
            <v>0</v>
          </cell>
          <cell r="EB708">
            <v>0</v>
          </cell>
          <cell r="ED708">
            <v>0</v>
          </cell>
          <cell r="EF708">
            <v>0</v>
          </cell>
          <cell r="EJ708">
            <v>0</v>
          </cell>
          <cell r="EL708">
            <v>0</v>
          </cell>
          <cell r="EN708">
            <v>0</v>
          </cell>
          <cell r="EP708">
            <v>0</v>
          </cell>
          <cell r="ER708">
            <v>0</v>
          </cell>
          <cell r="ET708">
            <v>0</v>
          </cell>
          <cell r="EX708">
            <v>0</v>
          </cell>
          <cell r="EZ708">
            <v>0</v>
          </cell>
          <cell r="FD708">
            <v>0</v>
          </cell>
          <cell r="FF708">
            <v>0</v>
          </cell>
        </row>
        <row r="709">
          <cell r="A709" t="str">
            <v>Holstebro-Affald</v>
          </cell>
          <cell r="B709" t="str">
            <v>DK-West</v>
          </cell>
          <cell r="G709">
            <v>0</v>
          </cell>
          <cell r="H709">
            <v>10</v>
          </cell>
          <cell r="AK709">
            <v>0</v>
          </cell>
          <cell r="AL709">
            <v>7.5</v>
          </cell>
          <cell r="AN709">
            <v>0</v>
          </cell>
          <cell r="AO709">
            <v>1.98</v>
          </cell>
          <cell r="AP709">
            <v>0</v>
          </cell>
          <cell r="AQ709">
            <v>0.70000000000000007</v>
          </cell>
          <cell r="BG709" t="b">
            <v>1</v>
          </cell>
          <cell r="BO709" t="b">
            <v>0</v>
          </cell>
          <cell r="CA709" t="b">
            <v>0</v>
          </cell>
          <cell r="CB709" t="b">
            <v>0</v>
          </cell>
          <cell r="CD709" t="b">
            <v>0</v>
          </cell>
          <cell r="CE709" t="b">
            <v>0</v>
          </cell>
          <cell r="CG709" t="b">
            <v>0</v>
          </cell>
          <cell r="CH709" t="b">
            <v>0</v>
          </cell>
          <cell r="CP709" t="str">
            <v>EHWSTBOD</v>
          </cell>
          <cell r="CT709" t="b">
            <v>0</v>
          </cell>
          <cell r="CV709" t="b">
            <v>0</v>
          </cell>
          <cell r="CX709" t="b">
            <v>0</v>
          </cell>
          <cell r="CZ709" t="b">
            <v>0</v>
          </cell>
          <cell r="DB709" t="b">
            <v>0</v>
          </cell>
          <cell r="DD709" t="b">
            <v>0</v>
          </cell>
          <cell r="DF709" t="b">
            <v>0</v>
          </cell>
          <cell r="DH709" t="b">
            <v>0</v>
          </cell>
          <cell r="DJ709" t="b">
            <v>0</v>
          </cell>
          <cell r="DL709" t="b">
            <v>0</v>
          </cell>
          <cell r="DN709" t="b">
            <v>0</v>
          </cell>
          <cell r="DP709" t="b">
            <v>0</v>
          </cell>
          <cell r="DV709">
            <v>0</v>
          </cell>
          <cell r="DX709">
            <v>0</v>
          </cell>
          <cell r="DZ709">
            <v>0</v>
          </cell>
          <cell r="EB709">
            <v>0</v>
          </cell>
          <cell r="ED709">
            <v>0</v>
          </cell>
          <cell r="EF709">
            <v>0</v>
          </cell>
          <cell r="EJ709">
            <v>0</v>
          </cell>
          <cell r="EL709">
            <v>0</v>
          </cell>
          <cell r="EN709">
            <v>0</v>
          </cell>
          <cell r="EP709">
            <v>0</v>
          </cell>
          <cell r="ER709">
            <v>0</v>
          </cell>
          <cell r="ET709">
            <v>0</v>
          </cell>
          <cell r="EX709">
            <v>0</v>
          </cell>
          <cell r="EZ709">
            <v>0</v>
          </cell>
          <cell r="FD709">
            <v>0</v>
          </cell>
          <cell r="FF709">
            <v>0</v>
          </cell>
        </row>
        <row r="710">
          <cell r="A710" t="str">
            <v>KedlerHolstebroNG</v>
          </cell>
          <cell r="B710" t="str">
            <v>DK-West</v>
          </cell>
          <cell r="G710">
            <v>0</v>
          </cell>
          <cell r="H710">
            <v>166</v>
          </cell>
          <cell r="AK710">
            <v>0</v>
          </cell>
          <cell r="AL710">
            <v>153.71600000000001</v>
          </cell>
          <cell r="AN710">
            <v>0</v>
          </cell>
          <cell r="AO710">
            <v>0</v>
          </cell>
          <cell r="AP710">
            <v>1792.8000000000002</v>
          </cell>
          <cell r="AQ710">
            <v>0</v>
          </cell>
          <cell r="BG710" t="b">
            <v>1</v>
          </cell>
          <cell r="BO710" t="b">
            <v>0</v>
          </cell>
          <cell r="CA710" t="b">
            <v>0</v>
          </cell>
          <cell r="CB710" t="b">
            <v>0</v>
          </cell>
          <cell r="CD710" t="b">
            <v>0</v>
          </cell>
          <cell r="CE710" t="b">
            <v>0</v>
          </cell>
          <cell r="CG710" t="b">
            <v>0</v>
          </cell>
          <cell r="CH710" t="b">
            <v>0</v>
          </cell>
          <cell r="CP710" t="str">
            <v>EHGASBOD</v>
          </cell>
          <cell r="CT710" t="b">
            <v>0</v>
          </cell>
          <cell r="CV710" t="b">
            <v>0</v>
          </cell>
          <cell r="CX710" t="b">
            <v>0</v>
          </cell>
          <cell r="CZ710" t="b">
            <v>0</v>
          </cell>
          <cell r="DB710" t="b">
            <v>0</v>
          </cell>
          <cell r="DD710" t="b">
            <v>0</v>
          </cell>
          <cell r="DF710" t="b">
            <v>0</v>
          </cell>
          <cell r="DH710" t="b">
            <v>0</v>
          </cell>
          <cell r="DJ710" t="b">
            <v>0</v>
          </cell>
          <cell r="DL710" t="b">
            <v>0</v>
          </cell>
          <cell r="DN710" t="b">
            <v>0</v>
          </cell>
          <cell r="DP710" t="b">
            <v>0</v>
          </cell>
          <cell r="DV710">
            <v>0</v>
          </cell>
          <cell r="DX710">
            <v>0</v>
          </cell>
          <cell r="DZ710">
            <v>0</v>
          </cell>
          <cell r="EB710">
            <v>0</v>
          </cell>
          <cell r="ED710">
            <v>0</v>
          </cell>
          <cell r="EF710">
            <v>0</v>
          </cell>
          <cell r="EJ710">
            <v>0</v>
          </cell>
          <cell r="EL710">
            <v>0</v>
          </cell>
          <cell r="EN710">
            <v>0</v>
          </cell>
          <cell r="EP710">
            <v>0</v>
          </cell>
          <cell r="ER710">
            <v>0</v>
          </cell>
          <cell r="ET710">
            <v>0</v>
          </cell>
          <cell r="EX710">
            <v>0</v>
          </cell>
          <cell r="EZ710">
            <v>0</v>
          </cell>
          <cell r="FD710">
            <v>0</v>
          </cell>
          <cell r="FF710">
            <v>0</v>
          </cell>
        </row>
        <row r="711">
          <cell r="A711" t="str">
            <v>KedlerHolstebroNG</v>
          </cell>
          <cell r="B711" t="str">
            <v>DK-West</v>
          </cell>
          <cell r="G711">
            <v>0</v>
          </cell>
          <cell r="H711">
            <v>166</v>
          </cell>
          <cell r="AK711">
            <v>0</v>
          </cell>
          <cell r="AL711">
            <v>153.71600000000001</v>
          </cell>
          <cell r="AN711">
            <v>0</v>
          </cell>
          <cell r="AO711">
            <v>0</v>
          </cell>
          <cell r="AP711">
            <v>1792.8000000000002</v>
          </cell>
          <cell r="AQ711">
            <v>0</v>
          </cell>
          <cell r="BG711" t="b">
            <v>1</v>
          </cell>
          <cell r="BO711" t="b">
            <v>1</v>
          </cell>
          <cell r="CA711" t="b">
            <v>0</v>
          </cell>
          <cell r="CB711" t="b">
            <v>1</v>
          </cell>
          <cell r="CD711" t="b">
            <v>0</v>
          </cell>
          <cell r="CE711" t="b">
            <v>0</v>
          </cell>
          <cell r="CG711" t="b">
            <v>0</v>
          </cell>
          <cell r="CH711" t="b">
            <v>0</v>
          </cell>
          <cell r="CP711" t="str">
            <v>EHGASBOD</v>
          </cell>
          <cell r="CT711" t="b">
            <v>0</v>
          </cell>
          <cell r="CV711" t="b">
            <v>0</v>
          </cell>
          <cell r="CX711" t="b">
            <v>0</v>
          </cell>
          <cell r="CZ711" t="b">
            <v>0</v>
          </cell>
          <cell r="DB711" t="b">
            <v>0</v>
          </cell>
          <cell r="DD711" t="b">
            <v>0</v>
          </cell>
          <cell r="DF711" t="b">
            <v>1</v>
          </cell>
          <cell r="DH711" t="b">
            <v>1</v>
          </cell>
          <cell r="DJ711" t="b">
            <v>1</v>
          </cell>
          <cell r="DL711" t="b">
            <v>1</v>
          </cell>
          <cell r="DN711" t="b">
            <v>0</v>
          </cell>
          <cell r="DP711" t="b">
            <v>0</v>
          </cell>
          <cell r="DV711">
            <v>0</v>
          </cell>
          <cell r="DX711">
            <v>0</v>
          </cell>
          <cell r="DZ711">
            <v>0</v>
          </cell>
          <cell r="EB711">
            <v>0</v>
          </cell>
          <cell r="ED711">
            <v>0</v>
          </cell>
          <cell r="EF711">
            <v>0</v>
          </cell>
          <cell r="EJ711">
            <v>166</v>
          </cell>
          <cell r="EL711">
            <v>166</v>
          </cell>
          <cell r="EN711">
            <v>166</v>
          </cell>
          <cell r="EP711">
            <v>166</v>
          </cell>
          <cell r="ER711">
            <v>0</v>
          </cell>
          <cell r="ET711">
            <v>0</v>
          </cell>
          <cell r="EX711">
            <v>0</v>
          </cell>
          <cell r="EZ711">
            <v>0</v>
          </cell>
          <cell r="FD711">
            <v>0</v>
          </cell>
          <cell r="FF711">
            <v>0</v>
          </cell>
        </row>
        <row r="712">
          <cell r="A712" t="str">
            <v>KedlerHolstebroGO</v>
          </cell>
          <cell r="B712" t="str">
            <v>DK-West</v>
          </cell>
          <cell r="G712">
            <v>0</v>
          </cell>
          <cell r="H712">
            <v>23.95</v>
          </cell>
          <cell r="AK712">
            <v>0</v>
          </cell>
          <cell r="AL712">
            <v>20.836500000000001</v>
          </cell>
          <cell r="AN712">
            <v>0</v>
          </cell>
          <cell r="AO712">
            <v>0</v>
          </cell>
          <cell r="AP712">
            <v>258.66000000000003</v>
          </cell>
          <cell r="AQ712">
            <v>0</v>
          </cell>
          <cell r="BG712" t="b">
            <v>1</v>
          </cell>
          <cell r="BO712" t="b">
            <v>0</v>
          </cell>
          <cell r="CA712" t="b">
            <v>0</v>
          </cell>
          <cell r="CB712" t="b">
            <v>0</v>
          </cell>
          <cell r="CD712" t="b">
            <v>0</v>
          </cell>
          <cell r="CE712" t="b">
            <v>0</v>
          </cell>
          <cell r="CG712" t="b">
            <v>0</v>
          </cell>
          <cell r="CH712" t="b">
            <v>0</v>
          </cell>
          <cell r="CP712" t="str">
            <v>EHDSLBOD</v>
          </cell>
          <cell r="CT712" t="b">
            <v>0</v>
          </cell>
          <cell r="CV712" t="b">
            <v>0</v>
          </cell>
          <cell r="CX712" t="b">
            <v>0</v>
          </cell>
          <cell r="CZ712" t="b">
            <v>0</v>
          </cell>
          <cell r="DB712" t="b">
            <v>0</v>
          </cell>
          <cell r="DD712" t="b">
            <v>0</v>
          </cell>
          <cell r="DF712" t="b">
            <v>0</v>
          </cell>
          <cell r="DH712" t="b">
            <v>0</v>
          </cell>
          <cell r="DJ712" t="b">
            <v>0</v>
          </cell>
          <cell r="DL712" t="b">
            <v>0</v>
          </cell>
          <cell r="DN712" t="b">
            <v>0</v>
          </cell>
          <cell r="DP712" t="b">
            <v>0</v>
          </cell>
          <cell r="DV712">
            <v>0</v>
          </cell>
          <cell r="DX712">
            <v>0</v>
          </cell>
          <cell r="DZ712">
            <v>0</v>
          </cell>
          <cell r="EB712">
            <v>0</v>
          </cell>
          <cell r="ED712">
            <v>0</v>
          </cell>
          <cell r="EF712">
            <v>0</v>
          </cell>
          <cell r="EJ712">
            <v>0</v>
          </cell>
          <cell r="EL712">
            <v>0</v>
          </cell>
          <cell r="EN712">
            <v>0</v>
          </cell>
          <cell r="EP712">
            <v>0</v>
          </cell>
          <cell r="ER712">
            <v>0</v>
          </cell>
          <cell r="ET712">
            <v>0</v>
          </cell>
          <cell r="EX712">
            <v>0</v>
          </cell>
          <cell r="EZ712">
            <v>0</v>
          </cell>
          <cell r="FD712">
            <v>0</v>
          </cell>
          <cell r="FF712">
            <v>0</v>
          </cell>
        </row>
        <row r="713">
          <cell r="A713" t="str">
            <v>KedlerHolstebroGO</v>
          </cell>
          <cell r="B713" t="str">
            <v>DK-West</v>
          </cell>
          <cell r="G713">
            <v>0</v>
          </cell>
          <cell r="H713">
            <v>23.95</v>
          </cell>
          <cell r="AK713">
            <v>0</v>
          </cell>
          <cell r="AL713">
            <v>20.836500000000001</v>
          </cell>
          <cell r="AN713">
            <v>0</v>
          </cell>
          <cell r="AO713">
            <v>0</v>
          </cell>
          <cell r="AP713">
            <v>258.66000000000003</v>
          </cell>
          <cell r="AQ713">
            <v>0</v>
          </cell>
          <cell r="BG713" t="b">
            <v>1</v>
          </cell>
          <cell r="BO713" t="b">
            <v>1</v>
          </cell>
          <cell r="CA713" t="b">
            <v>0</v>
          </cell>
          <cell r="CB713" t="b">
            <v>1</v>
          </cell>
          <cell r="CD713" t="b">
            <v>0</v>
          </cell>
          <cell r="CE713" t="b">
            <v>0</v>
          </cell>
          <cell r="CG713" t="b">
            <v>0</v>
          </cell>
          <cell r="CH713" t="b">
            <v>0</v>
          </cell>
          <cell r="CP713" t="str">
            <v>EHDSLBOD</v>
          </cell>
          <cell r="CT713" t="b">
            <v>0</v>
          </cell>
          <cell r="CV713" t="b">
            <v>0</v>
          </cell>
          <cell r="CX713" t="b">
            <v>0</v>
          </cell>
          <cell r="CZ713" t="b">
            <v>0</v>
          </cell>
          <cell r="DB713" t="b">
            <v>0</v>
          </cell>
          <cell r="DD713" t="b">
            <v>0</v>
          </cell>
          <cell r="DF713" t="b">
            <v>1</v>
          </cell>
          <cell r="DH713" t="b">
            <v>1</v>
          </cell>
          <cell r="DJ713" t="b">
            <v>1</v>
          </cell>
          <cell r="DL713" t="b">
            <v>1</v>
          </cell>
          <cell r="DN713" t="b">
            <v>0</v>
          </cell>
          <cell r="DP713" t="b">
            <v>0</v>
          </cell>
          <cell r="DV713">
            <v>0</v>
          </cell>
          <cell r="DX713">
            <v>0</v>
          </cell>
          <cell r="DZ713">
            <v>0</v>
          </cell>
          <cell r="EB713">
            <v>0</v>
          </cell>
          <cell r="ED713">
            <v>0</v>
          </cell>
          <cell r="EF713">
            <v>0</v>
          </cell>
          <cell r="EJ713">
            <v>23.95</v>
          </cell>
          <cell r="EL713">
            <v>23.95</v>
          </cell>
          <cell r="EN713">
            <v>23.95</v>
          </cell>
          <cell r="EP713">
            <v>23.95</v>
          </cell>
          <cell r="ER713">
            <v>0</v>
          </cell>
          <cell r="ET713">
            <v>0</v>
          </cell>
          <cell r="EX713">
            <v>0</v>
          </cell>
          <cell r="EZ713">
            <v>0</v>
          </cell>
          <cell r="FD713">
            <v>0</v>
          </cell>
          <cell r="FF713">
            <v>0</v>
          </cell>
        </row>
        <row r="714">
          <cell r="A714" t="str">
            <v>BiogasHolstebro</v>
          </cell>
          <cell r="B714" t="str">
            <v>DK-West</v>
          </cell>
          <cell r="G714">
            <v>0.38</v>
          </cell>
          <cell r="H714">
            <v>0.56000000000000005</v>
          </cell>
          <cell r="AK714">
            <v>0.10564000000000001</v>
          </cell>
          <cell r="AL714">
            <v>0.22942315789473691</v>
          </cell>
          <cell r="AN714">
            <v>0</v>
          </cell>
          <cell r="AO714">
            <v>3.8000000000000006E-2</v>
          </cell>
          <cell r="AP714">
            <v>11.4</v>
          </cell>
          <cell r="AQ714">
            <v>3.8000000000000006E-2</v>
          </cell>
          <cell r="BG714" t="b">
            <v>1</v>
          </cell>
          <cell r="BO714" t="b">
            <v>1</v>
          </cell>
          <cell r="CA714" t="b">
            <v>1</v>
          </cell>
          <cell r="CB714" t="b">
            <v>1</v>
          </cell>
          <cell r="CD714" t="b">
            <v>0</v>
          </cell>
          <cell r="CE714" t="b">
            <v>0</v>
          </cell>
          <cell r="CG714" t="b">
            <v>0</v>
          </cell>
          <cell r="CH714" t="b">
            <v>0</v>
          </cell>
          <cell r="CP714" t="str">
            <v>ECBGAEND</v>
          </cell>
          <cell r="CT714" t="b">
            <v>1</v>
          </cell>
          <cell r="CV714" t="b">
            <v>1</v>
          </cell>
          <cell r="CX714" t="b">
            <v>1</v>
          </cell>
          <cell r="CZ714" t="b">
            <v>1</v>
          </cell>
          <cell r="DB714" t="b">
            <v>0</v>
          </cell>
          <cell r="DD714" t="b">
            <v>0</v>
          </cell>
          <cell r="DF714" t="b">
            <v>1</v>
          </cell>
          <cell r="DH714" t="b">
            <v>1</v>
          </cell>
          <cell r="DJ714" t="b">
            <v>1</v>
          </cell>
          <cell r="DL714" t="b">
            <v>1</v>
          </cell>
          <cell r="DN714" t="b">
            <v>0</v>
          </cell>
          <cell r="DP714" t="b">
            <v>0</v>
          </cell>
          <cell r="DV714">
            <v>0.38</v>
          </cell>
          <cell r="DX714">
            <v>0.38</v>
          </cell>
          <cell r="DZ714">
            <v>0.38</v>
          </cell>
          <cell r="EB714">
            <v>0.38</v>
          </cell>
          <cell r="ED714">
            <v>0</v>
          </cell>
          <cell r="EF714">
            <v>0</v>
          </cell>
          <cell r="EJ714">
            <v>0.56000000000000005</v>
          </cell>
          <cell r="EL714">
            <v>0.56000000000000005</v>
          </cell>
          <cell r="EN714">
            <v>0.56000000000000005</v>
          </cell>
          <cell r="EP714">
            <v>0.56000000000000005</v>
          </cell>
          <cell r="ER714">
            <v>0</v>
          </cell>
          <cell r="ET714">
            <v>0</v>
          </cell>
          <cell r="EX714">
            <v>0</v>
          </cell>
          <cell r="EZ714">
            <v>0</v>
          </cell>
          <cell r="FD714">
            <v>0</v>
          </cell>
          <cell r="FF714">
            <v>0</v>
          </cell>
        </row>
        <row r="715">
          <cell r="A715" t="str">
            <v>VarmelagerHolstebro</v>
          </cell>
          <cell r="B715" t="str">
            <v>DK-West</v>
          </cell>
          <cell r="G715">
            <v>0</v>
          </cell>
          <cell r="H715">
            <v>22.5</v>
          </cell>
          <cell r="AK715">
            <v>0</v>
          </cell>
          <cell r="AL715">
            <v>0</v>
          </cell>
          <cell r="AN715">
            <v>0</v>
          </cell>
          <cell r="AO715">
            <v>0</v>
          </cell>
          <cell r="AP715">
            <v>0</v>
          </cell>
          <cell r="AQ715">
            <v>0</v>
          </cell>
          <cell r="BG715" t="b">
            <v>0</v>
          </cell>
          <cell r="BO715" t="b">
            <v>0</v>
          </cell>
          <cell r="CA715" t="b">
            <v>0</v>
          </cell>
          <cell r="CB715" t="b">
            <v>0</v>
          </cell>
          <cell r="CD715" t="b">
            <v>0</v>
          </cell>
          <cell r="CE715" t="b">
            <v>0</v>
          </cell>
          <cell r="CG715" t="b">
            <v>0</v>
          </cell>
          <cell r="CH715" t="b">
            <v>0</v>
          </cell>
          <cell r="CP715">
            <v>0</v>
          </cell>
          <cell r="CT715" t="b">
            <v>0</v>
          </cell>
          <cell r="CV715" t="b">
            <v>0</v>
          </cell>
          <cell r="CX715" t="b">
            <v>0</v>
          </cell>
          <cell r="CZ715" t="b">
            <v>0</v>
          </cell>
          <cell r="DB715" t="b">
            <v>0</v>
          </cell>
          <cell r="DD715" t="b">
            <v>0</v>
          </cell>
          <cell r="DF715" t="b">
            <v>0</v>
          </cell>
          <cell r="DH715" t="b">
            <v>0</v>
          </cell>
          <cell r="DJ715" t="b">
            <v>0</v>
          </cell>
          <cell r="DL715" t="b">
            <v>0</v>
          </cell>
          <cell r="DN715" t="b">
            <v>0</v>
          </cell>
          <cell r="DP715" t="b">
            <v>0</v>
          </cell>
          <cell r="DV715">
            <v>0</v>
          </cell>
          <cell r="DX715">
            <v>0</v>
          </cell>
          <cell r="DZ715">
            <v>0</v>
          </cell>
          <cell r="EB715">
            <v>0</v>
          </cell>
          <cell r="ED715">
            <v>0</v>
          </cell>
          <cell r="EF715">
            <v>0</v>
          </cell>
          <cell r="EJ715">
            <v>0</v>
          </cell>
          <cell r="EL715">
            <v>0</v>
          </cell>
          <cell r="EN715">
            <v>0</v>
          </cell>
          <cell r="EP715">
            <v>0</v>
          </cell>
          <cell r="ER715">
            <v>0</v>
          </cell>
          <cell r="ET715">
            <v>0</v>
          </cell>
          <cell r="EX715">
            <v>0</v>
          </cell>
          <cell r="EZ715">
            <v>0</v>
          </cell>
          <cell r="FD715">
            <v>0</v>
          </cell>
          <cell r="FF715">
            <v>0</v>
          </cell>
        </row>
        <row r="716">
          <cell r="A716" t="str">
            <v>ElkedelHolstebro</v>
          </cell>
          <cell r="B716" t="str">
            <v>DK-West</v>
          </cell>
          <cell r="G716" t="e">
            <v>#VALUE!</v>
          </cell>
          <cell r="H716">
            <v>17</v>
          </cell>
          <cell r="AK716">
            <v>0</v>
          </cell>
          <cell r="AL716">
            <v>0</v>
          </cell>
          <cell r="AN716">
            <v>0</v>
          </cell>
          <cell r="AO716">
            <v>0</v>
          </cell>
          <cell r="AP716">
            <v>0</v>
          </cell>
          <cell r="AQ716">
            <v>0</v>
          </cell>
          <cell r="BG716" t="b">
            <v>0</v>
          </cell>
          <cell r="BO716" t="b">
            <v>0</v>
          </cell>
          <cell r="CA716" t="b">
            <v>0</v>
          </cell>
          <cell r="CB716" t="b">
            <v>0</v>
          </cell>
          <cell r="CD716" t="b">
            <v>0</v>
          </cell>
          <cell r="CE716" t="b">
            <v>0</v>
          </cell>
          <cell r="CG716" t="b">
            <v>0</v>
          </cell>
          <cell r="CH716" t="b">
            <v>0</v>
          </cell>
          <cell r="CP716">
            <v>0</v>
          </cell>
          <cell r="CT716" t="b">
            <v>0</v>
          </cell>
          <cell r="CV716" t="b">
            <v>0</v>
          </cell>
          <cell r="CX716" t="b">
            <v>0</v>
          </cell>
          <cell r="CZ716" t="b">
            <v>0</v>
          </cell>
          <cell r="DB716" t="b">
            <v>0</v>
          </cell>
          <cell r="DD716" t="b">
            <v>0</v>
          </cell>
          <cell r="DF716" t="b">
            <v>0</v>
          </cell>
          <cell r="DH716" t="b">
            <v>0</v>
          </cell>
          <cell r="DJ716" t="b">
            <v>0</v>
          </cell>
          <cell r="DL716" t="b">
            <v>0</v>
          </cell>
          <cell r="DN716" t="b">
            <v>0</v>
          </cell>
          <cell r="DP716" t="b">
            <v>0</v>
          </cell>
          <cell r="DV716">
            <v>0</v>
          </cell>
          <cell r="DX716">
            <v>0</v>
          </cell>
          <cell r="DZ716">
            <v>0</v>
          </cell>
          <cell r="EB716">
            <v>0</v>
          </cell>
          <cell r="ED716">
            <v>0</v>
          </cell>
          <cell r="EF716">
            <v>0</v>
          </cell>
          <cell r="EJ716">
            <v>0</v>
          </cell>
          <cell r="EL716">
            <v>0</v>
          </cell>
          <cell r="EN716">
            <v>0</v>
          </cell>
          <cell r="EP716">
            <v>0</v>
          </cell>
          <cell r="ER716">
            <v>0</v>
          </cell>
          <cell r="ET716">
            <v>0</v>
          </cell>
          <cell r="EX716">
            <v>0</v>
          </cell>
          <cell r="EZ716">
            <v>0</v>
          </cell>
          <cell r="FD716">
            <v>0</v>
          </cell>
          <cell r="FF716">
            <v>0</v>
          </cell>
        </row>
        <row r="717">
          <cell r="A717" t="str">
            <v>HorsensKV</v>
          </cell>
          <cell r="B717" t="str">
            <v>DK-West</v>
          </cell>
          <cell r="G717">
            <v>32</v>
          </cell>
          <cell r="H717">
            <v>53.42237061769616</v>
          </cell>
          <cell r="AK717">
            <v>9.6</v>
          </cell>
          <cell r="AL717">
            <v>26.755778272635805</v>
          </cell>
          <cell r="AN717">
            <v>0</v>
          </cell>
          <cell r="AO717">
            <v>37.119999999999997</v>
          </cell>
          <cell r="AP717">
            <v>0</v>
          </cell>
          <cell r="AQ717">
            <v>2.88</v>
          </cell>
          <cell r="BG717" t="b">
            <v>1</v>
          </cell>
          <cell r="BO717" t="b">
            <v>0</v>
          </cell>
          <cell r="CA717" t="b">
            <v>0</v>
          </cell>
          <cell r="CB717" t="b">
            <v>0</v>
          </cell>
          <cell r="CD717" t="b">
            <v>0</v>
          </cell>
          <cell r="CE717" t="b">
            <v>0</v>
          </cell>
          <cell r="CG717" t="b">
            <v>0</v>
          </cell>
          <cell r="CH717" t="b">
            <v>0</v>
          </cell>
          <cell r="CP717" t="str">
            <v>ECGWABPD</v>
          </cell>
          <cell r="CT717" t="b">
            <v>0</v>
          </cell>
          <cell r="CV717" t="b">
            <v>0</v>
          </cell>
          <cell r="CX717" t="b">
            <v>0</v>
          </cell>
          <cell r="CZ717" t="b">
            <v>0</v>
          </cell>
          <cell r="DB717" t="b">
            <v>0</v>
          </cell>
          <cell r="DD717" t="b">
            <v>0</v>
          </cell>
          <cell r="DF717" t="b">
            <v>0</v>
          </cell>
          <cell r="DH717" t="b">
            <v>0</v>
          </cell>
          <cell r="DJ717" t="b">
            <v>0</v>
          </cell>
          <cell r="DL717" t="b">
            <v>0</v>
          </cell>
          <cell r="DN717" t="b">
            <v>0</v>
          </cell>
          <cell r="DP717" t="b">
            <v>0</v>
          </cell>
          <cell r="DV717">
            <v>0</v>
          </cell>
          <cell r="DX717">
            <v>0</v>
          </cell>
          <cell r="DZ717">
            <v>0</v>
          </cell>
          <cell r="EB717">
            <v>0</v>
          </cell>
          <cell r="ED717">
            <v>0</v>
          </cell>
          <cell r="EF717">
            <v>0</v>
          </cell>
          <cell r="EJ717">
            <v>0</v>
          </cell>
          <cell r="EL717">
            <v>0</v>
          </cell>
          <cell r="EN717">
            <v>0</v>
          </cell>
          <cell r="EP717">
            <v>0</v>
          </cell>
          <cell r="ER717">
            <v>0</v>
          </cell>
          <cell r="ET717">
            <v>0</v>
          </cell>
          <cell r="EX717">
            <v>0</v>
          </cell>
          <cell r="EZ717">
            <v>0</v>
          </cell>
          <cell r="FD717">
            <v>0</v>
          </cell>
          <cell r="FF717">
            <v>0</v>
          </cell>
        </row>
        <row r="718">
          <cell r="A718" t="str">
            <v>HorsensKV</v>
          </cell>
          <cell r="B718" t="str">
            <v>DK-West</v>
          </cell>
          <cell r="G718">
            <v>32</v>
          </cell>
          <cell r="H718">
            <v>53.42237061769616</v>
          </cell>
          <cell r="AK718">
            <v>9.6</v>
          </cell>
          <cell r="AL718">
            <v>26.755778272635805</v>
          </cell>
          <cell r="AN718">
            <v>0</v>
          </cell>
          <cell r="AO718">
            <v>37.119999999999997</v>
          </cell>
          <cell r="AP718">
            <v>0</v>
          </cell>
          <cell r="AQ718">
            <v>2.88</v>
          </cell>
          <cell r="BG718" t="b">
            <v>1</v>
          </cell>
          <cell r="BO718" t="b">
            <v>0</v>
          </cell>
          <cell r="CA718" t="b">
            <v>0</v>
          </cell>
          <cell r="CB718" t="b">
            <v>0</v>
          </cell>
          <cell r="CD718" t="b">
            <v>0</v>
          </cell>
          <cell r="CE718" t="b">
            <v>0</v>
          </cell>
          <cell r="CG718" t="b">
            <v>0</v>
          </cell>
          <cell r="CH718" t="b">
            <v>0</v>
          </cell>
          <cell r="CP718" t="str">
            <v>ECGWABPD</v>
          </cell>
          <cell r="CT718" t="b">
            <v>0</v>
          </cell>
          <cell r="CV718" t="b">
            <v>0</v>
          </cell>
          <cell r="CX718" t="b">
            <v>0</v>
          </cell>
          <cell r="CZ718" t="b">
            <v>0</v>
          </cell>
          <cell r="DB718" t="b">
            <v>0</v>
          </cell>
          <cell r="DD718" t="b">
            <v>0</v>
          </cell>
          <cell r="DF718" t="b">
            <v>0</v>
          </cell>
          <cell r="DH718" t="b">
            <v>0</v>
          </cell>
          <cell r="DJ718" t="b">
            <v>0</v>
          </cell>
          <cell r="DL718" t="b">
            <v>0</v>
          </cell>
          <cell r="DN718" t="b">
            <v>0</v>
          </cell>
          <cell r="DP718" t="b">
            <v>0</v>
          </cell>
          <cell r="DV718">
            <v>0</v>
          </cell>
          <cell r="DX718">
            <v>0</v>
          </cell>
          <cell r="DZ718">
            <v>0</v>
          </cell>
          <cell r="EB718">
            <v>0</v>
          </cell>
          <cell r="ED718">
            <v>0</v>
          </cell>
          <cell r="EF718">
            <v>0</v>
          </cell>
          <cell r="EJ718">
            <v>0</v>
          </cell>
          <cell r="EL718">
            <v>0</v>
          </cell>
          <cell r="EN718">
            <v>0</v>
          </cell>
          <cell r="EP718">
            <v>0</v>
          </cell>
          <cell r="ER718">
            <v>0</v>
          </cell>
          <cell r="ET718">
            <v>0</v>
          </cell>
          <cell r="EX718">
            <v>0</v>
          </cell>
          <cell r="EZ718">
            <v>0</v>
          </cell>
          <cell r="FD718">
            <v>0</v>
          </cell>
          <cell r="FF718">
            <v>0</v>
          </cell>
        </row>
        <row r="719">
          <cell r="A719" t="str">
            <v>HorsensKV</v>
          </cell>
          <cell r="B719" t="str">
            <v>DK-West</v>
          </cell>
          <cell r="G719">
            <v>32</v>
          </cell>
          <cell r="H719">
            <v>53.42237061769616</v>
          </cell>
          <cell r="AK719">
            <v>9.6</v>
          </cell>
          <cell r="AL719">
            <v>26.755778272635805</v>
          </cell>
          <cell r="AN719">
            <v>0</v>
          </cell>
          <cell r="AO719">
            <v>37.119999999999997</v>
          </cell>
          <cell r="AP719">
            <v>0</v>
          </cell>
          <cell r="AQ719">
            <v>2.88</v>
          </cell>
          <cell r="BG719" t="b">
            <v>1</v>
          </cell>
          <cell r="BO719" t="b">
            <v>1</v>
          </cell>
          <cell r="CA719" t="b">
            <v>1</v>
          </cell>
          <cell r="CB719" t="b">
            <v>1</v>
          </cell>
          <cell r="CD719" t="b">
            <v>0</v>
          </cell>
          <cell r="CE719" t="b">
            <v>0</v>
          </cell>
          <cell r="CG719" t="b">
            <v>0</v>
          </cell>
          <cell r="CH719" t="b">
            <v>0</v>
          </cell>
          <cell r="CP719" t="str">
            <v>ECGWABPD</v>
          </cell>
          <cell r="CT719" t="b">
            <v>1</v>
          </cell>
          <cell r="CV719" t="b">
            <v>0</v>
          </cell>
          <cell r="CX719" t="b">
            <v>0</v>
          </cell>
          <cell r="CZ719" t="b">
            <v>0</v>
          </cell>
          <cell r="DB719" t="b">
            <v>0</v>
          </cell>
          <cell r="DD719" t="b">
            <v>0</v>
          </cell>
          <cell r="DF719" t="b">
            <v>1</v>
          </cell>
          <cell r="DH719" t="b">
            <v>0</v>
          </cell>
          <cell r="DJ719" t="b">
            <v>0</v>
          </cell>
          <cell r="DL719" t="b">
            <v>0</v>
          </cell>
          <cell r="DN719" t="b">
            <v>0</v>
          </cell>
          <cell r="DP719" t="b">
            <v>0</v>
          </cell>
          <cell r="DV719">
            <v>32</v>
          </cell>
          <cell r="DX719">
            <v>0</v>
          </cell>
          <cell r="DZ719">
            <v>0</v>
          </cell>
          <cell r="EB719">
            <v>0</v>
          </cell>
          <cell r="ED719">
            <v>0</v>
          </cell>
          <cell r="EF719">
            <v>0</v>
          </cell>
          <cell r="EJ719">
            <v>53.42237061769616</v>
          </cell>
          <cell r="EL719">
            <v>0</v>
          </cell>
          <cell r="EN719">
            <v>0</v>
          </cell>
          <cell r="EP719">
            <v>0</v>
          </cell>
          <cell r="ER719">
            <v>0</v>
          </cell>
          <cell r="ET719">
            <v>0</v>
          </cell>
          <cell r="EX719">
            <v>0</v>
          </cell>
          <cell r="EZ719">
            <v>0</v>
          </cell>
          <cell r="FD719">
            <v>0</v>
          </cell>
          <cell r="FF719">
            <v>0</v>
          </cell>
        </row>
        <row r="720">
          <cell r="A720" t="str">
            <v>HorsensKV2</v>
          </cell>
          <cell r="B720" t="str">
            <v>DK-West</v>
          </cell>
          <cell r="G720">
            <v>43</v>
          </cell>
          <cell r="H720">
            <v>43</v>
          </cell>
          <cell r="AK720">
            <v>18.920000000000002</v>
          </cell>
          <cell r="AL720">
            <v>18.920000000000002</v>
          </cell>
          <cell r="AN720">
            <v>0</v>
          </cell>
          <cell r="AO720">
            <v>49.879999999999995</v>
          </cell>
          <cell r="AP720">
            <v>0</v>
          </cell>
          <cell r="AQ720">
            <v>3.01</v>
          </cell>
          <cell r="BG720" t="b">
            <v>1</v>
          </cell>
          <cell r="BO720" t="b">
            <v>0</v>
          </cell>
          <cell r="CA720" t="b">
            <v>0</v>
          </cell>
          <cell r="CB720" t="b">
            <v>0</v>
          </cell>
          <cell r="CD720" t="b">
            <v>0</v>
          </cell>
          <cell r="CE720" t="b">
            <v>0</v>
          </cell>
          <cell r="CG720" t="b">
            <v>1</v>
          </cell>
          <cell r="CH720" t="b">
            <v>1</v>
          </cell>
          <cell r="CP720" t="str">
            <v>ECGWABPD</v>
          </cell>
          <cell r="CT720" t="b">
            <v>0</v>
          </cell>
          <cell r="CV720" t="b">
            <v>1</v>
          </cell>
          <cell r="CX720" t="b">
            <v>1</v>
          </cell>
          <cell r="CZ720" t="b">
            <v>1</v>
          </cell>
          <cell r="DB720" t="b">
            <v>0</v>
          </cell>
          <cell r="DD720" t="b">
            <v>0</v>
          </cell>
          <cell r="DF720" t="b">
            <v>0</v>
          </cell>
          <cell r="DH720" t="b">
            <v>1</v>
          </cell>
          <cell r="DJ720" t="b">
            <v>1</v>
          </cell>
          <cell r="DL720" t="b">
            <v>1</v>
          </cell>
          <cell r="DN720" t="b">
            <v>0</v>
          </cell>
          <cell r="DP720" t="b">
            <v>0</v>
          </cell>
          <cell r="DV720">
            <v>0</v>
          </cell>
          <cell r="DX720">
            <v>0</v>
          </cell>
          <cell r="DZ720">
            <v>0</v>
          </cell>
          <cell r="EB720">
            <v>0</v>
          </cell>
          <cell r="ED720">
            <v>0</v>
          </cell>
          <cell r="EF720">
            <v>0</v>
          </cell>
          <cell r="EJ720">
            <v>0</v>
          </cell>
          <cell r="EL720">
            <v>0</v>
          </cell>
          <cell r="EN720">
            <v>0</v>
          </cell>
          <cell r="EP720">
            <v>0</v>
          </cell>
          <cell r="ER720">
            <v>0</v>
          </cell>
          <cell r="ET720">
            <v>0</v>
          </cell>
          <cell r="EX720">
            <v>0</v>
          </cell>
          <cell r="EZ720">
            <v>0</v>
          </cell>
          <cell r="FD720">
            <v>43</v>
          </cell>
          <cell r="FF720">
            <v>43</v>
          </cell>
        </row>
        <row r="721">
          <cell r="A721" t="str">
            <v>Horsens-Affald</v>
          </cell>
          <cell r="B721" t="str">
            <v>DK-West</v>
          </cell>
          <cell r="G721">
            <v>0</v>
          </cell>
          <cell r="H721">
            <v>12</v>
          </cell>
          <cell r="AK721">
            <v>0</v>
          </cell>
          <cell r="AL721">
            <v>9.6000000000000014</v>
          </cell>
          <cell r="AN721">
            <v>0</v>
          </cell>
          <cell r="AO721">
            <v>2.3760000000000003</v>
          </cell>
          <cell r="AP721">
            <v>0</v>
          </cell>
          <cell r="AQ721">
            <v>0.84000000000000008</v>
          </cell>
          <cell r="BG721" t="b">
            <v>1</v>
          </cell>
          <cell r="BO721" t="b">
            <v>0</v>
          </cell>
          <cell r="CA721" t="b">
            <v>0</v>
          </cell>
          <cell r="CB721" t="b">
            <v>0</v>
          </cell>
          <cell r="CD721" t="b">
            <v>0</v>
          </cell>
          <cell r="CE721" t="b">
            <v>0</v>
          </cell>
          <cell r="CG721" t="b">
            <v>0</v>
          </cell>
          <cell r="CH721" t="b">
            <v>0</v>
          </cell>
          <cell r="CP721" t="str">
            <v>EHWSTBOD</v>
          </cell>
          <cell r="CT721" t="b">
            <v>0</v>
          </cell>
          <cell r="CV721" t="b">
            <v>0</v>
          </cell>
          <cell r="CX721" t="b">
            <v>0</v>
          </cell>
          <cell r="CZ721" t="b">
            <v>0</v>
          </cell>
          <cell r="DB721" t="b">
            <v>0</v>
          </cell>
          <cell r="DD721" t="b">
            <v>0</v>
          </cell>
          <cell r="DF721" t="b">
            <v>0</v>
          </cell>
          <cell r="DH721" t="b">
            <v>0</v>
          </cell>
          <cell r="DJ721" t="b">
            <v>0</v>
          </cell>
          <cell r="DL721" t="b">
            <v>0</v>
          </cell>
          <cell r="DN721" t="b">
            <v>0</v>
          </cell>
          <cell r="DP721" t="b">
            <v>0</v>
          </cell>
          <cell r="DV721">
            <v>0</v>
          </cell>
          <cell r="DX721">
            <v>0</v>
          </cell>
          <cell r="DZ721">
            <v>0</v>
          </cell>
          <cell r="EB721">
            <v>0</v>
          </cell>
          <cell r="ED721">
            <v>0</v>
          </cell>
          <cell r="EF721">
            <v>0</v>
          </cell>
          <cell r="EJ721">
            <v>0</v>
          </cell>
          <cell r="EL721">
            <v>0</v>
          </cell>
          <cell r="EN721">
            <v>0</v>
          </cell>
          <cell r="EP721">
            <v>0</v>
          </cell>
          <cell r="ER721">
            <v>0</v>
          </cell>
          <cell r="ET721">
            <v>0</v>
          </cell>
          <cell r="EX721">
            <v>0</v>
          </cell>
          <cell r="EZ721">
            <v>0</v>
          </cell>
          <cell r="FD721">
            <v>0</v>
          </cell>
          <cell r="FF721">
            <v>0</v>
          </cell>
        </row>
        <row r="722">
          <cell r="A722" t="str">
            <v>KedlerHorsens</v>
          </cell>
          <cell r="B722" t="str">
            <v>DK-West</v>
          </cell>
          <cell r="G722">
            <v>0</v>
          </cell>
          <cell r="H722">
            <v>86.6</v>
          </cell>
          <cell r="AK722">
            <v>0</v>
          </cell>
          <cell r="AL722">
            <v>82.876199999999997</v>
          </cell>
          <cell r="AN722">
            <v>0</v>
          </cell>
          <cell r="AO722">
            <v>0</v>
          </cell>
          <cell r="AP722">
            <v>935.28</v>
          </cell>
          <cell r="AQ722">
            <v>0</v>
          </cell>
          <cell r="BG722" t="b">
            <v>1</v>
          </cell>
          <cell r="BO722" t="b">
            <v>0</v>
          </cell>
          <cell r="CA722" t="b">
            <v>0</v>
          </cell>
          <cell r="CB722" t="b">
            <v>0</v>
          </cell>
          <cell r="CD722" t="b">
            <v>0</v>
          </cell>
          <cell r="CE722" t="b">
            <v>0</v>
          </cell>
          <cell r="CG722" t="b">
            <v>0</v>
          </cell>
          <cell r="CH722" t="b">
            <v>0</v>
          </cell>
          <cell r="CP722" t="str">
            <v>EHGASBOD</v>
          </cell>
          <cell r="CT722" t="b">
            <v>0</v>
          </cell>
          <cell r="CV722" t="b">
            <v>0</v>
          </cell>
          <cell r="CX722" t="b">
            <v>0</v>
          </cell>
          <cell r="CZ722" t="b">
            <v>0</v>
          </cell>
          <cell r="DB722" t="b">
            <v>0</v>
          </cell>
          <cell r="DD722" t="b">
            <v>0</v>
          </cell>
          <cell r="DF722" t="b">
            <v>0</v>
          </cell>
          <cell r="DH722" t="b">
            <v>0</v>
          </cell>
          <cell r="DJ722" t="b">
            <v>0</v>
          </cell>
          <cell r="DL722" t="b">
            <v>0</v>
          </cell>
          <cell r="DN722" t="b">
            <v>0</v>
          </cell>
          <cell r="DP722" t="b">
            <v>0</v>
          </cell>
          <cell r="DV722">
            <v>0</v>
          </cell>
          <cell r="DX722">
            <v>0</v>
          </cell>
          <cell r="DZ722">
            <v>0</v>
          </cell>
          <cell r="EB722">
            <v>0</v>
          </cell>
          <cell r="ED722">
            <v>0</v>
          </cell>
          <cell r="EF722">
            <v>0</v>
          </cell>
          <cell r="EJ722">
            <v>0</v>
          </cell>
          <cell r="EL722">
            <v>0</v>
          </cell>
          <cell r="EN722">
            <v>0</v>
          </cell>
          <cell r="EP722">
            <v>0</v>
          </cell>
          <cell r="ER722">
            <v>0</v>
          </cell>
          <cell r="ET722">
            <v>0</v>
          </cell>
          <cell r="EX722">
            <v>0</v>
          </cell>
          <cell r="EZ722">
            <v>0</v>
          </cell>
          <cell r="FD722">
            <v>0</v>
          </cell>
          <cell r="FF722">
            <v>0</v>
          </cell>
        </row>
        <row r="723">
          <cell r="A723" t="str">
            <v>KedlerHorsens</v>
          </cell>
          <cell r="B723" t="str">
            <v>DK-West</v>
          </cell>
          <cell r="G723">
            <v>0</v>
          </cell>
          <cell r="H723">
            <v>86.6</v>
          </cell>
          <cell r="AK723">
            <v>0</v>
          </cell>
          <cell r="AL723">
            <v>82.876199999999997</v>
          </cell>
          <cell r="AN723">
            <v>0</v>
          </cell>
          <cell r="AO723">
            <v>0</v>
          </cell>
          <cell r="AP723">
            <v>935.28</v>
          </cell>
          <cell r="AQ723">
            <v>0</v>
          </cell>
          <cell r="BG723" t="b">
            <v>1</v>
          </cell>
          <cell r="BO723" t="b">
            <v>1</v>
          </cell>
          <cell r="CA723" t="b">
            <v>0</v>
          </cell>
          <cell r="CB723" t="b">
            <v>1</v>
          </cell>
          <cell r="CD723" t="b">
            <v>0</v>
          </cell>
          <cell r="CE723" t="b">
            <v>0</v>
          </cell>
          <cell r="CG723" t="b">
            <v>0</v>
          </cell>
          <cell r="CH723" t="b">
            <v>0</v>
          </cell>
          <cell r="CP723" t="str">
            <v>EHGASBOD</v>
          </cell>
          <cell r="CT723" t="b">
            <v>0</v>
          </cell>
          <cell r="CV723" t="b">
            <v>0</v>
          </cell>
          <cell r="CX723" t="b">
            <v>0</v>
          </cell>
          <cell r="CZ723" t="b">
            <v>0</v>
          </cell>
          <cell r="DB723" t="b">
            <v>0</v>
          </cell>
          <cell r="DD723" t="b">
            <v>0</v>
          </cell>
          <cell r="DF723" t="b">
            <v>1</v>
          </cell>
          <cell r="DH723" t="b">
            <v>1</v>
          </cell>
          <cell r="DJ723" t="b">
            <v>1</v>
          </cell>
          <cell r="DL723" t="b">
            <v>1</v>
          </cell>
          <cell r="DN723" t="b">
            <v>0</v>
          </cell>
          <cell r="DP723" t="b">
            <v>0</v>
          </cell>
          <cell r="DV723">
            <v>0</v>
          </cell>
          <cell r="DX723">
            <v>0</v>
          </cell>
          <cell r="DZ723">
            <v>0</v>
          </cell>
          <cell r="EB723">
            <v>0</v>
          </cell>
          <cell r="ED723">
            <v>0</v>
          </cell>
          <cell r="EF723">
            <v>0</v>
          </cell>
          <cell r="EJ723">
            <v>86.6</v>
          </cell>
          <cell r="EL723">
            <v>86.6</v>
          </cell>
          <cell r="EN723">
            <v>86.6</v>
          </cell>
          <cell r="EP723">
            <v>86.6</v>
          </cell>
          <cell r="ER723">
            <v>0</v>
          </cell>
          <cell r="ET723">
            <v>0</v>
          </cell>
          <cell r="EX723">
            <v>0</v>
          </cell>
          <cell r="EZ723">
            <v>0</v>
          </cell>
          <cell r="FD723">
            <v>0</v>
          </cell>
          <cell r="FF723">
            <v>0</v>
          </cell>
        </row>
        <row r="724">
          <cell r="A724" t="str">
            <v>VarmelagerHorsens</v>
          </cell>
          <cell r="B724" t="str">
            <v>DK-West</v>
          </cell>
          <cell r="G724">
            <v>0</v>
          </cell>
          <cell r="H724">
            <v>36</v>
          </cell>
          <cell r="AK724">
            <v>0</v>
          </cell>
          <cell r="AL724">
            <v>0</v>
          </cell>
          <cell r="AN724">
            <v>0</v>
          </cell>
          <cell r="AO724">
            <v>0</v>
          </cell>
          <cell r="AP724">
            <v>0</v>
          </cell>
          <cell r="AQ724">
            <v>0</v>
          </cell>
          <cell r="BG724" t="b">
            <v>0</v>
          </cell>
          <cell r="BO724" t="b">
            <v>0</v>
          </cell>
          <cell r="CA724" t="b">
            <v>0</v>
          </cell>
          <cell r="CB724" t="b">
            <v>0</v>
          </cell>
          <cell r="CD724" t="b">
            <v>0</v>
          </cell>
          <cell r="CE724" t="b">
            <v>0</v>
          </cell>
          <cell r="CG724" t="b">
            <v>0</v>
          </cell>
          <cell r="CH724" t="b">
            <v>0</v>
          </cell>
          <cell r="CP724">
            <v>0</v>
          </cell>
          <cell r="CT724" t="b">
            <v>0</v>
          </cell>
          <cell r="CV724" t="b">
            <v>0</v>
          </cell>
          <cell r="CX724" t="b">
            <v>0</v>
          </cell>
          <cell r="CZ724" t="b">
            <v>0</v>
          </cell>
          <cell r="DB724" t="b">
            <v>0</v>
          </cell>
          <cell r="DD724" t="b">
            <v>0</v>
          </cell>
          <cell r="DF724" t="b">
            <v>0</v>
          </cell>
          <cell r="DH724" t="b">
            <v>0</v>
          </cell>
          <cell r="DJ724" t="b">
            <v>0</v>
          </cell>
          <cell r="DL724" t="b">
            <v>0</v>
          </cell>
          <cell r="DN724" t="b">
            <v>0</v>
          </cell>
          <cell r="DP724" t="b">
            <v>0</v>
          </cell>
          <cell r="DV724">
            <v>0</v>
          </cell>
          <cell r="DX724">
            <v>0</v>
          </cell>
          <cell r="DZ724">
            <v>0</v>
          </cell>
          <cell r="EB724">
            <v>0</v>
          </cell>
          <cell r="ED724">
            <v>0</v>
          </cell>
          <cell r="EF724">
            <v>0</v>
          </cell>
          <cell r="EJ724">
            <v>0</v>
          </cell>
          <cell r="EL724">
            <v>0</v>
          </cell>
          <cell r="EN724">
            <v>0</v>
          </cell>
          <cell r="EP724">
            <v>0</v>
          </cell>
          <cell r="ER724">
            <v>0</v>
          </cell>
          <cell r="ET724">
            <v>0</v>
          </cell>
          <cell r="EX724">
            <v>0</v>
          </cell>
          <cell r="EZ724">
            <v>0</v>
          </cell>
          <cell r="FD724">
            <v>0</v>
          </cell>
          <cell r="FF724">
            <v>0</v>
          </cell>
        </row>
        <row r="725">
          <cell r="A725" t="str">
            <v>ElkedelHorsens</v>
          </cell>
          <cell r="B725" t="str">
            <v>DK-West</v>
          </cell>
          <cell r="G725" t="e">
            <v>#VALUE!</v>
          </cell>
          <cell r="H725">
            <v>13.35559265442404</v>
          </cell>
          <cell r="AK725">
            <v>0</v>
          </cell>
          <cell r="AL725">
            <v>0</v>
          </cell>
          <cell r="AN725">
            <v>0</v>
          </cell>
          <cell r="AO725">
            <v>0</v>
          </cell>
          <cell r="AP725">
            <v>0</v>
          </cell>
          <cell r="AQ725">
            <v>0</v>
          </cell>
          <cell r="BG725" t="b">
            <v>0</v>
          </cell>
          <cell r="BO725" t="b">
            <v>0</v>
          </cell>
          <cell r="CA725" t="b">
            <v>0</v>
          </cell>
          <cell r="CB725" t="b">
            <v>0</v>
          </cell>
          <cell r="CD725" t="b">
            <v>0</v>
          </cell>
          <cell r="CE725" t="b">
            <v>0</v>
          </cell>
          <cell r="CG725" t="b">
            <v>0</v>
          </cell>
          <cell r="CH725" t="b">
            <v>0</v>
          </cell>
          <cell r="CP725">
            <v>0</v>
          </cell>
          <cell r="CT725" t="b">
            <v>0</v>
          </cell>
          <cell r="CV725" t="b">
            <v>0</v>
          </cell>
          <cell r="CX725" t="b">
            <v>0</v>
          </cell>
          <cell r="CZ725" t="b">
            <v>0</v>
          </cell>
          <cell r="DB725" t="b">
            <v>0</v>
          </cell>
          <cell r="DD725" t="b">
            <v>0</v>
          </cell>
          <cell r="DF725" t="b">
            <v>0</v>
          </cell>
          <cell r="DH725" t="b">
            <v>0</v>
          </cell>
          <cell r="DJ725" t="b">
            <v>0</v>
          </cell>
          <cell r="DL725" t="b">
            <v>0</v>
          </cell>
          <cell r="DN725" t="b">
            <v>0</v>
          </cell>
          <cell r="DP725" t="b">
            <v>0</v>
          </cell>
          <cell r="DV725">
            <v>0</v>
          </cell>
          <cell r="DX725">
            <v>0</v>
          </cell>
          <cell r="DZ725">
            <v>0</v>
          </cell>
          <cell r="EB725">
            <v>0</v>
          </cell>
          <cell r="ED725">
            <v>0</v>
          </cell>
          <cell r="EF725">
            <v>0</v>
          </cell>
          <cell r="EJ725">
            <v>0</v>
          </cell>
          <cell r="EL725">
            <v>0</v>
          </cell>
          <cell r="EN725">
            <v>0</v>
          </cell>
          <cell r="EP725">
            <v>0</v>
          </cell>
          <cell r="ER725">
            <v>0</v>
          </cell>
          <cell r="ET725">
            <v>0</v>
          </cell>
          <cell r="EX725">
            <v>0</v>
          </cell>
          <cell r="EZ725">
            <v>0</v>
          </cell>
          <cell r="FD725">
            <v>0</v>
          </cell>
          <cell r="FF725">
            <v>0</v>
          </cell>
        </row>
        <row r="726">
          <cell r="A726" t="str">
            <v>KedlerSilkeborgGO</v>
          </cell>
          <cell r="B726" t="str">
            <v>DK-West</v>
          </cell>
          <cell r="G726">
            <v>0</v>
          </cell>
          <cell r="H726">
            <v>89.9</v>
          </cell>
          <cell r="AK726">
            <v>0</v>
          </cell>
          <cell r="AL726">
            <v>77.943300000000008</v>
          </cell>
          <cell r="AN726">
            <v>0</v>
          </cell>
          <cell r="AO726">
            <v>0</v>
          </cell>
          <cell r="AP726">
            <v>970.92000000000007</v>
          </cell>
          <cell r="AQ726">
            <v>0</v>
          </cell>
          <cell r="BG726" t="b">
            <v>1</v>
          </cell>
          <cell r="BO726" t="b">
            <v>0</v>
          </cell>
          <cell r="CA726" t="b">
            <v>0</v>
          </cell>
          <cell r="CB726" t="b">
            <v>0</v>
          </cell>
          <cell r="CD726" t="b">
            <v>0</v>
          </cell>
          <cell r="CE726" t="b">
            <v>0</v>
          </cell>
          <cell r="CG726" t="b">
            <v>0</v>
          </cell>
          <cell r="CH726" t="b">
            <v>0</v>
          </cell>
          <cell r="CP726" t="str">
            <v>EHDSLBOD</v>
          </cell>
          <cell r="CT726" t="b">
            <v>0</v>
          </cell>
          <cell r="CV726" t="b">
            <v>0</v>
          </cell>
          <cell r="CX726" t="b">
            <v>0</v>
          </cell>
          <cell r="CZ726" t="b">
            <v>0</v>
          </cell>
          <cell r="DB726" t="b">
            <v>0</v>
          </cell>
          <cell r="DD726" t="b">
            <v>0</v>
          </cell>
          <cell r="DF726" t="b">
            <v>0</v>
          </cell>
          <cell r="DH726" t="b">
            <v>0</v>
          </cell>
          <cell r="DJ726" t="b">
            <v>0</v>
          </cell>
          <cell r="DL726" t="b">
            <v>0</v>
          </cell>
          <cell r="DN726" t="b">
            <v>0</v>
          </cell>
          <cell r="DP726" t="b">
            <v>0</v>
          </cell>
          <cell r="DV726">
            <v>0</v>
          </cell>
          <cell r="DX726">
            <v>0</v>
          </cell>
          <cell r="DZ726">
            <v>0</v>
          </cell>
          <cell r="EB726">
            <v>0</v>
          </cell>
          <cell r="ED726">
            <v>0</v>
          </cell>
          <cell r="EF726">
            <v>0</v>
          </cell>
          <cell r="EJ726">
            <v>0</v>
          </cell>
          <cell r="EL726">
            <v>0</v>
          </cell>
          <cell r="EN726">
            <v>0</v>
          </cell>
          <cell r="EP726">
            <v>0</v>
          </cell>
          <cell r="ER726">
            <v>0</v>
          </cell>
          <cell r="ET726">
            <v>0</v>
          </cell>
          <cell r="EX726">
            <v>0</v>
          </cell>
          <cell r="EZ726">
            <v>0</v>
          </cell>
          <cell r="FD726">
            <v>0</v>
          </cell>
          <cell r="FF726">
            <v>0</v>
          </cell>
        </row>
        <row r="727">
          <cell r="A727" t="str">
            <v>KedlerSilkeborgGO</v>
          </cell>
          <cell r="B727" t="str">
            <v>DK-West</v>
          </cell>
          <cell r="G727">
            <v>0</v>
          </cell>
          <cell r="H727">
            <v>89.9</v>
          </cell>
          <cell r="AK727">
            <v>0</v>
          </cell>
          <cell r="AL727">
            <v>77.943300000000008</v>
          </cell>
          <cell r="AN727">
            <v>0</v>
          </cell>
          <cell r="AO727">
            <v>0</v>
          </cell>
          <cell r="AP727">
            <v>970.92000000000007</v>
          </cell>
          <cell r="AQ727">
            <v>0</v>
          </cell>
          <cell r="BG727" t="b">
            <v>1</v>
          </cell>
          <cell r="BO727" t="b">
            <v>1</v>
          </cell>
          <cell r="CA727" t="b">
            <v>0</v>
          </cell>
          <cell r="CB727" t="b">
            <v>1</v>
          </cell>
          <cell r="CD727" t="b">
            <v>0</v>
          </cell>
          <cell r="CE727" t="b">
            <v>0</v>
          </cell>
          <cell r="CG727" t="b">
            <v>0</v>
          </cell>
          <cell r="CH727" t="b">
            <v>0</v>
          </cell>
          <cell r="CP727" t="str">
            <v>EHDSLBOD</v>
          </cell>
          <cell r="CT727" t="b">
            <v>0</v>
          </cell>
          <cell r="CV727" t="b">
            <v>0</v>
          </cell>
          <cell r="CX727" t="b">
            <v>0</v>
          </cell>
          <cell r="CZ727" t="b">
            <v>0</v>
          </cell>
          <cell r="DB727" t="b">
            <v>0</v>
          </cell>
          <cell r="DD727" t="b">
            <v>0</v>
          </cell>
          <cell r="DF727" t="b">
            <v>1</v>
          </cell>
          <cell r="DH727" t="b">
            <v>1</v>
          </cell>
          <cell r="DJ727" t="b">
            <v>1</v>
          </cell>
          <cell r="DL727" t="b">
            <v>1</v>
          </cell>
          <cell r="DN727" t="b">
            <v>0</v>
          </cell>
          <cell r="DP727" t="b">
            <v>0</v>
          </cell>
          <cell r="DV727">
            <v>0</v>
          </cell>
          <cell r="DX727">
            <v>0</v>
          </cell>
          <cell r="DZ727">
            <v>0</v>
          </cell>
          <cell r="EB727">
            <v>0</v>
          </cell>
          <cell r="ED727">
            <v>0</v>
          </cell>
          <cell r="EF727">
            <v>0</v>
          </cell>
          <cell r="EJ727">
            <v>89.9</v>
          </cell>
          <cell r="EL727">
            <v>89.9</v>
          </cell>
          <cell r="EN727">
            <v>89.9</v>
          </cell>
          <cell r="EP727">
            <v>89.9</v>
          </cell>
          <cell r="ER727">
            <v>0</v>
          </cell>
          <cell r="ET727">
            <v>0</v>
          </cell>
          <cell r="EX727">
            <v>0</v>
          </cell>
          <cell r="EZ727">
            <v>0</v>
          </cell>
          <cell r="FD727">
            <v>0</v>
          </cell>
          <cell r="FF727">
            <v>0</v>
          </cell>
        </row>
        <row r="728">
          <cell r="A728" t="str">
            <v>KedlerSilkeborgNG</v>
          </cell>
          <cell r="B728" t="str">
            <v>DK-West</v>
          </cell>
          <cell r="G728">
            <v>0</v>
          </cell>
          <cell r="H728">
            <v>80.400000000000006</v>
          </cell>
          <cell r="AK728">
            <v>0</v>
          </cell>
          <cell r="AL728">
            <v>79.756799999999998</v>
          </cell>
          <cell r="AN728">
            <v>0</v>
          </cell>
          <cell r="AO728">
            <v>0</v>
          </cell>
          <cell r="AP728">
            <v>868.32000000000016</v>
          </cell>
          <cell r="AQ728">
            <v>0</v>
          </cell>
          <cell r="BG728" t="b">
            <v>1</v>
          </cell>
          <cell r="BO728" t="b">
            <v>0</v>
          </cell>
          <cell r="CA728" t="b">
            <v>0</v>
          </cell>
          <cell r="CB728" t="b">
            <v>0</v>
          </cell>
          <cell r="CD728" t="b">
            <v>0</v>
          </cell>
          <cell r="CE728" t="b">
            <v>0</v>
          </cell>
          <cell r="CG728" t="b">
            <v>0</v>
          </cell>
          <cell r="CH728" t="b">
            <v>0</v>
          </cell>
          <cell r="CP728" t="str">
            <v>EHGASBOD</v>
          </cell>
          <cell r="CT728" t="b">
            <v>0</v>
          </cell>
          <cell r="CV728" t="b">
            <v>0</v>
          </cell>
          <cell r="CX728" t="b">
            <v>0</v>
          </cell>
          <cell r="CZ728" t="b">
            <v>0</v>
          </cell>
          <cell r="DB728" t="b">
            <v>0</v>
          </cell>
          <cell r="DD728" t="b">
            <v>0</v>
          </cell>
          <cell r="DF728" t="b">
            <v>0</v>
          </cell>
          <cell r="DH728" t="b">
            <v>0</v>
          </cell>
          <cell r="DJ728" t="b">
            <v>0</v>
          </cell>
          <cell r="DL728" t="b">
            <v>0</v>
          </cell>
          <cell r="DN728" t="b">
            <v>0</v>
          </cell>
          <cell r="DP728" t="b">
            <v>0</v>
          </cell>
          <cell r="DV728">
            <v>0</v>
          </cell>
          <cell r="DX728">
            <v>0</v>
          </cell>
          <cell r="DZ728">
            <v>0</v>
          </cell>
          <cell r="EB728">
            <v>0</v>
          </cell>
          <cell r="ED728">
            <v>0</v>
          </cell>
          <cell r="EF728">
            <v>0</v>
          </cell>
          <cell r="EJ728">
            <v>0</v>
          </cell>
          <cell r="EL728">
            <v>0</v>
          </cell>
          <cell r="EN728">
            <v>0</v>
          </cell>
          <cell r="EP728">
            <v>0</v>
          </cell>
          <cell r="ER728">
            <v>0</v>
          </cell>
          <cell r="ET728">
            <v>0</v>
          </cell>
          <cell r="EX728">
            <v>0</v>
          </cell>
          <cell r="EZ728">
            <v>0</v>
          </cell>
          <cell r="FD728">
            <v>0</v>
          </cell>
          <cell r="FF728">
            <v>0</v>
          </cell>
        </row>
        <row r="729">
          <cell r="A729" t="str">
            <v>KedlerSilkeborgNG</v>
          </cell>
          <cell r="B729" t="str">
            <v>DK-West</v>
          </cell>
          <cell r="G729">
            <v>0</v>
          </cell>
          <cell r="H729">
            <v>80.400000000000006</v>
          </cell>
          <cell r="AK729">
            <v>0</v>
          </cell>
          <cell r="AL729">
            <v>79.756799999999998</v>
          </cell>
          <cell r="AN729">
            <v>0</v>
          </cell>
          <cell r="AO729">
            <v>0</v>
          </cell>
          <cell r="AP729">
            <v>868.32000000000016</v>
          </cell>
          <cell r="AQ729">
            <v>0</v>
          </cell>
          <cell r="BG729" t="b">
            <v>1</v>
          </cell>
          <cell r="BO729" t="b">
            <v>1</v>
          </cell>
          <cell r="CA729" t="b">
            <v>0</v>
          </cell>
          <cell r="CB729" t="b">
            <v>1</v>
          </cell>
          <cell r="CD729" t="b">
            <v>0</v>
          </cell>
          <cell r="CE729" t="b">
            <v>0</v>
          </cell>
          <cell r="CG729" t="b">
            <v>0</v>
          </cell>
          <cell r="CH729" t="b">
            <v>0</v>
          </cell>
          <cell r="CP729" t="str">
            <v>EHGASBOD</v>
          </cell>
          <cell r="CT729" t="b">
            <v>0</v>
          </cell>
          <cell r="CV729" t="b">
            <v>0</v>
          </cell>
          <cell r="CX729" t="b">
            <v>0</v>
          </cell>
          <cell r="CZ729" t="b">
            <v>0</v>
          </cell>
          <cell r="DB729" t="b">
            <v>0</v>
          </cell>
          <cell r="DD729" t="b">
            <v>0</v>
          </cell>
          <cell r="DF729" t="b">
            <v>1</v>
          </cell>
          <cell r="DH729" t="b">
            <v>1</v>
          </cell>
          <cell r="DJ729" t="b">
            <v>1</v>
          </cell>
          <cell r="DL729" t="b">
            <v>1</v>
          </cell>
          <cell r="DN729" t="b">
            <v>0</v>
          </cell>
          <cell r="DP729" t="b">
            <v>0</v>
          </cell>
          <cell r="DV729">
            <v>0</v>
          </cell>
          <cell r="DX729">
            <v>0</v>
          </cell>
          <cell r="DZ729">
            <v>0</v>
          </cell>
          <cell r="EB729">
            <v>0</v>
          </cell>
          <cell r="ED729">
            <v>0</v>
          </cell>
          <cell r="EF729">
            <v>0</v>
          </cell>
          <cell r="EJ729">
            <v>80.400000000000006</v>
          </cell>
          <cell r="EL729">
            <v>80.400000000000006</v>
          </cell>
          <cell r="EN729">
            <v>80.400000000000006</v>
          </cell>
          <cell r="EP729">
            <v>80.400000000000006</v>
          </cell>
          <cell r="ER729">
            <v>0</v>
          </cell>
          <cell r="ET729">
            <v>0</v>
          </cell>
          <cell r="EX729">
            <v>0</v>
          </cell>
          <cell r="EZ729">
            <v>0</v>
          </cell>
          <cell r="FD729">
            <v>0</v>
          </cell>
          <cell r="FF729">
            <v>0</v>
          </cell>
        </row>
        <row r="730">
          <cell r="A730" t="str">
            <v>BiogasSilkeborg</v>
          </cell>
          <cell r="B730" t="str">
            <v>DK-West</v>
          </cell>
          <cell r="G730">
            <v>0.56999999999999995</v>
          </cell>
          <cell r="H730">
            <v>1.4330000000000001</v>
          </cell>
          <cell r="AK730">
            <v>0.15504000000000001</v>
          </cell>
          <cell r="AL730">
            <v>0.97991054035087732</v>
          </cell>
          <cell r="AN730">
            <v>0</v>
          </cell>
          <cell r="AO730">
            <v>5.6999999999999995E-2</v>
          </cell>
          <cell r="AP730">
            <v>17.099999999999998</v>
          </cell>
          <cell r="AQ730">
            <v>5.6999999999999995E-2</v>
          </cell>
          <cell r="BG730" t="b">
            <v>1</v>
          </cell>
          <cell r="BO730" t="b">
            <v>1</v>
          </cell>
          <cell r="CA730" t="b">
            <v>1</v>
          </cell>
          <cell r="CB730" t="b">
            <v>1</v>
          </cell>
          <cell r="CD730" t="b">
            <v>0</v>
          </cell>
          <cell r="CE730" t="b">
            <v>0</v>
          </cell>
          <cell r="CG730" t="b">
            <v>0</v>
          </cell>
          <cell r="CH730" t="b">
            <v>0</v>
          </cell>
          <cell r="CP730" t="str">
            <v>ECBGAEND</v>
          </cell>
          <cell r="CT730" t="b">
            <v>1</v>
          </cell>
          <cell r="CV730" t="b">
            <v>1</v>
          </cell>
          <cell r="CX730" t="b">
            <v>1</v>
          </cell>
          <cell r="CZ730" t="b">
            <v>1</v>
          </cell>
          <cell r="DB730" t="b">
            <v>0</v>
          </cell>
          <cell r="DD730" t="b">
            <v>0</v>
          </cell>
          <cell r="DF730" t="b">
            <v>1</v>
          </cell>
          <cell r="DH730" t="b">
            <v>1</v>
          </cell>
          <cell r="DJ730" t="b">
            <v>1</v>
          </cell>
          <cell r="DL730" t="b">
            <v>1</v>
          </cell>
          <cell r="DN730" t="b">
            <v>0</v>
          </cell>
          <cell r="DP730" t="b">
            <v>0</v>
          </cell>
          <cell r="DV730">
            <v>0.56999999999999995</v>
          </cell>
          <cell r="DX730">
            <v>0.56999999999999995</v>
          </cell>
          <cell r="DZ730">
            <v>0.56999999999999995</v>
          </cell>
          <cell r="EB730">
            <v>0.56999999999999995</v>
          </cell>
          <cell r="ED730">
            <v>0</v>
          </cell>
          <cell r="EF730">
            <v>0</v>
          </cell>
          <cell r="EJ730">
            <v>1.4330000000000001</v>
          </cell>
          <cell r="EL730">
            <v>1.4330000000000001</v>
          </cell>
          <cell r="EN730">
            <v>1.4330000000000001</v>
          </cell>
          <cell r="EP730">
            <v>1.4330000000000001</v>
          </cell>
          <cell r="ER730">
            <v>0</v>
          </cell>
          <cell r="ET730">
            <v>0</v>
          </cell>
          <cell r="EX730">
            <v>0</v>
          </cell>
          <cell r="EZ730">
            <v>0</v>
          </cell>
          <cell r="FD730">
            <v>0</v>
          </cell>
          <cell r="FF730">
            <v>0</v>
          </cell>
        </row>
        <row r="731">
          <cell r="A731" t="str">
            <v>SilkeborgKV</v>
          </cell>
          <cell r="B731" t="str">
            <v>DK-West</v>
          </cell>
          <cell r="G731">
            <v>98.5</v>
          </cell>
          <cell r="H731">
            <v>73.893473368342086</v>
          </cell>
          <cell r="AK731">
            <v>46.294999999999995</v>
          </cell>
          <cell r="AL731">
            <v>26.053962853053847</v>
          </cell>
          <cell r="AN731">
            <v>0</v>
          </cell>
          <cell r="AO731">
            <v>7.88</v>
          </cell>
          <cell r="AP731">
            <v>985</v>
          </cell>
          <cell r="AQ731">
            <v>9.8500000000000014</v>
          </cell>
          <cell r="BG731" t="b">
            <v>1</v>
          </cell>
          <cell r="BO731" t="b">
            <v>0</v>
          </cell>
          <cell r="CA731" t="b">
            <v>0</v>
          </cell>
          <cell r="CB731" t="b">
            <v>0</v>
          </cell>
          <cell r="CD731" t="b">
            <v>0</v>
          </cell>
          <cell r="CE731" t="b">
            <v>0</v>
          </cell>
          <cell r="CG731" t="b">
            <v>0</v>
          </cell>
          <cell r="CH731" t="b">
            <v>0</v>
          </cell>
          <cell r="CP731" t="str">
            <v>ECGASGTD</v>
          </cell>
          <cell r="CT731" t="b">
            <v>0</v>
          </cell>
          <cell r="CV731" t="b">
            <v>0</v>
          </cell>
          <cell r="CX731" t="b">
            <v>0</v>
          </cell>
          <cell r="CZ731" t="b">
            <v>0</v>
          </cell>
          <cell r="DB731" t="b">
            <v>0</v>
          </cell>
          <cell r="DD731" t="b">
            <v>0</v>
          </cell>
          <cell r="DF731" t="b">
            <v>0</v>
          </cell>
          <cell r="DH731" t="b">
            <v>0</v>
          </cell>
          <cell r="DJ731" t="b">
            <v>0</v>
          </cell>
          <cell r="DL731" t="b">
            <v>0</v>
          </cell>
          <cell r="DN731" t="b">
            <v>0</v>
          </cell>
          <cell r="DP731" t="b">
            <v>0</v>
          </cell>
          <cell r="DV731">
            <v>0</v>
          </cell>
          <cell r="DX731">
            <v>0</v>
          </cell>
          <cell r="DZ731">
            <v>0</v>
          </cell>
          <cell r="EB731">
            <v>0</v>
          </cell>
          <cell r="ED731">
            <v>0</v>
          </cell>
          <cell r="EF731">
            <v>0</v>
          </cell>
          <cell r="EJ731">
            <v>0</v>
          </cell>
          <cell r="EL731">
            <v>0</v>
          </cell>
          <cell r="EN731">
            <v>0</v>
          </cell>
          <cell r="EP731">
            <v>0</v>
          </cell>
          <cell r="ER731">
            <v>0</v>
          </cell>
          <cell r="ET731">
            <v>0</v>
          </cell>
          <cell r="EX731">
            <v>0</v>
          </cell>
          <cell r="EZ731">
            <v>0</v>
          </cell>
          <cell r="FD731">
            <v>0</v>
          </cell>
          <cell r="FF731">
            <v>0</v>
          </cell>
        </row>
        <row r="732">
          <cell r="A732" t="str">
            <v>SilkeborgKV</v>
          </cell>
          <cell r="B732" t="str">
            <v>DK-West</v>
          </cell>
          <cell r="G732">
            <v>98.5</v>
          </cell>
          <cell r="H732">
            <v>73.893473368342086</v>
          </cell>
          <cell r="AK732">
            <v>46.294999999999995</v>
          </cell>
          <cell r="AL732">
            <v>26.053962853053847</v>
          </cell>
          <cell r="AN732">
            <v>0</v>
          </cell>
          <cell r="AO732">
            <v>7.88</v>
          </cell>
          <cell r="AP732">
            <v>985</v>
          </cell>
          <cell r="AQ732">
            <v>9.8500000000000014</v>
          </cell>
          <cell r="BG732" t="b">
            <v>1</v>
          </cell>
          <cell r="BO732" t="b">
            <v>1</v>
          </cell>
          <cell r="CA732" t="b">
            <v>1</v>
          </cell>
          <cell r="CB732" t="b">
            <v>1</v>
          </cell>
          <cell r="CD732" t="b">
            <v>0</v>
          </cell>
          <cell r="CE732" t="b">
            <v>0</v>
          </cell>
          <cell r="CG732" t="b">
            <v>0</v>
          </cell>
          <cell r="CH732" t="b">
            <v>0</v>
          </cell>
          <cell r="CP732" t="str">
            <v>ECGASGTD</v>
          </cell>
          <cell r="CT732" t="b">
            <v>0</v>
          </cell>
          <cell r="CV732" t="b">
            <v>0</v>
          </cell>
          <cell r="CX732" t="b">
            <v>0</v>
          </cell>
          <cell r="CZ732" t="b">
            <v>0</v>
          </cell>
          <cell r="DB732" t="b">
            <v>0</v>
          </cell>
          <cell r="DD732" t="b">
            <v>0</v>
          </cell>
          <cell r="DF732" t="b">
            <v>0</v>
          </cell>
          <cell r="DH732" t="b">
            <v>0</v>
          </cell>
          <cell r="DJ732" t="b">
            <v>0</v>
          </cell>
          <cell r="DL732" t="b">
            <v>0</v>
          </cell>
          <cell r="DN732" t="b">
            <v>0</v>
          </cell>
          <cell r="DP732" t="b">
            <v>0</v>
          </cell>
          <cell r="DV732">
            <v>98.5</v>
          </cell>
          <cell r="DX732">
            <v>98.5</v>
          </cell>
          <cell r="DZ732">
            <v>0</v>
          </cell>
          <cell r="EB732">
            <v>0</v>
          </cell>
          <cell r="ED732">
            <v>0</v>
          </cell>
          <cell r="EF732">
            <v>0</v>
          </cell>
          <cell r="EJ732">
            <v>73.893473368342086</v>
          </cell>
          <cell r="EL732">
            <v>73.893473368342086</v>
          </cell>
          <cell r="EN732">
            <v>0</v>
          </cell>
          <cell r="EP732">
            <v>0</v>
          </cell>
          <cell r="ER732">
            <v>0</v>
          </cell>
          <cell r="ET732">
            <v>0</v>
          </cell>
          <cell r="EX732">
            <v>0</v>
          </cell>
          <cell r="EZ732">
            <v>0</v>
          </cell>
          <cell r="FD732">
            <v>0</v>
          </cell>
          <cell r="FF732">
            <v>0</v>
          </cell>
        </row>
        <row r="733">
          <cell r="A733" t="str">
            <v>SilkeborgKV</v>
          </cell>
          <cell r="B733" t="str">
            <v>DK-West</v>
          </cell>
          <cell r="G733">
            <v>98.5</v>
          </cell>
          <cell r="H733">
            <v>73.893473368342086</v>
          </cell>
          <cell r="AK733">
            <v>46.294999999999995</v>
          </cell>
          <cell r="AL733">
            <v>26.053962853053847</v>
          </cell>
          <cell r="AN733">
            <v>0</v>
          </cell>
          <cell r="AO733">
            <v>7.88</v>
          </cell>
          <cell r="AP733">
            <v>985</v>
          </cell>
          <cell r="AQ733">
            <v>9.8500000000000014</v>
          </cell>
          <cell r="BG733" t="b">
            <v>1</v>
          </cell>
          <cell r="BO733" t="b">
            <v>0</v>
          </cell>
          <cell r="CA733" t="b">
            <v>0</v>
          </cell>
          <cell r="CB733" t="b">
            <v>0</v>
          </cell>
          <cell r="CD733" t="b">
            <v>1</v>
          </cell>
          <cell r="CE733" t="b">
            <v>1</v>
          </cell>
          <cell r="CG733" t="b">
            <v>0</v>
          </cell>
          <cell r="CH733" t="b">
            <v>0</v>
          </cell>
          <cell r="CP733" t="str">
            <v>ECGASGTD</v>
          </cell>
          <cell r="CT733" t="b">
            <v>1</v>
          </cell>
          <cell r="CV733" t="b">
            <v>1</v>
          </cell>
          <cell r="CX733" t="b">
            <v>0</v>
          </cell>
          <cell r="CZ733" t="b">
            <v>0</v>
          </cell>
          <cell r="DB733" t="b">
            <v>0</v>
          </cell>
          <cell r="DD733" t="b">
            <v>0</v>
          </cell>
          <cell r="DF733" t="b">
            <v>1</v>
          </cell>
          <cell r="DH733" t="b">
            <v>1</v>
          </cell>
          <cell r="DJ733" t="b">
            <v>0</v>
          </cell>
          <cell r="DL733" t="b">
            <v>0</v>
          </cell>
          <cell r="DN733" t="b">
            <v>0</v>
          </cell>
          <cell r="DP733" t="b">
            <v>0</v>
          </cell>
          <cell r="DV733">
            <v>0</v>
          </cell>
          <cell r="DX733">
            <v>0</v>
          </cell>
          <cell r="DZ733">
            <v>0</v>
          </cell>
          <cell r="EB733">
            <v>0</v>
          </cell>
          <cell r="ED733">
            <v>0</v>
          </cell>
          <cell r="EF733">
            <v>0</v>
          </cell>
          <cell r="EJ733">
            <v>0</v>
          </cell>
          <cell r="EL733">
            <v>0</v>
          </cell>
          <cell r="EN733">
            <v>0</v>
          </cell>
          <cell r="EP733">
            <v>0</v>
          </cell>
          <cell r="ER733">
            <v>0</v>
          </cell>
          <cell r="ET733">
            <v>0</v>
          </cell>
          <cell r="EX733">
            <v>98.5</v>
          </cell>
          <cell r="EZ733">
            <v>73.893473368342086</v>
          </cell>
          <cell r="FD733">
            <v>0</v>
          </cell>
          <cell r="FF733">
            <v>0</v>
          </cell>
        </row>
        <row r="734">
          <cell r="A734" t="str">
            <v>SilkeborgKV2</v>
          </cell>
          <cell r="B734" t="str">
            <v>DK-West</v>
          </cell>
          <cell r="G734">
            <v>98.666666666666657</v>
          </cell>
          <cell r="H734">
            <v>74</v>
          </cell>
          <cell r="AK734">
            <v>48.74133333333333</v>
          </cell>
          <cell r="AL734">
            <v>27.416999999999998</v>
          </cell>
          <cell r="AN734">
            <v>0</v>
          </cell>
          <cell r="AO734">
            <v>0</v>
          </cell>
          <cell r="AP734">
            <v>1837.6666666666665</v>
          </cell>
          <cell r="AQ734">
            <v>9.8666666666666671</v>
          </cell>
          <cell r="BG734" t="b">
            <v>1</v>
          </cell>
          <cell r="BO734" t="b">
            <v>0</v>
          </cell>
          <cell r="CA734" t="b">
            <v>0</v>
          </cell>
          <cell r="CB734" t="b">
            <v>0</v>
          </cell>
          <cell r="CD734" t="b">
            <v>0</v>
          </cell>
          <cell r="CE734" t="b">
            <v>0</v>
          </cell>
          <cell r="CG734" t="b">
            <v>0</v>
          </cell>
          <cell r="CH734" t="b">
            <v>0</v>
          </cell>
          <cell r="CP734" t="str">
            <v>ECGASGTD</v>
          </cell>
          <cell r="CT734" t="b">
            <v>0</v>
          </cell>
          <cell r="CV734" t="b">
            <v>0</v>
          </cell>
          <cell r="CX734" t="b">
            <v>1</v>
          </cell>
          <cell r="CZ734" t="b">
            <v>1</v>
          </cell>
          <cell r="DB734" t="b">
            <v>1</v>
          </cell>
          <cell r="DD734" t="b">
            <v>0</v>
          </cell>
          <cell r="DF734" t="b">
            <v>0</v>
          </cell>
          <cell r="DH734" t="b">
            <v>0</v>
          </cell>
          <cell r="DJ734" t="b">
            <v>1</v>
          </cell>
          <cell r="DL734" t="b">
            <v>1</v>
          </cell>
          <cell r="DN734" t="b">
            <v>1</v>
          </cell>
          <cell r="DP734" t="b">
            <v>0</v>
          </cell>
          <cell r="DV734">
            <v>0</v>
          </cell>
          <cell r="DX734">
            <v>0</v>
          </cell>
          <cell r="DZ734">
            <v>0</v>
          </cell>
          <cell r="EB734">
            <v>0</v>
          </cell>
          <cell r="ED734">
            <v>0</v>
          </cell>
          <cell r="EF734">
            <v>0</v>
          </cell>
          <cell r="EJ734">
            <v>0</v>
          </cell>
          <cell r="EL734">
            <v>0</v>
          </cell>
          <cell r="EN734">
            <v>0</v>
          </cell>
          <cell r="EP734">
            <v>0</v>
          </cell>
          <cell r="ER734">
            <v>0</v>
          </cell>
          <cell r="ET734">
            <v>0</v>
          </cell>
          <cell r="EX734">
            <v>0</v>
          </cell>
          <cell r="EZ734">
            <v>0</v>
          </cell>
          <cell r="FD734">
            <v>0</v>
          </cell>
          <cell r="FF734">
            <v>0</v>
          </cell>
        </row>
        <row r="735">
          <cell r="A735" t="str">
            <v>L90_SilkeborgViborg</v>
          </cell>
          <cell r="B735" t="str">
            <v>DK-West</v>
          </cell>
          <cell r="G735">
            <v>-62.102676247006151</v>
          </cell>
          <cell r="H735">
            <v>48.363636363636367</v>
          </cell>
          <cell r="AK735">
            <v>-261.06412527335209</v>
          </cell>
          <cell r="AL735">
            <v>-158.33045454545453</v>
          </cell>
          <cell r="AN735">
            <v>0</v>
          </cell>
          <cell r="AO735">
            <v>0</v>
          </cell>
          <cell r="AP735">
            <v>0</v>
          </cell>
          <cell r="AQ735">
            <v>0</v>
          </cell>
          <cell r="BG735" t="b">
            <v>0</v>
          </cell>
          <cell r="BO735" t="b">
            <v>0</v>
          </cell>
          <cell r="CA735" t="b">
            <v>0</v>
          </cell>
          <cell r="CB735" t="b">
            <v>0</v>
          </cell>
          <cell r="CD735" t="b">
            <v>0</v>
          </cell>
          <cell r="CE735" t="b">
            <v>0</v>
          </cell>
          <cell r="CG735" t="b">
            <v>0</v>
          </cell>
          <cell r="CH735" t="b">
            <v>0</v>
          </cell>
          <cell r="CP735" t="str">
            <v>ECWSTBPD</v>
          </cell>
          <cell r="CT735" t="b">
            <v>0</v>
          </cell>
          <cell r="CV735" t="b">
            <v>0</v>
          </cell>
          <cell r="CX735" t="b">
            <v>0</v>
          </cell>
          <cell r="CZ735" t="b">
            <v>0</v>
          </cell>
          <cell r="DB735" t="b">
            <v>0</v>
          </cell>
          <cell r="DD735" t="b">
            <v>0</v>
          </cell>
          <cell r="DF735" t="b">
            <v>0</v>
          </cell>
          <cell r="DH735" t="b">
            <v>0</v>
          </cell>
          <cell r="DJ735" t="b">
            <v>0</v>
          </cell>
          <cell r="DL735" t="b">
            <v>0</v>
          </cell>
          <cell r="DN735" t="b">
            <v>0</v>
          </cell>
          <cell r="DP735" t="b">
            <v>0</v>
          </cell>
          <cell r="DV735">
            <v>0</v>
          </cell>
          <cell r="DX735">
            <v>0</v>
          </cell>
          <cell r="DZ735">
            <v>0</v>
          </cell>
          <cell r="EB735">
            <v>0</v>
          </cell>
          <cell r="ED735">
            <v>0</v>
          </cell>
          <cell r="EF735">
            <v>0</v>
          </cell>
          <cell r="EJ735">
            <v>0</v>
          </cell>
          <cell r="EL735">
            <v>0</v>
          </cell>
          <cell r="EN735">
            <v>0</v>
          </cell>
          <cell r="EP735">
            <v>0</v>
          </cell>
          <cell r="ER735">
            <v>0</v>
          </cell>
          <cell r="ET735">
            <v>0</v>
          </cell>
          <cell r="EX735">
            <v>0</v>
          </cell>
          <cell r="EZ735">
            <v>0</v>
          </cell>
          <cell r="FD735">
            <v>0</v>
          </cell>
          <cell r="FF735">
            <v>0</v>
          </cell>
        </row>
        <row r="736">
          <cell r="A736" t="str">
            <v>VarmelagerSilkeborg</v>
          </cell>
          <cell r="B736" t="str">
            <v>DK-West</v>
          </cell>
          <cell r="G736">
            <v>0</v>
          </cell>
          <cell r="H736">
            <v>64</v>
          </cell>
          <cell r="AK736">
            <v>0</v>
          </cell>
          <cell r="AL736">
            <v>0</v>
          </cell>
          <cell r="AN736">
            <v>0</v>
          </cell>
          <cell r="AO736">
            <v>0</v>
          </cell>
          <cell r="AP736">
            <v>0</v>
          </cell>
          <cell r="AQ736">
            <v>0</v>
          </cell>
          <cell r="BG736" t="b">
            <v>0</v>
          </cell>
          <cell r="BO736" t="b">
            <v>0</v>
          </cell>
          <cell r="CA736" t="b">
            <v>0</v>
          </cell>
          <cell r="CB736" t="b">
            <v>0</v>
          </cell>
          <cell r="CD736" t="b">
            <v>0</v>
          </cell>
          <cell r="CE736" t="b">
            <v>0</v>
          </cell>
          <cell r="CG736" t="b">
            <v>0</v>
          </cell>
          <cell r="CH736" t="b">
            <v>0</v>
          </cell>
          <cell r="CP736">
            <v>0</v>
          </cell>
          <cell r="CT736" t="b">
            <v>0</v>
          </cell>
          <cell r="CV736" t="b">
            <v>0</v>
          </cell>
          <cell r="CX736" t="b">
            <v>0</v>
          </cell>
          <cell r="CZ736" t="b">
            <v>0</v>
          </cell>
          <cell r="DB736" t="b">
            <v>0</v>
          </cell>
          <cell r="DD736" t="b">
            <v>0</v>
          </cell>
          <cell r="DF736" t="b">
            <v>0</v>
          </cell>
          <cell r="DH736" t="b">
            <v>0</v>
          </cell>
          <cell r="DJ736" t="b">
            <v>0</v>
          </cell>
          <cell r="DL736" t="b">
            <v>0</v>
          </cell>
          <cell r="DN736" t="b">
            <v>0</v>
          </cell>
          <cell r="DP736" t="b">
            <v>0</v>
          </cell>
          <cell r="DV736">
            <v>0</v>
          </cell>
          <cell r="DX736">
            <v>0</v>
          </cell>
          <cell r="DZ736">
            <v>0</v>
          </cell>
          <cell r="EB736">
            <v>0</v>
          </cell>
          <cell r="ED736">
            <v>0</v>
          </cell>
          <cell r="EF736">
            <v>0</v>
          </cell>
          <cell r="EJ736">
            <v>0</v>
          </cell>
          <cell r="EL736">
            <v>0</v>
          </cell>
          <cell r="EN736">
            <v>0</v>
          </cell>
          <cell r="EP736">
            <v>0</v>
          </cell>
          <cell r="ER736">
            <v>0</v>
          </cell>
          <cell r="ET736">
            <v>0</v>
          </cell>
          <cell r="EX736">
            <v>0</v>
          </cell>
          <cell r="EZ736">
            <v>0</v>
          </cell>
          <cell r="FD736">
            <v>0</v>
          </cell>
          <cell r="FF736">
            <v>0</v>
          </cell>
        </row>
        <row r="737">
          <cell r="A737" t="str">
            <v>ElkedelSilkeborg</v>
          </cell>
          <cell r="B737" t="str">
            <v>DK-West</v>
          </cell>
          <cell r="G737" t="e">
            <v>#VALUE!</v>
          </cell>
          <cell r="H737">
            <v>18.473368342085521</v>
          </cell>
          <cell r="AK737">
            <v>0</v>
          </cell>
          <cell r="AL737">
            <v>0</v>
          </cell>
          <cell r="AN737">
            <v>0</v>
          </cell>
          <cell r="AO737">
            <v>0</v>
          </cell>
          <cell r="AP737">
            <v>0</v>
          </cell>
          <cell r="AQ737">
            <v>0</v>
          </cell>
          <cell r="BG737" t="b">
            <v>0</v>
          </cell>
          <cell r="BO737" t="b">
            <v>0</v>
          </cell>
          <cell r="CA737" t="b">
            <v>0</v>
          </cell>
          <cell r="CB737" t="b">
            <v>0</v>
          </cell>
          <cell r="CD737" t="b">
            <v>0</v>
          </cell>
          <cell r="CE737" t="b">
            <v>0</v>
          </cell>
          <cell r="CG737" t="b">
            <v>0</v>
          </cell>
          <cell r="CH737" t="b">
            <v>0</v>
          </cell>
          <cell r="CP737">
            <v>0</v>
          </cell>
          <cell r="CT737" t="b">
            <v>0</v>
          </cell>
          <cell r="CV737" t="b">
            <v>0</v>
          </cell>
          <cell r="CX737" t="b">
            <v>0</v>
          </cell>
          <cell r="CZ737" t="b">
            <v>0</v>
          </cell>
          <cell r="DB737" t="b">
            <v>0</v>
          </cell>
          <cell r="DD737" t="b">
            <v>0</v>
          </cell>
          <cell r="DF737" t="b">
            <v>0</v>
          </cell>
          <cell r="DH737" t="b">
            <v>0</v>
          </cell>
          <cell r="DJ737" t="b">
            <v>0</v>
          </cell>
          <cell r="DL737" t="b">
            <v>0</v>
          </cell>
          <cell r="DN737" t="b">
            <v>0</v>
          </cell>
          <cell r="DP737" t="b">
            <v>0</v>
          </cell>
          <cell r="DV737">
            <v>0</v>
          </cell>
          <cell r="DX737">
            <v>0</v>
          </cell>
          <cell r="DZ737">
            <v>0</v>
          </cell>
          <cell r="EB737">
            <v>0</v>
          </cell>
          <cell r="ED737">
            <v>0</v>
          </cell>
          <cell r="EF737">
            <v>0</v>
          </cell>
          <cell r="EJ737">
            <v>0</v>
          </cell>
          <cell r="EL737">
            <v>0</v>
          </cell>
          <cell r="EN737">
            <v>0</v>
          </cell>
          <cell r="EP737">
            <v>0</v>
          </cell>
          <cell r="ER737">
            <v>0</v>
          </cell>
          <cell r="ET737">
            <v>0</v>
          </cell>
          <cell r="EX737">
            <v>0</v>
          </cell>
          <cell r="EZ737">
            <v>0</v>
          </cell>
          <cell r="FD737">
            <v>0</v>
          </cell>
          <cell r="FF737">
            <v>0</v>
          </cell>
        </row>
        <row r="738">
          <cell r="A738" t="str">
            <v>KedlerSønderborg</v>
          </cell>
          <cell r="B738" t="str">
            <v>DK-West</v>
          </cell>
          <cell r="G738">
            <v>0</v>
          </cell>
          <cell r="H738">
            <v>101</v>
          </cell>
          <cell r="AK738">
            <v>0</v>
          </cell>
          <cell r="AL738">
            <v>94.838999999999999</v>
          </cell>
          <cell r="AN738">
            <v>0</v>
          </cell>
          <cell r="AO738">
            <v>0</v>
          </cell>
          <cell r="AP738">
            <v>1090.8000000000002</v>
          </cell>
          <cell r="AQ738">
            <v>0</v>
          </cell>
          <cell r="BG738" t="b">
            <v>1</v>
          </cell>
          <cell r="BO738" t="b">
            <v>0</v>
          </cell>
          <cell r="CA738" t="b">
            <v>0</v>
          </cell>
          <cell r="CB738" t="b">
            <v>0</v>
          </cell>
          <cell r="CD738" t="b">
            <v>0</v>
          </cell>
          <cell r="CE738" t="b">
            <v>0</v>
          </cell>
          <cell r="CG738" t="b">
            <v>0</v>
          </cell>
          <cell r="CH738" t="b">
            <v>0</v>
          </cell>
          <cell r="CP738" t="str">
            <v>EHGASBOD</v>
          </cell>
          <cell r="CT738" t="b">
            <v>0</v>
          </cell>
          <cell r="CV738" t="b">
            <v>0</v>
          </cell>
          <cell r="CX738" t="b">
            <v>0</v>
          </cell>
          <cell r="CZ738" t="b">
            <v>0</v>
          </cell>
          <cell r="DB738" t="b">
            <v>0</v>
          </cell>
          <cell r="DD738" t="b">
            <v>0</v>
          </cell>
          <cell r="DF738" t="b">
            <v>0</v>
          </cell>
          <cell r="DH738" t="b">
            <v>0</v>
          </cell>
          <cell r="DJ738" t="b">
            <v>0</v>
          </cell>
          <cell r="DL738" t="b">
            <v>0</v>
          </cell>
          <cell r="DN738" t="b">
            <v>0</v>
          </cell>
          <cell r="DP738" t="b">
            <v>0</v>
          </cell>
          <cell r="DV738">
            <v>0</v>
          </cell>
          <cell r="DX738">
            <v>0</v>
          </cell>
          <cell r="DZ738">
            <v>0</v>
          </cell>
          <cell r="EB738">
            <v>0</v>
          </cell>
          <cell r="ED738">
            <v>0</v>
          </cell>
          <cell r="EF738">
            <v>0</v>
          </cell>
          <cell r="EJ738">
            <v>0</v>
          </cell>
          <cell r="EL738">
            <v>0</v>
          </cell>
          <cell r="EN738">
            <v>0</v>
          </cell>
          <cell r="EP738">
            <v>0</v>
          </cell>
          <cell r="ER738">
            <v>0</v>
          </cell>
          <cell r="ET738">
            <v>0</v>
          </cell>
          <cell r="EX738">
            <v>0</v>
          </cell>
          <cell r="EZ738">
            <v>0</v>
          </cell>
          <cell r="FD738">
            <v>0</v>
          </cell>
          <cell r="FF738">
            <v>0</v>
          </cell>
        </row>
        <row r="739">
          <cell r="A739" t="str">
            <v>KedlerSønderborg</v>
          </cell>
          <cell r="B739" t="str">
            <v>DK-West</v>
          </cell>
          <cell r="G739">
            <v>0</v>
          </cell>
          <cell r="H739">
            <v>101</v>
          </cell>
          <cell r="AK739">
            <v>0</v>
          </cell>
          <cell r="AL739">
            <v>94.838999999999999</v>
          </cell>
          <cell r="AN739">
            <v>0</v>
          </cell>
          <cell r="AO739">
            <v>0</v>
          </cell>
          <cell r="AP739">
            <v>1090.8000000000002</v>
          </cell>
          <cell r="AQ739">
            <v>0</v>
          </cell>
          <cell r="BG739" t="b">
            <v>1</v>
          </cell>
          <cell r="BO739" t="b">
            <v>1</v>
          </cell>
          <cell r="CA739" t="b">
            <v>0</v>
          </cell>
          <cell r="CB739" t="b">
            <v>1</v>
          </cell>
          <cell r="CD739" t="b">
            <v>0</v>
          </cell>
          <cell r="CE739" t="b">
            <v>0</v>
          </cell>
          <cell r="CG739" t="b">
            <v>0</v>
          </cell>
          <cell r="CH739" t="b">
            <v>0</v>
          </cell>
          <cell r="CP739" t="str">
            <v>EHGASBOD</v>
          </cell>
          <cell r="CT739" t="b">
            <v>0</v>
          </cell>
          <cell r="CV739" t="b">
            <v>0</v>
          </cell>
          <cell r="CX739" t="b">
            <v>0</v>
          </cell>
          <cell r="CZ739" t="b">
            <v>0</v>
          </cell>
          <cell r="DB739" t="b">
            <v>0</v>
          </cell>
          <cell r="DD739" t="b">
            <v>0</v>
          </cell>
          <cell r="DF739" t="b">
            <v>1</v>
          </cell>
          <cell r="DH739" t="b">
            <v>1</v>
          </cell>
          <cell r="DJ739" t="b">
            <v>1</v>
          </cell>
          <cell r="DL739" t="b">
            <v>1</v>
          </cell>
          <cell r="DN739" t="b">
            <v>0</v>
          </cell>
          <cell r="DP739" t="b">
            <v>0</v>
          </cell>
          <cell r="DV739">
            <v>0</v>
          </cell>
          <cell r="DX739">
            <v>0</v>
          </cell>
          <cell r="DZ739">
            <v>0</v>
          </cell>
          <cell r="EB739">
            <v>0</v>
          </cell>
          <cell r="ED739">
            <v>0</v>
          </cell>
          <cell r="EF739">
            <v>0</v>
          </cell>
          <cell r="EJ739">
            <v>101</v>
          </cell>
          <cell r="EL739">
            <v>101</v>
          </cell>
          <cell r="EN739">
            <v>101</v>
          </cell>
          <cell r="EP739">
            <v>101</v>
          </cell>
          <cell r="ER739">
            <v>0</v>
          </cell>
          <cell r="ET739">
            <v>0</v>
          </cell>
          <cell r="EX739">
            <v>0</v>
          </cell>
          <cell r="EZ739">
            <v>0</v>
          </cell>
          <cell r="FD739">
            <v>0</v>
          </cell>
          <cell r="FF739">
            <v>0</v>
          </cell>
        </row>
        <row r="740">
          <cell r="A740" t="str">
            <v>Sønderborg_Affald</v>
          </cell>
          <cell r="B740" t="str">
            <v>DK-West</v>
          </cell>
          <cell r="G740">
            <v>0</v>
          </cell>
          <cell r="H740">
            <v>17.5</v>
          </cell>
          <cell r="AK740">
            <v>0</v>
          </cell>
          <cell r="AL740">
            <v>14.455</v>
          </cell>
          <cell r="AN740">
            <v>0</v>
          </cell>
          <cell r="AO740">
            <v>3.4650000000000003</v>
          </cell>
          <cell r="AP740">
            <v>0</v>
          </cell>
          <cell r="AQ740">
            <v>1.2250000000000001</v>
          </cell>
          <cell r="BG740" t="b">
            <v>1</v>
          </cell>
          <cell r="BO740" t="b">
            <v>0</v>
          </cell>
          <cell r="CA740" t="b">
            <v>0</v>
          </cell>
          <cell r="CB740" t="b">
            <v>0</v>
          </cell>
          <cell r="CD740" t="b">
            <v>0</v>
          </cell>
          <cell r="CE740" t="b">
            <v>0</v>
          </cell>
          <cell r="CG740" t="b">
            <v>0</v>
          </cell>
          <cell r="CH740" t="b">
            <v>0</v>
          </cell>
          <cell r="CP740" t="str">
            <v>EHWSTBOD</v>
          </cell>
          <cell r="CT740" t="b">
            <v>0</v>
          </cell>
          <cell r="CV740" t="b">
            <v>0</v>
          </cell>
          <cell r="CX740" t="b">
            <v>0</v>
          </cell>
          <cell r="CZ740" t="b">
            <v>0</v>
          </cell>
          <cell r="DB740" t="b">
            <v>0</v>
          </cell>
          <cell r="DD740" t="b">
            <v>0</v>
          </cell>
          <cell r="DF740" t="b">
            <v>0</v>
          </cell>
          <cell r="DH740" t="b">
            <v>0</v>
          </cell>
          <cell r="DJ740" t="b">
            <v>0</v>
          </cell>
          <cell r="DL740" t="b">
            <v>0</v>
          </cell>
          <cell r="DN740" t="b">
            <v>0</v>
          </cell>
          <cell r="DP740" t="b">
            <v>0</v>
          </cell>
          <cell r="DV740">
            <v>0</v>
          </cell>
          <cell r="DX740">
            <v>0</v>
          </cell>
          <cell r="DZ740">
            <v>0</v>
          </cell>
          <cell r="EB740">
            <v>0</v>
          </cell>
          <cell r="ED740">
            <v>0</v>
          </cell>
          <cell r="EF740">
            <v>0</v>
          </cell>
          <cell r="EJ740">
            <v>0</v>
          </cell>
          <cell r="EL740">
            <v>0</v>
          </cell>
          <cell r="EN740">
            <v>0</v>
          </cell>
          <cell r="EP740">
            <v>0</v>
          </cell>
          <cell r="ER740">
            <v>0</v>
          </cell>
          <cell r="ET740">
            <v>0</v>
          </cell>
          <cell r="EX740">
            <v>0</v>
          </cell>
          <cell r="EZ740">
            <v>0</v>
          </cell>
          <cell r="FD740">
            <v>0</v>
          </cell>
          <cell r="FF740">
            <v>0</v>
          </cell>
        </row>
        <row r="741">
          <cell r="A741" t="str">
            <v>SønderborgKV</v>
          </cell>
          <cell r="B741" t="str">
            <v>DK-West</v>
          </cell>
          <cell r="G741">
            <v>58</v>
          </cell>
          <cell r="H741">
            <v>75.619295958279011</v>
          </cell>
          <cell r="AK741">
            <v>22.330000000000002</v>
          </cell>
          <cell r="AL741">
            <v>37.957534477102243</v>
          </cell>
          <cell r="AN741">
            <v>0</v>
          </cell>
          <cell r="AO741">
            <v>67.28</v>
          </cell>
          <cell r="AP741">
            <v>0</v>
          </cell>
          <cell r="AQ741">
            <v>5.22</v>
          </cell>
          <cell r="BG741" t="b">
            <v>1</v>
          </cell>
          <cell r="BO741" t="b">
            <v>0</v>
          </cell>
          <cell r="CA741" t="b">
            <v>0</v>
          </cell>
          <cell r="CB741" t="b">
            <v>0</v>
          </cell>
          <cell r="CD741" t="b">
            <v>0</v>
          </cell>
          <cell r="CE741" t="b">
            <v>0</v>
          </cell>
          <cell r="CG741" t="b">
            <v>0</v>
          </cell>
          <cell r="CH741" t="b">
            <v>0</v>
          </cell>
          <cell r="CP741" t="str">
            <v>ECGWABPD</v>
          </cell>
          <cell r="CT741" t="b">
            <v>0</v>
          </cell>
          <cell r="CV741" t="b">
            <v>0</v>
          </cell>
          <cell r="CX741" t="b">
            <v>0</v>
          </cell>
          <cell r="CZ741" t="b">
            <v>0</v>
          </cell>
          <cell r="DB741" t="b">
            <v>0</v>
          </cell>
          <cell r="DD741" t="b">
            <v>0</v>
          </cell>
          <cell r="DF741" t="b">
            <v>0</v>
          </cell>
          <cell r="DH741" t="b">
            <v>0</v>
          </cell>
          <cell r="DJ741" t="b">
            <v>0</v>
          </cell>
          <cell r="DL741" t="b">
            <v>0</v>
          </cell>
          <cell r="DN741" t="b">
            <v>0</v>
          </cell>
          <cell r="DP741" t="b">
            <v>0</v>
          </cell>
          <cell r="DV741">
            <v>0</v>
          </cell>
          <cell r="DX741">
            <v>0</v>
          </cell>
          <cell r="DZ741">
            <v>0</v>
          </cell>
          <cell r="EB741">
            <v>0</v>
          </cell>
          <cell r="ED741">
            <v>0</v>
          </cell>
          <cell r="EF741">
            <v>0</v>
          </cell>
          <cell r="EJ741">
            <v>0</v>
          </cell>
          <cell r="EL741">
            <v>0</v>
          </cell>
          <cell r="EN741">
            <v>0</v>
          </cell>
          <cell r="EP741">
            <v>0</v>
          </cell>
          <cell r="ER741">
            <v>0</v>
          </cell>
          <cell r="ET741">
            <v>0</v>
          </cell>
          <cell r="EX741">
            <v>0</v>
          </cell>
          <cell r="EZ741">
            <v>0</v>
          </cell>
          <cell r="FD741">
            <v>0</v>
          </cell>
          <cell r="FF741">
            <v>0</v>
          </cell>
        </row>
        <row r="742">
          <cell r="A742" t="str">
            <v>SønderborgKV</v>
          </cell>
          <cell r="B742" t="str">
            <v>DK-West</v>
          </cell>
          <cell r="G742">
            <v>58</v>
          </cell>
          <cell r="H742">
            <v>75.619295958279011</v>
          </cell>
          <cell r="AK742">
            <v>22.330000000000002</v>
          </cell>
          <cell r="AL742">
            <v>37.957534477102243</v>
          </cell>
          <cell r="AN742">
            <v>0</v>
          </cell>
          <cell r="AO742">
            <v>67.28</v>
          </cell>
          <cell r="AP742">
            <v>0</v>
          </cell>
          <cell r="AQ742">
            <v>5.22</v>
          </cell>
          <cell r="BG742" t="b">
            <v>1</v>
          </cell>
          <cell r="BO742" t="b">
            <v>0</v>
          </cell>
          <cell r="CA742" t="b">
            <v>0</v>
          </cell>
          <cell r="CB742" t="b">
            <v>0</v>
          </cell>
          <cell r="CD742" t="b">
            <v>0</v>
          </cell>
          <cell r="CE742" t="b">
            <v>0</v>
          </cell>
          <cell r="CG742" t="b">
            <v>0</v>
          </cell>
          <cell r="CH742" t="b">
            <v>0</v>
          </cell>
          <cell r="CP742" t="str">
            <v>ECGWABPD</v>
          </cell>
          <cell r="CT742" t="b">
            <v>0</v>
          </cell>
          <cell r="CV742" t="b">
            <v>0</v>
          </cell>
          <cell r="CX742" t="b">
            <v>0</v>
          </cell>
          <cell r="CZ742" t="b">
            <v>0</v>
          </cell>
          <cell r="DB742" t="b">
            <v>0</v>
          </cell>
          <cell r="DD742" t="b">
            <v>0</v>
          </cell>
          <cell r="DF742" t="b">
            <v>0</v>
          </cell>
          <cell r="DH742" t="b">
            <v>0</v>
          </cell>
          <cell r="DJ742" t="b">
            <v>0</v>
          </cell>
          <cell r="DL742" t="b">
            <v>0</v>
          </cell>
          <cell r="DN742" t="b">
            <v>0</v>
          </cell>
          <cell r="DP742" t="b">
            <v>0</v>
          </cell>
          <cell r="DV742">
            <v>0</v>
          </cell>
          <cell r="DX742">
            <v>0</v>
          </cell>
          <cell r="DZ742">
            <v>0</v>
          </cell>
          <cell r="EB742">
            <v>0</v>
          </cell>
          <cell r="ED742">
            <v>0</v>
          </cell>
          <cell r="EF742">
            <v>0</v>
          </cell>
          <cell r="EJ742">
            <v>0</v>
          </cell>
          <cell r="EL742">
            <v>0</v>
          </cell>
          <cell r="EN742">
            <v>0</v>
          </cell>
          <cell r="EP742">
            <v>0</v>
          </cell>
          <cell r="ER742">
            <v>0</v>
          </cell>
          <cell r="ET742">
            <v>0</v>
          </cell>
          <cell r="EX742">
            <v>0</v>
          </cell>
          <cell r="EZ742">
            <v>0</v>
          </cell>
          <cell r="FD742">
            <v>0</v>
          </cell>
          <cell r="FF742">
            <v>0</v>
          </cell>
        </row>
        <row r="743">
          <cell r="A743" t="str">
            <v>SønderborgKV</v>
          </cell>
          <cell r="B743" t="str">
            <v>DK-West</v>
          </cell>
          <cell r="G743">
            <v>58</v>
          </cell>
          <cell r="H743">
            <v>75.619295958279011</v>
          </cell>
          <cell r="AK743">
            <v>22.330000000000002</v>
          </cell>
          <cell r="AL743">
            <v>37.957534477102243</v>
          </cell>
          <cell r="AN743">
            <v>0</v>
          </cell>
          <cell r="AO743">
            <v>67.28</v>
          </cell>
          <cell r="AP743">
            <v>0</v>
          </cell>
          <cell r="AQ743">
            <v>5.22</v>
          </cell>
          <cell r="BG743" t="b">
            <v>1</v>
          </cell>
          <cell r="BO743" t="b">
            <v>1</v>
          </cell>
          <cell r="CA743" t="b">
            <v>1</v>
          </cell>
          <cell r="CB743" t="b">
            <v>1</v>
          </cell>
          <cell r="CD743" t="b">
            <v>0</v>
          </cell>
          <cell r="CE743" t="b">
            <v>0</v>
          </cell>
          <cell r="CG743" t="b">
            <v>0</v>
          </cell>
          <cell r="CH743" t="b">
            <v>0</v>
          </cell>
          <cell r="CP743" t="str">
            <v>ECGWABPD</v>
          </cell>
          <cell r="CT743" t="b">
            <v>1</v>
          </cell>
          <cell r="CV743" t="b">
            <v>1</v>
          </cell>
          <cell r="CX743" t="b">
            <v>0</v>
          </cell>
          <cell r="CZ743" t="b">
            <v>0</v>
          </cell>
          <cell r="DB743" t="b">
            <v>0</v>
          </cell>
          <cell r="DD743" t="b">
            <v>0</v>
          </cell>
          <cell r="DF743" t="b">
            <v>1</v>
          </cell>
          <cell r="DH743" t="b">
            <v>1</v>
          </cell>
          <cell r="DJ743" t="b">
            <v>0</v>
          </cell>
          <cell r="DL743" t="b">
            <v>0</v>
          </cell>
          <cell r="DN743" t="b">
            <v>0</v>
          </cell>
          <cell r="DP743" t="b">
            <v>0</v>
          </cell>
          <cell r="DV743">
            <v>58</v>
          </cell>
          <cell r="DX743">
            <v>58</v>
          </cell>
          <cell r="DZ743">
            <v>0</v>
          </cell>
          <cell r="EB743">
            <v>0</v>
          </cell>
          <cell r="ED743">
            <v>0</v>
          </cell>
          <cell r="EF743">
            <v>0</v>
          </cell>
          <cell r="EJ743">
            <v>75.619295958279011</v>
          </cell>
          <cell r="EL743">
            <v>75.619295958279011</v>
          </cell>
          <cell r="EN743">
            <v>0</v>
          </cell>
          <cell r="EP743">
            <v>0</v>
          </cell>
          <cell r="ER743">
            <v>0</v>
          </cell>
          <cell r="ET743">
            <v>0</v>
          </cell>
          <cell r="EX743">
            <v>0</v>
          </cell>
          <cell r="EZ743">
            <v>0</v>
          </cell>
          <cell r="FD743">
            <v>0</v>
          </cell>
          <cell r="FF743">
            <v>0</v>
          </cell>
        </row>
        <row r="744">
          <cell r="A744" t="str">
            <v>SønderborgKV2</v>
          </cell>
          <cell r="B744" t="str">
            <v>DK-West</v>
          </cell>
          <cell r="G744">
            <v>60</v>
          </cell>
          <cell r="H744">
            <v>60</v>
          </cell>
          <cell r="AK744">
            <v>26.4</v>
          </cell>
          <cell r="AL744">
            <v>26.4</v>
          </cell>
          <cell r="AN744">
            <v>0</v>
          </cell>
          <cell r="AO744">
            <v>69.599999999999994</v>
          </cell>
          <cell r="AP744">
            <v>0</v>
          </cell>
          <cell r="AQ744">
            <v>4.1999999999999993</v>
          </cell>
          <cell r="BG744" t="b">
            <v>1</v>
          </cell>
          <cell r="BO744" t="b">
            <v>0</v>
          </cell>
          <cell r="CA744" t="b">
            <v>0</v>
          </cell>
          <cell r="CB744" t="b">
            <v>0</v>
          </cell>
          <cell r="CD744" t="b">
            <v>0</v>
          </cell>
          <cell r="CE744" t="b">
            <v>0</v>
          </cell>
          <cell r="CG744" t="b">
            <v>0</v>
          </cell>
          <cell r="CH744" t="b">
            <v>0</v>
          </cell>
          <cell r="CP744" t="str">
            <v>ECGWABPD</v>
          </cell>
          <cell r="CT744" t="b">
            <v>0</v>
          </cell>
          <cell r="CV744" t="b">
            <v>0</v>
          </cell>
          <cell r="CX744" t="b">
            <v>1</v>
          </cell>
          <cell r="CZ744" t="b">
            <v>1</v>
          </cell>
          <cell r="DB744" t="b">
            <v>1</v>
          </cell>
          <cell r="DD744" t="b">
            <v>0</v>
          </cell>
          <cell r="DF744" t="b">
            <v>0</v>
          </cell>
          <cell r="DH744" t="b">
            <v>0</v>
          </cell>
          <cell r="DJ744" t="b">
            <v>1</v>
          </cell>
          <cell r="DL744" t="b">
            <v>1</v>
          </cell>
          <cell r="DN744" t="b">
            <v>1</v>
          </cell>
          <cell r="DP744" t="b">
            <v>0</v>
          </cell>
          <cell r="DV744">
            <v>0</v>
          </cell>
          <cell r="DX744">
            <v>0</v>
          </cell>
          <cell r="DZ744">
            <v>0</v>
          </cell>
          <cell r="EB744">
            <v>0</v>
          </cell>
          <cell r="ED744">
            <v>0</v>
          </cell>
          <cell r="EF744">
            <v>0</v>
          </cell>
          <cell r="EJ744">
            <v>0</v>
          </cell>
          <cell r="EL744">
            <v>0</v>
          </cell>
          <cell r="EN744">
            <v>0</v>
          </cell>
          <cell r="EP744">
            <v>0</v>
          </cell>
          <cell r="ER744">
            <v>0</v>
          </cell>
          <cell r="ET744">
            <v>0</v>
          </cell>
          <cell r="EX744">
            <v>0</v>
          </cell>
          <cell r="EZ744">
            <v>0</v>
          </cell>
          <cell r="FD744">
            <v>0</v>
          </cell>
          <cell r="FF744">
            <v>0</v>
          </cell>
        </row>
        <row r="745">
          <cell r="A745" t="str">
            <v>SønderborgGeotermi</v>
          </cell>
          <cell r="B745" t="str">
            <v>DK-West</v>
          </cell>
          <cell r="G745">
            <v>0</v>
          </cell>
          <cell r="H745">
            <v>29</v>
          </cell>
          <cell r="AK745">
            <v>0</v>
          </cell>
          <cell r="AL745">
            <v>58</v>
          </cell>
          <cell r="AN745">
            <v>0</v>
          </cell>
          <cell r="AO745">
            <v>2.9580000000000002</v>
          </cell>
          <cell r="AP745">
            <v>1160</v>
          </cell>
          <cell r="AQ745">
            <v>3.4800000000000004</v>
          </cell>
          <cell r="BG745" t="b">
            <v>1</v>
          </cell>
          <cell r="BO745" t="b">
            <v>0</v>
          </cell>
          <cell r="CA745" t="b">
            <v>0</v>
          </cell>
          <cell r="CB745" t="b">
            <v>0</v>
          </cell>
          <cell r="CD745" t="b">
            <v>0</v>
          </cell>
          <cell r="CE745" t="b">
            <v>1</v>
          </cell>
          <cell r="CG745" t="b">
            <v>0</v>
          </cell>
          <cell r="CH745" t="b">
            <v>0</v>
          </cell>
          <cell r="CP745" t="str">
            <v>EHWCHGEH</v>
          </cell>
          <cell r="CT745" t="b">
            <v>0</v>
          </cell>
          <cell r="CV745" t="b">
            <v>0</v>
          </cell>
          <cell r="CX745" t="b">
            <v>0</v>
          </cell>
          <cell r="CZ745" t="b">
            <v>0</v>
          </cell>
          <cell r="DB745" t="b">
            <v>0</v>
          </cell>
          <cell r="DD745" t="b">
            <v>0</v>
          </cell>
          <cell r="DF745" t="b">
            <v>1</v>
          </cell>
          <cell r="DH745" t="b">
            <v>1</v>
          </cell>
          <cell r="DJ745" t="b">
            <v>1</v>
          </cell>
          <cell r="DL745" t="b">
            <v>1</v>
          </cell>
          <cell r="DN745" t="b">
            <v>0</v>
          </cell>
          <cell r="DP745" t="b">
            <v>0</v>
          </cell>
          <cell r="DV745">
            <v>0</v>
          </cell>
          <cell r="DX745">
            <v>0</v>
          </cell>
          <cell r="DZ745">
            <v>0</v>
          </cell>
          <cell r="EB745">
            <v>0</v>
          </cell>
          <cell r="ED745">
            <v>0</v>
          </cell>
          <cell r="EF745">
            <v>0</v>
          </cell>
          <cell r="EJ745">
            <v>0</v>
          </cell>
          <cell r="EL745">
            <v>0</v>
          </cell>
          <cell r="EN745">
            <v>0</v>
          </cell>
          <cell r="EP745">
            <v>0</v>
          </cell>
          <cell r="ER745">
            <v>0</v>
          </cell>
          <cell r="ET745">
            <v>0</v>
          </cell>
          <cell r="EX745">
            <v>0</v>
          </cell>
          <cell r="EZ745">
            <v>29</v>
          </cell>
          <cell r="FD745">
            <v>0</v>
          </cell>
          <cell r="FF745">
            <v>0</v>
          </cell>
        </row>
        <row r="746">
          <cell r="A746" t="str">
            <v>VarmelagerSønderborg</v>
          </cell>
          <cell r="B746" t="str">
            <v>DK-West</v>
          </cell>
          <cell r="G746">
            <v>0</v>
          </cell>
          <cell r="H746">
            <v>54</v>
          </cell>
          <cell r="AK746">
            <v>0</v>
          </cell>
          <cell r="AL746">
            <v>0</v>
          </cell>
          <cell r="AN746">
            <v>0</v>
          </cell>
          <cell r="AO746">
            <v>0</v>
          </cell>
          <cell r="AP746">
            <v>0</v>
          </cell>
          <cell r="AQ746">
            <v>0</v>
          </cell>
          <cell r="BG746" t="b">
            <v>0</v>
          </cell>
          <cell r="BO746" t="b">
            <v>0</v>
          </cell>
          <cell r="CA746" t="b">
            <v>0</v>
          </cell>
          <cell r="CB746" t="b">
            <v>0</v>
          </cell>
          <cell r="CD746" t="b">
            <v>0</v>
          </cell>
          <cell r="CE746" t="b">
            <v>0</v>
          </cell>
          <cell r="CG746" t="b">
            <v>0</v>
          </cell>
          <cell r="CH746" t="b">
            <v>0</v>
          </cell>
          <cell r="CP746">
            <v>0</v>
          </cell>
          <cell r="CT746" t="b">
            <v>0</v>
          </cell>
          <cell r="CV746" t="b">
            <v>0</v>
          </cell>
          <cell r="CX746" t="b">
            <v>0</v>
          </cell>
          <cell r="CZ746" t="b">
            <v>0</v>
          </cell>
          <cell r="DB746" t="b">
            <v>0</v>
          </cell>
          <cell r="DD746" t="b">
            <v>0</v>
          </cell>
          <cell r="DF746" t="b">
            <v>0</v>
          </cell>
          <cell r="DH746" t="b">
            <v>0</v>
          </cell>
          <cell r="DJ746" t="b">
            <v>0</v>
          </cell>
          <cell r="DL746" t="b">
            <v>0</v>
          </cell>
          <cell r="DN746" t="b">
            <v>0</v>
          </cell>
          <cell r="DP746" t="b">
            <v>0</v>
          </cell>
          <cell r="DV746">
            <v>0</v>
          </cell>
          <cell r="DX746">
            <v>0</v>
          </cell>
          <cell r="DZ746">
            <v>0</v>
          </cell>
          <cell r="EB746">
            <v>0</v>
          </cell>
          <cell r="ED746">
            <v>0</v>
          </cell>
          <cell r="EF746">
            <v>0</v>
          </cell>
          <cell r="EJ746">
            <v>0</v>
          </cell>
          <cell r="EL746">
            <v>0</v>
          </cell>
          <cell r="EN746">
            <v>0</v>
          </cell>
          <cell r="EP746">
            <v>0</v>
          </cell>
          <cell r="ER746">
            <v>0</v>
          </cell>
          <cell r="ET746">
            <v>0</v>
          </cell>
          <cell r="EX746">
            <v>0</v>
          </cell>
          <cell r="EZ746">
            <v>0</v>
          </cell>
          <cell r="FD746">
            <v>0</v>
          </cell>
          <cell r="FF746">
            <v>0</v>
          </cell>
        </row>
        <row r="747">
          <cell r="A747" t="str">
            <v>ElkedelSønderborg</v>
          </cell>
          <cell r="B747" t="str">
            <v>DK-West</v>
          </cell>
          <cell r="G747" t="e">
            <v>#VALUE!</v>
          </cell>
          <cell r="H747">
            <v>18.904823989569753</v>
          </cell>
          <cell r="AK747">
            <v>0</v>
          </cell>
          <cell r="AL747">
            <v>0</v>
          </cell>
          <cell r="AN747">
            <v>0</v>
          </cell>
          <cell r="AO747">
            <v>0</v>
          </cell>
          <cell r="AP747">
            <v>0</v>
          </cell>
          <cell r="AQ747">
            <v>0</v>
          </cell>
          <cell r="BG747" t="b">
            <v>0</v>
          </cell>
          <cell r="BO747" t="b">
            <v>0</v>
          </cell>
          <cell r="CA747" t="b">
            <v>0</v>
          </cell>
          <cell r="CB747" t="b">
            <v>0</v>
          </cell>
          <cell r="CD747" t="b">
            <v>0</v>
          </cell>
          <cell r="CE747" t="b">
            <v>0</v>
          </cell>
          <cell r="CG747" t="b">
            <v>0</v>
          </cell>
          <cell r="CH747" t="b">
            <v>0</v>
          </cell>
          <cell r="CP747">
            <v>0</v>
          </cell>
          <cell r="CT747" t="b">
            <v>0</v>
          </cell>
          <cell r="CV747" t="b">
            <v>0</v>
          </cell>
          <cell r="CX747" t="b">
            <v>0</v>
          </cell>
          <cell r="CZ747" t="b">
            <v>0</v>
          </cell>
          <cell r="DB747" t="b">
            <v>0</v>
          </cell>
          <cell r="DD747" t="b">
            <v>0</v>
          </cell>
          <cell r="DF747" t="b">
            <v>0</v>
          </cell>
          <cell r="DH747" t="b">
            <v>0</v>
          </cell>
          <cell r="DJ747" t="b">
            <v>0</v>
          </cell>
          <cell r="DL747" t="b">
            <v>0</v>
          </cell>
          <cell r="DN747" t="b">
            <v>0</v>
          </cell>
          <cell r="DP747" t="b">
            <v>0</v>
          </cell>
          <cell r="DV747">
            <v>0</v>
          </cell>
          <cell r="DX747">
            <v>0</v>
          </cell>
          <cell r="DZ747">
            <v>0</v>
          </cell>
          <cell r="EB747">
            <v>0</v>
          </cell>
          <cell r="ED747">
            <v>0</v>
          </cell>
          <cell r="EF747">
            <v>0</v>
          </cell>
          <cell r="EJ747">
            <v>0</v>
          </cell>
          <cell r="EL747">
            <v>0</v>
          </cell>
          <cell r="EN747">
            <v>0</v>
          </cell>
          <cell r="EP747">
            <v>0</v>
          </cell>
          <cell r="ER747">
            <v>0</v>
          </cell>
          <cell r="ET747">
            <v>0</v>
          </cell>
          <cell r="EX747">
            <v>0</v>
          </cell>
          <cell r="EZ747">
            <v>0</v>
          </cell>
          <cell r="FD747">
            <v>0</v>
          </cell>
          <cell r="FF747">
            <v>0</v>
          </cell>
        </row>
        <row r="748">
          <cell r="A748" t="str">
            <v>KedlerTVIS_NG</v>
          </cell>
          <cell r="B748" t="str">
            <v>DK-West</v>
          </cell>
          <cell r="G748">
            <v>0</v>
          </cell>
          <cell r="H748">
            <v>319</v>
          </cell>
          <cell r="AK748">
            <v>0</v>
          </cell>
          <cell r="AL748">
            <v>290.29000000000002</v>
          </cell>
          <cell r="AN748">
            <v>0</v>
          </cell>
          <cell r="AO748">
            <v>0</v>
          </cell>
          <cell r="AP748">
            <v>3445.2000000000003</v>
          </cell>
          <cell r="AQ748">
            <v>0</v>
          </cell>
          <cell r="BG748" t="b">
            <v>1</v>
          </cell>
          <cell r="BO748" t="b">
            <v>0</v>
          </cell>
          <cell r="CA748" t="b">
            <v>0</v>
          </cell>
          <cell r="CB748" t="b">
            <v>0</v>
          </cell>
          <cell r="CD748" t="b">
            <v>0</v>
          </cell>
          <cell r="CE748" t="b">
            <v>0</v>
          </cell>
          <cell r="CG748" t="b">
            <v>0</v>
          </cell>
          <cell r="CH748" t="b">
            <v>0</v>
          </cell>
          <cell r="CP748" t="str">
            <v>EHGASBOC</v>
          </cell>
          <cell r="CT748" t="b">
            <v>0</v>
          </cell>
          <cell r="CV748" t="b">
            <v>0</v>
          </cell>
          <cell r="CX748" t="b">
            <v>0</v>
          </cell>
          <cell r="CZ748" t="b">
            <v>0</v>
          </cell>
          <cell r="DB748" t="b">
            <v>0</v>
          </cell>
          <cell r="DD748" t="b">
            <v>0</v>
          </cell>
          <cell r="DF748" t="b">
            <v>0</v>
          </cell>
          <cell r="DH748" t="b">
            <v>0</v>
          </cell>
          <cell r="DJ748" t="b">
            <v>0</v>
          </cell>
          <cell r="DL748" t="b">
            <v>0</v>
          </cell>
          <cell r="DN748" t="b">
            <v>0</v>
          </cell>
          <cell r="DP748" t="b">
            <v>0</v>
          </cell>
          <cell r="DV748">
            <v>0</v>
          </cell>
          <cell r="DX748">
            <v>0</v>
          </cell>
          <cell r="DZ748">
            <v>0</v>
          </cell>
          <cell r="EB748">
            <v>0</v>
          </cell>
          <cell r="ED748">
            <v>0</v>
          </cell>
          <cell r="EF748">
            <v>0</v>
          </cell>
          <cell r="EJ748">
            <v>0</v>
          </cell>
          <cell r="EL748">
            <v>0</v>
          </cell>
          <cell r="EN748">
            <v>0</v>
          </cell>
          <cell r="EP748">
            <v>0</v>
          </cell>
          <cell r="ER748">
            <v>0</v>
          </cell>
          <cell r="ET748">
            <v>0</v>
          </cell>
          <cell r="EX748">
            <v>0</v>
          </cell>
          <cell r="EZ748">
            <v>0</v>
          </cell>
          <cell r="FD748">
            <v>0</v>
          </cell>
          <cell r="FF748">
            <v>0</v>
          </cell>
        </row>
        <row r="749">
          <cell r="A749" t="str">
            <v>KedlerTVIS_NG</v>
          </cell>
          <cell r="B749" t="str">
            <v>DK-West</v>
          </cell>
          <cell r="G749">
            <v>0</v>
          </cell>
          <cell r="H749">
            <v>319</v>
          </cell>
          <cell r="AK749">
            <v>0</v>
          </cell>
          <cell r="AL749">
            <v>290.29000000000002</v>
          </cell>
          <cell r="AN749">
            <v>0</v>
          </cell>
          <cell r="AO749">
            <v>0</v>
          </cell>
          <cell r="AP749">
            <v>3445.2000000000003</v>
          </cell>
          <cell r="AQ749">
            <v>0</v>
          </cell>
          <cell r="BG749" t="b">
            <v>1</v>
          </cell>
          <cell r="BO749" t="b">
            <v>1</v>
          </cell>
          <cell r="CA749" t="b">
            <v>0</v>
          </cell>
          <cell r="CB749" t="b">
            <v>1</v>
          </cell>
          <cell r="CD749" t="b">
            <v>0</v>
          </cell>
          <cell r="CE749" t="b">
            <v>0</v>
          </cell>
          <cell r="CG749" t="b">
            <v>0</v>
          </cell>
          <cell r="CH749" t="b">
            <v>0</v>
          </cell>
          <cell r="CP749" t="str">
            <v>EHGASBOC</v>
          </cell>
          <cell r="CT749" t="b">
            <v>0</v>
          </cell>
          <cell r="CV749" t="b">
            <v>0</v>
          </cell>
          <cell r="CX749" t="b">
            <v>0</v>
          </cell>
          <cell r="CZ749" t="b">
            <v>0</v>
          </cell>
          <cell r="DB749" t="b">
            <v>0</v>
          </cell>
          <cell r="DD749" t="b">
            <v>0</v>
          </cell>
          <cell r="DF749" t="b">
            <v>1</v>
          </cell>
          <cell r="DH749" t="b">
            <v>1</v>
          </cell>
          <cell r="DJ749" t="b">
            <v>1</v>
          </cell>
          <cell r="DL749" t="b">
            <v>1</v>
          </cell>
          <cell r="DN749" t="b">
            <v>0</v>
          </cell>
          <cell r="DP749" t="b">
            <v>0</v>
          </cell>
          <cell r="DV749">
            <v>0</v>
          </cell>
          <cell r="DX749">
            <v>0</v>
          </cell>
          <cell r="DZ749">
            <v>0</v>
          </cell>
          <cell r="EB749">
            <v>0</v>
          </cell>
          <cell r="ED749">
            <v>0</v>
          </cell>
          <cell r="EF749">
            <v>0</v>
          </cell>
          <cell r="EJ749">
            <v>319</v>
          </cell>
          <cell r="EL749">
            <v>319</v>
          </cell>
          <cell r="EN749">
            <v>319</v>
          </cell>
          <cell r="EP749">
            <v>319</v>
          </cell>
          <cell r="ER749">
            <v>0</v>
          </cell>
          <cell r="ET749">
            <v>0</v>
          </cell>
          <cell r="EX749">
            <v>0</v>
          </cell>
          <cell r="EZ749">
            <v>0</v>
          </cell>
          <cell r="FD749">
            <v>0</v>
          </cell>
          <cell r="FF749">
            <v>0</v>
          </cell>
        </row>
        <row r="750">
          <cell r="A750" t="str">
            <v>KedlerTVIS_GO</v>
          </cell>
          <cell r="B750" t="str">
            <v>DK-West</v>
          </cell>
          <cell r="G750">
            <v>0</v>
          </cell>
          <cell r="H750">
            <v>125</v>
          </cell>
          <cell r="AK750">
            <v>0</v>
          </cell>
          <cell r="AL750">
            <v>106.25</v>
          </cell>
          <cell r="AN750">
            <v>0</v>
          </cell>
          <cell r="AO750">
            <v>0</v>
          </cell>
          <cell r="AP750">
            <v>1350</v>
          </cell>
          <cell r="AQ750">
            <v>0</v>
          </cell>
          <cell r="BG750" t="b">
            <v>1</v>
          </cell>
          <cell r="BO750" t="b">
            <v>0</v>
          </cell>
          <cell r="CA750" t="b">
            <v>0</v>
          </cell>
          <cell r="CB750" t="b">
            <v>0</v>
          </cell>
          <cell r="CD750" t="b">
            <v>0</v>
          </cell>
          <cell r="CE750" t="b">
            <v>0</v>
          </cell>
          <cell r="CG750" t="b">
            <v>0</v>
          </cell>
          <cell r="CH750" t="b">
            <v>0</v>
          </cell>
          <cell r="CP750" t="str">
            <v>EHDSLBOC</v>
          </cell>
          <cell r="CT750" t="b">
            <v>0</v>
          </cell>
          <cell r="CV750" t="b">
            <v>0</v>
          </cell>
          <cell r="CX750" t="b">
            <v>0</v>
          </cell>
          <cell r="CZ750" t="b">
            <v>0</v>
          </cell>
          <cell r="DB750" t="b">
            <v>0</v>
          </cell>
          <cell r="DD750" t="b">
            <v>0</v>
          </cell>
          <cell r="DF750" t="b">
            <v>0</v>
          </cell>
          <cell r="DH750" t="b">
            <v>0</v>
          </cell>
          <cell r="DJ750" t="b">
            <v>0</v>
          </cell>
          <cell r="DL750" t="b">
            <v>0</v>
          </cell>
          <cell r="DN750" t="b">
            <v>0</v>
          </cell>
          <cell r="DP750" t="b">
            <v>0</v>
          </cell>
          <cell r="DV750">
            <v>0</v>
          </cell>
          <cell r="DX750">
            <v>0</v>
          </cell>
          <cell r="DZ750">
            <v>0</v>
          </cell>
          <cell r="EB750">
            <v>0</v>
          </cell>
          <cell r="ED750">
            <v>0</v>
          </cell>
          <cell r="EF750">
            <v>0</v>
          </cell>
          <cell r="EJ750">
            <v>0</v>
          </cell>
          <cell r="EL750">
            <v>0</v>
          </cell>
          <cell r="EN750">
            <v>0</v>
          </cell>
          <cell r="EP750">
            <v>0</v>
          </cell>
          <cell r="ER750">
            <v>0</v>
          </cell>
          <cell r="ET750">
            <v>0</v>
          </cell>
          <cell r="EX750">
            <v>0</v>
          </cell>
          <cell r="EZ750">
            <v>0</v>
          </cell>
          <cell r="FD750">
            <v>0</v>
          </cell>
          <cell r="FF750">
            <v>0</v>
          </cell>
        </row>
        <row r="751">
          <cell r="A751" t="str">
            <v>KedlerTVIS_GO</v>
          </cell>
          <cell r="B751" t="str">
            <v>DK-West</v>
          </cell>
          <cell r="G751">
            <v>0</v>
          </cell>
          <cell r="H751">
            <v>125</v>
          </cell>
          <cell r="AK751">
            <v>0</v>
          </cell>
          <cell r="AL751">
            <v>106.25</v>
          </cell>
          <cell r="AN751">
            <v>0</v>
          </cell>
          <cell r="AO751">
            <v>0</v>
          </cell>
          <cell r="AP751">
            <v>1350</v>
          </cell>
          <cell r="AQ751">
            <v>0</v>
          </cell>
          <cell r="BG751" t="b">
            <v>1</v>
          </cell>
          <cell r="BO751" t="b">
            <v>1</v>
          </cell>
          <cell r="CA751" t="b">
            <v>0</v>
          </cell>
          <cell r="CB751" t="b">
            <v>1</v>
          </cell>
          <cell r="CD751" t="b">
            <v>0</v>
          </cell>
          <cell r="CE751" t="b">
            <v>0</v>
          </cell>
          <cell r="CG751" t="b">
            <v>0</v>
          </cell>
          <cell r="CH751" t="b">
            <v>0</v>
          </cell>
          <cell r="CP751" t="str">
            <v>EHDSLBOC</v>
          </cell>
          <cell r="CT751" t="b">
            <v>0</v>
          </cell>
          <cell r="CV751" t="b">
            <v>0</v>
          </cell>
          <cell r="CX751" t="b">
            <v>0</v>
          </cell>
          <cell r="CZ751" t="b">
            <v>0</v>
          </cell>
          <cell r="DB751" t="b">
            <v>0</v>
          </cell>
          <cell r="DD751" t="b">
            <v>0</v>
          </cell>
          <cell r="DF751" t="b">
            <v>1</v>
          </cell>
          <cell r="DH751" t="b">
            <v>1</v>
          </cell>
          <cell r="DJ751" t="b">
            <v>1</v>
          </cell>
          <cell r="DL751" t="b">
            <v>1</v>
          </cell>
          <cell r="DN751" t="b">
            <v>0</v>
          </cell>
          <cell r="DP751" t="b">
            <v>0</v>
          </cell>
          <cell r="DV751">
            <v>0</v>
          </cell>
          <cell r="DX751">
            <v>0</v>
          </cell>
          <cell r="DZ751">
            <v>0</v>
          </cell>
          <cell r="EB751">
            <v>0</v>
          </cell>
          <cell r="ED751">
            <v>0</v>
          </cell>
          <cell r="EF751">
            <v>0</v>
          </cell>
          <cell r="EJ751">
            <v>125</v>
          </cell>
          <cell r="EL751">
            <v>125</v>
          </cell>
          <cell r="EN751">
            <v>125</v>
          </cell>
          <cell r="EP751">
            <v>125</v>
          </cell>
          <cell r="ER751">
            <v>0</v>
          </cell>
          <cell r="ET751">
            <v>0</v>
          </cell>
          <cell r="EX751">
            <v>0</v>
          </cell>
          <cell r="EZ751">
            <v>0</v>
          </cell>
          <cell r="FD751">
            <v>0</v>
          </cell>
          <cell r="FF751">
            <v>0</v>
          </cell>
        </row>
        <row r="752">
          <cell r="A752" t="str">
            <v>TAS_KV</v>
          </cell>
          <cell r="B752" t="str">
            <v>DK-West</v>
          </cell>
          <cell r="G752">
            <v>6.258</v>
          </cell>
          <cell r="H752">
            <v>16.867924528301888</v>
          </cell>
          <cell r="AK752">
            <v>1.3705020000000001</v>
          </cell>
          <cell r="AL752">
            <v>9.9570767431216005</v>
          </cell>
          <cell r="AN752">
            <v>0</v>
          </cell>
          <cell r="AO752">
            <v>7.2592799999999995</v>
          </cell>
          <cell r="AP752">
            <v>0</v>
          </cell>
          <cell r="AQ752">
            <v>0.56321999999999994</v>
          </cell>
          <cell r="BG752" t="b">
            <v>1</v>
          </cell>
          <cell r="BO752" t="b">
            <v>0</v>
          </cell>
          <cell r="CA752" t="b">
            <v>0</v>
          </cell>
          <cell r="CB752" t="b">
            <v>0</v>
          </cell>
          <cell r="CD752" t="b">
            <v>0</v>
          </cell>
          <cell r="CE752" t="b">
            <v>0</v>
          </cell>
          <cell r="CG752" t="b">
            <v>0</v>
          </cell>
          <cell r="CH752" t="b">
            <v>0</v>
          </cell>
          <cell r="CP752" t="str">
            <v>ECWSTBPC</v>
          </cell>
          <cell r="CT752" t="b">
            <v>0</v>
          </cell>
          <cell r="CV752" t="b">
            <v>0</v>
          </cell>
          <cell r="CX752" t="b">
            <v>0</v>
          </cell>
          <cell r="CZ752" t="b">
            <v>0</v>
          </cell>
          <cell r="DB752" t="b">
            <v>0</v>
          </cell>
          <cell r="DD752" t="b">
            <v>0</v>
          </cell>
          <cell r="DF752" t="b">
            <v>0</v>
          </cell>
          <cell r="DH752" t="b">
            <v>0</v>
          </cell>
          <cell r="DJ752" t="b">
            <v>0</v>
          </cell>
          <cell r="DL752" t="b">
            <v>0</v>
          </cell>
          <cell r="DN752" t="b">
            <v>0</v>
          </cell>
          <cell r="DP752" t="b">
            <v>0</v>
          </cell>
          <cell r="DV752">
            <v>0</v>
          </cell>
          <cell r="DX752">
            <v>0</v>
          </cell>
          <cell r="DZ752">
            <v>0</v>
          </cell>
          <cell r="EB752">
            <v>0</v>
          </cell>
          <cell r="ED752">
            <v>0</v>
          </cell>
          <cell r="EF752">
            <v>0</v>
          </cell>
          <cell r="EJ752">
            <v>0</v>
          </cell>
          <cell r="EL752">
            <v>0</v>
          </cell>
          <cell r="EN752">
            <v>0</v>
          </cell>
          <cell r="EP752">
            <v>0</v>
          </cell>
          <cell r="ER752">
            <v>0</v>
          </cell>
          <cell r="ET752">
            <v>0</v>
          </cell>
          <cell r="EX752">
            <v>0</v>
          </cell>
          <cell r="EZ752">
            <v>0</v>
          </cell>
          <cell r="FD752">
            <v>0</v>
          </cell>
          <cell r="FF752">
            <v>0</v>
          </cell>
        </row>
        <row r="753">
          <cell r="A753" t="str">
            <v>TAS_KV</v>
          </cell>
          <cell r="B753" t="str">
            <v>DK-West</v>
          </cell>
          <cell r="G753">
            <v>6.258</v>
          </cell>
          <cell r="H753">
            <v>16.867924528301888</v>
          </cell>
          <cell r="AK753">
            <v>1.3705020000000001</v>
          </cell>
          <cell r="AL753">
            <v>9.9570767431216005</v>
          </cell>
          <cell r="AN753">
            <v>0</v>
          </cell>
          <cell r="AO753">
            <v>7.2592799999999995</v>
          </cell>
          <cell r="AP753">
            <v>0</v>
          </cell>
          <cell r="AQ753">
            <v>0.56321999999999994</v>
          </cell>
          <cell r="BG753" t="b">
            <v>1</v>
          </cell>
          <cell r="BO753" t="b">
            <v>0</v>
          </cell>
          <cell r="CA753" t="b">
            <v>0</v>
          </cell>
          <cell r="CB753" t="b">
            <v>0</v>
          </cell>
          <cell r="CD753" t="b">
            <v>0</v>
          </cell>
          <cell r="CE753" t="b">
            <v>0</v>
          </cell>
          <cell r="CG753" t="b">
            <v>0</v>
          </cell>
          <cell r="CH753" t="b">
            <v>0</v>
          </cell>
          <cell r="CP753" t="str">
            <v>ECWSTBPC</v>
          </cell>
          <cell r="CT753" t="b">
            <v>0</v>
          </cell>
          <cell r="CV753" t="b">
            <v>0</v>
          </cell>
          <cell r="CX753" t="b">
            <v>0</v>
          </cell>
          <cell r="CZ753" t="b">
            <v>0</v>
          </cell>
          <cell r="DB753" t="b">
            <v>0</v>
          </cell>
          <cell r="DD753" t="b">
            <v>0</v>
          </cell>
          <cell r="DF753" t="b">
            <v>0</v>
          </cell>
          <cell r="DH753" t="b">
            <v>0</v>
          </cell>
          <cell r="DJ753" t="b">
            <v>0</v>
          </cell>
          <cell r="DL753" t="b">
            <v>0</v>
          </cell>
          <cell r="DN753" t="b">
            <v>0</v>
          </cell>
          <cell r="DP753" t="b">
            <v>0</v>
          </cell>
          <cell r="DV753">
            <v>0</v>
          </cell>
          <cell r="DX753">
            <v>0</v>
          </cell>
          <cell r="DZ753">
            <v>0</v>
          </cell>
          <cell r="EB753">
            <v>0</v>
          </cell>
          <cell r="ED753">
            <v>0</v>
          </cell>
          <cell r="EF753">
            <v>0</v>
          </cell>
          <cell r="EJ753">
            <v>0</v>
          </cell>
          <cell r="EL753">
            <v>0</v>
          </cell>
          <cell r="EN753">
            <v>0</v>
          </cell>
          <cell r="EP753">
            <v>0</v>
          </cell>
          <cell r="ER753">
            <v>0</v>
          </cell>
          <cell r="ET753">
            <v>0</v>
          </cell>
          <cell r="EX753">
            <v>0</v>
          </cell>
          <cell r="EZ753">
            <v>0</v>
          </cell>
          <cell r="FD753">
            <v>0</v>
          </cell>
          <cell r="FF753">
            <v>0</v>
          </cell>
        </row>
        <row r="754">
          <cell r="A754" t="str">
            <v>TAS_KV</v>
          </cell>
          <cell r="B754" t="str">
            <v>DK-West</v>
          </cell>
          <cell r="G754">
            <v>6.258</v>
          </cell>
          <cell r="H754">
            <v>16.867924528301888</v>
          </cell>
          <cell r="AK754">
            <v>1.3705020000000001</v>
          </cell>
          <cell r="AL754">
            <v>9.9570767431216005</v>
          </cell>
          <cell r="AN754">
            <v>0</v>
          </cell>
          <cell r="AO754">
            <v>7.2592799999999995</v>
          </cell>
          <cell r="AP754">
            <v>0</v>
          </cell>
          <cell r="AQ754">
            <v>0.56321999999999994</v>
          </cell>
          <cell r="BG754" t="b">
            <v>1</v>
          </cell>
          <cell r="BO754" t="b">
            <v>1</v>
          </cell>
          <cell r="CA754" t="b">
            <v>1</v>
          </cell>
          <cell r="CB754" t="b">
            <v>1</v>
          </cell>
          <cell r="CD754" t="b">
            <v>0</v>
          </cell>
          <cell r="CE754" t="b">
            <v>0</v>
          </cell>
          <cell r="CG754" t="b">
            <v>0</v>
          </cell>
          <cell r="CH754" t="b">
            <v>0</v>
          </cell>
          <cell r="CP754" t="str">
            <v>ECWSTBPC</v>
          </cell>
          <cell r="CT754" t="b">
            <v>1</v>
          </cell>
          <cell r="CV754" t="b">
            <v>0</v>
          </cell>
          <cell r="CX754" t="b">
            <v>0</v>
          </cell>
          <cell r="CZ754" t="b">
            <v>0</v>
          </cell>
          <cell r="DB754" t="b">
            <v>0</v>
          </cell>
          <cell r="DD754" t="b">
            <v>0</v>
          </cell>
          <cell r="DF754" t="b">
            <v>1</v>
          </cell>
          <cell r="DH754" t="b">
            <v>0</v>
          </cell>
          <cell r="DJ754" t="b">
            <v>0</v>
          </cell>
          <cell r="DL754" t="b">
            <v>0</v>
          </cell>
          <cell r="DN754" t="b">
            <v>0</v>
          </cell>
          <cell r="DP754" t="b">
            <v>0</v>
          </cell>
          <cell r="DV754">
            <v>6.258</v>
          </cell>
          <cell r="DX754">
            <v>0</v>
          </cell>
          <cell r="DZ754">
            <v>0</v>
          </cell>
          <cell r="EB754">
            <v>0</v>
          </cell>
          <cell r="ED754">
            <v>0</v>
          </cell>
          <cell r="EF754">
            <v>0</v>
          </cell>
          <cell r="EJ754">
            <v>16.867924528301888</v>
          </cell>
          <cell r="EL754">
            <v>0</v>
          </cell>
          <cell r="EN754">
            <v>0</v>
          </cell>
          <cell r="EP754">
            <v>0</v>
          </cell>
          <cell r="ER754">
            <v>0</v>
          </cell>
          <cell r="ET754">
            <v>0</v>
          </cell>
          <cell r="EX754">
            <v>0</v>
          </cell>
          <cell r="EZ754">
            <v>0</v>
          </cell>
          <cell r="FD754">
            <v>0</v>
          </cell>
          <cell r="FF754">
            <v>0</v>
          </cell>
        </row>
        <row r="755">
          <cell r="A755" t="str">
            <v>TAS_KV</v>
          </cell>
          <cell r="B755" t="str">
            <v>DK-West</v>
          </cell>
          <cell r="G755">
            <v>6.258</v>
          </cell>
          <cell r="H755">
            <v>16.867924528301888</v>
          </cell>
          <cell r="AK755">
            <v>1.3705020000000001</v>
          </cell>
          <cell r="AL755">
            <v>9.9570767431216005</v>
          </cell>
          <cell r="AN755">
            <v>0</v>
          </cell>
          <cell r="AO755">
            <v>7.2592799999999995</v>
          </cell>
          <cell r="AP755">
            <v>0</v>
          </cell>
          <cell r="AQ755">
            <v>0.56321999999999994</v>
          </cell>
          <cell r="BG755" t="b">
            <v>1</v>
          </cell>
          <cell r="BO755" t="b">
            <v>0</v>
          </cell>
          <cell r="CA755" t="b">
            <v>0</v>
          </cell>
          <cell r="CB755" t="b">
            <v>0</v>
          </cell>
          <cell r="CD755" t="b">
            <v>1</v>
          </cell>
          <cell r="CE755" t="b">
            <v>1</v>
          </cell>
          <cell r="CG755" t="b">
            <v>0</v>
          </cell>
          <cell r="CH755" t="b">
            <v>0</v>
          </cell>
          <cell r="CT755" t="b">
            <v>0</v>
          </cell>
          <cell r="CV755" t="b">
            <v>0</v>
          </cell>
          <cell r="CX755" t="b">
            <v>0</v>
          </cell>
          <cell r="CZ755" t="b">
            <v>0</v>
          </cell>
          <cell r="DB755" t="b">
            <v>0</v>
          </cell>
          <cell r="DD755" t="b">
            <v>0</v>
          </cell>
          <cell r="DF755" t="b">
            <v>0</v>
          </cell>
          <cell r="DH755" t="b">
            <v>0</v>
          </cell>
          <cell r="DJ755" t="b">
            <v>0</v>
          </cell>
          <cell r="DL755" t="b">
            <v>0</v>
          </cell>
          <cell r="DN755" t="b">
            <v>0</v>
          </cell>
          <cell r="DP755" t="b">
            <v>0</v>
          </cell>
          <cell r="DV755">
            <v>0</v>
          </cell>
          <cell r="DX755">
            <v>0</v>
          </cell>
          <cell r="DZ755">
            <v>0</v>
          </cell>
          <cell r="EB755">
            <v>0</v>
          </cell>
          <cell r="ED755">
            <v>0</v>
          </cell>
          <cell r="EF755">
            <v>0</v>
          </cell>
          <cell r="EJ755">
            <v>0</v>
          </cell>
          <cell r="EL755">
            <v>0</v>
          </cell>
          <cell r="EN755">
            <v>0</v>
          </cell>
          <cell r="EP755">
            <v>0</v>
          </cell>
          <cell r="ER755">
            <v>0</v>
          </cell>
          <cell r="ET755">
            <v>0</v>
          </cell>
          <cell r="EX755">
            <v>6.258</v>
          </cell>
          <cell r="EZ755">
            <v>16.867924528301888</v>
          </cell>
          <cell r="FD755">
            <v>0</v>
          </cell>
          <cell r="FF755">
            <v>0</v>
          </cell>
        </row>
        <row r="756">
          <cell r="A756" t="str">
            <v>TAS_KV2</v>
          </cell>
          <cell r="B756" t="str">
            <v>DK-West</v>
          </cell>
          <cell r="G756">
            <v>14.312904453749526</v>
          </cell>
          <cell r="H756">
            <v>40</v>
          </cell>
          <cell r="AK756">
            <v>3.4808983631518844</v>
          </cell>
          <cell r="AL756">
            <v>27.186655319148926</v>
          </cell>
          <cell r="AN756">
            <v>0</v>
          </cell>
          <cell r="AO756">
            <v>16.60296916634945</v>
          </cell>
          <cell r="AP756">
            <v>0</v>
          </cell>
          <cell r="AQ756">
            <v>1.0019033117624667</v>
          </cell>
          <cell r="BG756" t="b">
            <v>1</v>
          </cell>
          <cell r="BO756" t="b">
            <v>0</v>
          </cell>
          <cell r="CA756" t="b">
            <v>0</v>
          </cell>
          <cell r="CB756" t="b">
            <v>0</v>
          </cell>
          <cell r="CD756" t="b">
            <v>0</v>
          </cell>
          <cell r="CE756" t="b">
            <v>0</v>
          </cell>
          <cell r="CG756" t="b">
            <v>0</v>
          </cell>
          <cell r="CH756" t="b">
            <v>0</v>
          </cell>
          <cell r="CP756" t="str">
            <v>ECWSTBPC</v>
          </cell>
          <cell r="CT756" t="b">
            <v>0</v>
          </cell>
          <cell r="CV756" t="b">
            <v>1</v>
          </cell>
          <cell r="CX756" t="b">
            <v>1</v>
          </cell>
          <cell r="CZ756" t="b">
            <v>1</v>
          </cell>
          <cell r="DB756" t="b">
            <v>1</v>
          </cell>
          <cell r="DD756" t="b">
            <v>0</v>
          </cell>
          <cell r="DF756" t="b">
            <v>0</v>
          </cell>
          <cell r="DH756" t="b">
            <v>1</v>
          </cell>
          <cell r="DJ756" t="b">
            <v>1</v>
          </cell>
          <cell r="DL756" t="b">
            <v>1</v>
          </cell>
          <cell r="DN756" t="b">
            <v>1</v>
          </cell>
          <cell r="DP756" t="b">
            <v>0</v>
          </cell>
          <cell r="DV756">
            <v>0</v>
          </cell>
          <cell r="DX756">
            <v>0</v>
          </cell>
          <cell r="DZ756">
            <v>0</v>
          </cell>
          <cell r="EB756">
            <v>0</v>
          </cell>
          <cell r="ED756">
            <v>0</v>
          </cell>
          <cell r="EF756">
            <v>0</v>
          </cell>
          <cell r="EJ756">
            <v>0</v>
          </cell>
          <cell r="EL756">
            <v>0</v>
          </cell>
          <cell r="EN756">
            <v>0</v>
          </cell>
          <cell r="EP756">
            <v>0</v>
          </cell>
          <cell r="ER756">
            <v>0</v>
          </cell>
          <cell r="ET756">
            <v>0</v>
          </cell>
          <cell r="EX756">
            <v>0</v>
          </cell>
          <cell r="EZ756">
            <v>0</v>
          </cell>
          <cell r="FD756">
            <v>0</v>
          </cell>
          <cell r="FF756">
            <v>0</v>
          </cell>
        </row>
        <row r="757">
          <cell r="A757" t="str">
            <v>TAS_Kedler</v>
          </cell>
          <cell r="B757" t="str">
            <v>DK-West</v>
          </cell>
          <cell r="G757">
            <v>0</v>
          </cell>
          <cell r="H757">
            <v>19.399999999999999</v>
          </cell>
          <cell r="AK757">
            <v>0</v>
          </cell>
          <cell r="AL757">
            <v>15.2872</v>
          </cell>
          <cell r="AN757">
            <v>0</v>
          </cell>
          <cell r="AO757">
            <v>3.8411999999999997</v>
          </cell>
          <cell r="AP757">
            <v>0</v>
          </cell>
          <cell r="AQ757">
            <v>1.3580000000000001</v>
          </cell>
          <cell r="BG757" t="b">
            <v>1</v>
          </cell>
          <cell r="BO757" t="b">
            <v>0</v>
          </cell>
          <cell r="CA757" t="b">
            <v>0</v>
          </cell>
          <cell r="CB757" t="b">
            <v>0</v>
          </cell>
          <cell r="CD757" t="b">
            <v>0</v>
          </cell>
          <cell r="CE757" t="b">
            <v>0</v>
          </cell>
          <cell r="CG757" t="b">
            <v>0</v>
          </cell>
          <cell r="CH757" t="b">
            <v>0</v>
          </cell>
          <cell r="CP757" t="str">
            <v>EHWSTBOC</v>
          </cell>
          <cell r="CT757" t="b">
            <v>0</v>
          </cell>
          <cell r="CV757" t="b">
            <v>0</v>
          </cell>
          <cell r="CX757" t="b">
            <v>0</v>
          </cell>
          <cell r="CZ757" t="b">
            <v>0</v>
          </cell>
          <cell r="DB757" t="b">
            <v>0</v>
          </cell>
          <cell r="DD757" t="b">
            <v>0</v>
          </cell>
          <cell r="DF757" t="b">
            <v>0</v>
          </cell>
          <cell r="DH757" t="b">
            <v>0</v>
          </cell>
          <cell r="DJ757" t="b">
            <v>0</v>
          </cell>
          <cell r="DL757" t="b">
            <v>0</v>
          </cell>
          <cell r="DN757" t="b">
            <v>0</v>
          </cell>
          <cell r="DP757" t="b">
            <v>0</v>
          </cell>
          <cell r="DV757">
            <v>0</v>
          </cell>
          <cell r="DX757">
            <v>0</v>
          </cell>
          <cell r="DZ757">
            <v>0</v>
          </cell>
          <cell r="EB757">
            <v>0</v>
          </cell>
          <cell r="ED757">
            <v>0</v>
          </cell>
          <cell r="EF757">
            <v>0</v>
          </cell>
          <cell r="EJ757">
            <v>0</v>
          </cell>
          <cell r="EL757">
            <v>0</v>
          </cell>
          <cell r="EN757">
            <v>0</v>
          </cell>
          <cell r="EP757">
            <v>0</v>
          </cell>
          <cell r="ER757">
            <v>0</v>
          </cell>
          <cell r="ET757">
            <v>0</v>
          </cell>
          <cell r="EX757">
            <v>0</v>
          </cell>
          <cell r="EZ757">
            <v>0</v>
          </cell>
          <cell r="FD757">
            <v>0</v>
          </cell>
          <cell r="FF757">
            <v>0</v>
          </cell>
        </row>
        <row r="758">
          <cell r="A758" t="str">
            <v>TAS_Kedler</v>
          </cell>
          <cell r="B758" t="str">
            <v>DK-West</v>
          </cell>
          <cell r="G758">
            <v>0</v>
          </cell>
          <cell r="H758">
            <v>7.0000000000000007E-2</v>
          </cell>
          <cell r="AK758">
            <v>0</v>
          </cell>
          <cell r="AL758">
            <v>5.6560000000000006E-2</v>
          </cell>
          <cell r="AN758">
            <v>0</v>
          </cell>
          <cell r="AO758">
            <v>1.3860000000000003E-2</v>
          </cell>
          <cell r="AP758">
            <v>0</v>
          </cell>
          <cell r="AQ758">
            <v>4.9000000000000007E-3</v>
          </cell>
          <cell r="BG758" t="b">
            <v>1</v>
          </cell>
          <cell r="BO758" t="b">
            <v>0</v>
          </cell>
          <cell r="CA758" t="b">
            <v>0</v>
          </cell>
          <cell r="CB758" t="b">
            <v>0</v>
          </cell>
          <cell r="CD758" t="b">
            <v>0</v>
          </cell>
          <cell r="CE758" t="b">
            <v>0</v>
          </cell>
          <cell r="CG758" t="b">
            <v>0</v>
          </cell>
          <cell r="CH758" t="b">
            <v>0</v>
          </cell>
          <cell r="CP758" t="str">
            <v>EHWSTBOC</v>
          </cell>
          <cell r="CT758" t="b">
            <v>0</v>
          </cell>
          <cell r="CV758" t="b">
            <v>0</v>
          </cell>
          <cell r="CX758" t="b">
            <v>0</v>
          </cell>
          <cell r="CZ758" t="b">
            <v>0</v>
          </cell>
          <cell r="DB758" t="b">
            <v>0</v>
          </cell>
          <cell r="DD758" t="b">
            <v>0</v>
          </cell>
          <cell r="DF758" t="b">
            <v>0</v>
          </cell>
          <cell r="DH758" t="b">
            <v>0</v>
          </cell>
          <cell r="DJ758" t="b">
            <v>0</v>
          </cell>
          <cell r="DL758" t="b">
            <v>0</v>
          </cell>
          <cell r="DN758" t="b">
            <v>0</v>
          </cell>
          <cell r="DP758" t="b">
            <v>0</v>
          </cell>
          <cell r="DV758">
            <v>0</v>
          </cell>
          <cell r="DX758">
            <v>0</v>
          </cell>
          <cell r="DZ758">
            <v>0</v>
          </cell>
          <cell r="EB758">
            <v>0</v>
          </cell>
          <cell r="ED758">
            <v>0</v>
          </cell>
          <cell r="EF758">
            <v>0</v>
          </cell>
          <cell r="EJ758">
            <v>0</v>
          </cell>
          <cell r="EL758">
            <v>0</v>
          </cell>
          <cell r="EN758">
            <v>0</v>
          </cell>
          <cell r="EP758">
            <v>0</v>
          </cell>
          <cell r="ER758">
            <v>0</v>
          </cell>
          <cell r="ET758">
            <v>0</v>
          </cell>
          <cell r="EX758">
            <v>0</v>
          </cell>
          <cell r="EZ758">
            <v>0</v>
          </cell>
          <cell r="FD758">
            <v>0</v>
          </cell>
          <cell r="FF758">
            <v>0</v>
          </cell>
        </row>
        <row r="759">
          <cell r="A759" t="str">
            <v>VejleRenseanlæg</v>
          </cell>
          <cell r="B759" t="str">
            <v>DK-West</v>
          </cell>
          <cell r="G759">
            <v>0.46899999999999997</v>
          </cell>
          <cell r="H759">
            <v>0.29084167931208899</v>
          </cell>
          <cell r="AK759">
            <v>0.15383937681989002</v>
          </cell>
          <cell r="AL759">
            <v>5.9160946523086545E-2</v>
          </cell>
          <cell r="AN759">
            <v>0</v>
          </cell>
          <cell r="AO759">
            <v>4.6899999999999997E-2</v>
          </cell>
          <cell r="AP759">
            <v>14.069999999999999</v>
          </cell>
          <cell r="AQ759">
            <v>4.6899999999999997E-2</v>
          </cell>
          <cell r="BG759" t="b">
            <v>1</v>
          </cell>
          <cell r="BO759" t="b">
            <v>1</v>
          </cell>
          <cell r="CA759" t="b">
            <v>1</v>
          </cell>
          <cell r="CB759" t="b">
            <v>1</v>
          </cell>
          <cell r="CD759" t="b">
            <v>0</v>
          </cell>
          <cell r="CE759" t="b">
            <v>0</v>
          </cell>
          <cell r="CG759" t="b">
            <v>0</v>
          </cell>
          <cell r="CH759" t="b">
            <v>0</v>
          </cell>
          <cell r="CP759" t="str">
            <v>ECBGAENC</v>
          </cell>
          <cell r="CT759" t="b">
            <v>1</v>
          </cell>
          <cell r="CV759" t="b">
            <v>1</v>
          </cell>
          <cell r="CX759" t="b">
            <v>1</v>
          </cell>
          <cell r="CZ759" t="b">
            <v>0</v>
          </cell>
          <cell r="DB759" t="b">
            <v>0</v>
          </cell>
          <cell r="DD759" t="b">
            <v>0</v>
          </cell>
          <cell r="DF759" t="b">
            <v>1</v>
          </cell>
          <cell r="DH759" t="b">
            <v>1</v>
          </cell>
          <cell r="DJ759" t="b">
            <v>1</v>
          </cell>
          <cell r="DL759" t="b">
            <v>0</v>
          </cell>
          <cell r="DN759" t="b">
            <v>0</v>
          </cell>
          <cell r="DP759" t="b">
            <v>0</v>
          </cell>
          <cell r="DV759">
            <v>0.46899999999999997</v>
          </cell>
          <cell r="DX759">
            <v>0.46899999999999997</v>
          </cell>
          <cell r="DZ759">
            <v>0.46899999999999997</v>
          </cell>
          <cell r="EB759">
            <v>0</v>
          </cell>
          <cell r="ED759">
            <v>0</v>
          </cell>
          <cell r="EF759">
            <v>0</v>
          </cell>
          <cell r="EJ759">
            <v>0.29084167931208899</v>
          </cell>
          <cell r="EL759">
            <v>0.29084167931208899</v>
          </cell>
          <cell r="EN759">
            <v>0.29084167931208899</v>
          </cell>
          <cell r="EP759">
            <v>0</v>
          </cell>
          <cell r="ER759">
            <v>0</v>
          </cell>
          <cell r="ET759">
            <v>0</v>
          </cell>
          <cell r="EX759">
            <v>0</v>
          </cell>
          <cell r="EZ759">
            <v>0</v>
          </cell>
          <cell r="FD759">
            <v>0</v>
          </cell>
          <cell r="FF759">
            <v>0</v>
          </cell>
        </row>
        <row r="760">
          <cell r="A760" t="str">
            <v>IndustryHeatTVIS</v>
          </cell>
          <cell r="B760" t="str">
            <v>DK-West</v>
          </cell>
          <cell r="G760">
            <v>0</v>
          </cell>
          <cell r="H760">
            <v>81.297337335236165</v>
          </cell>
          <cell r="N760">
            <v>511.52284651330598</v>
          </cell>
          <cell r="AK760">
            <v>0</v>
          </cell>
          <cell r="AL760">
            <v>0</v>
          </cell>
          <cell r="AN760">
            <v>0</v>
          </cell>
          <cell r="AO760">
            <v>0</v>
          </cell>
          <cell r="AP760">
            <v>0</v>
          </cell>
          <cell r="AQ760">
            <v>0</v>
          </cell>
          <cell r="BG760" t="b">
            <v>0</v>
          </cell>
          <cell r="BO760" t="b">
            <v>0</v>
          </cell>
          <cell r="CA760" t="b">
            <v>0</v>
          </cell>
          <cell r="CB760" t="b">
            <v>0</v>
          </cell>
          <cell r="CD760" t="b">
            <v>0</v>
          </cell>
          <cell r="CE760" t="b">
            <v>0</v>
          </cell>
          <cell r="CG760" t="b">
            <v>0</v>
          </cell>
          <cell r="CH760" t="b">
            <v>0</v>
          </cell>
          <cell r="CP760">
            <v>0</v>
          </cell>
          <cell r="CT760" t="b">
            <v>0</v>
          </cell>
          <cell r="CV760" t="b">
            <v>0</v>
          </cell>
          <cell r="CX760" t="b">
            <v>0</v>
          </cell>
          <cell r="CZ760" t="b">
            <v>0</v>
          </cell>
          <cell r="DB760" t="b">
            <v>0</v>
          </cell>
          <cell r="DD760" t="b">
            <v>0</v>
          </cell>
          <cell r="DF760" t="b">
            <v>0</v>
          </cell>
          <cell r="DH760" t="b">
            <v>0</v>
          </cell>
          <cell r="DJ760" t="b">
            <v>0</v>
          </cell>
          <cell r="DL760" t="b">
            <v>0</v>
          </cell>
          <cell r="DN760" t="b">
            <v>0</v>
          </cell>
          <cell r="DP760" t="b">
            <v>0</v>
          </cell>
          <cell r="DV760">
            <v>0</v>
          </cell>
          <cell r="DX760">
            <v>0</v>
          </cell>
          <cell r="DZ760">
            <v>0</v>
          </cell>
          <cell r="EB760">
            <v>0</v>
          </cell>
          <cell r="ED760">
            <v>0</v>
          </cell>
          <cell r="EF760">
            <v>0</v>
          </cell>
          <cell r="EJ760">
            <v>0</v>
          </cell>
          <cell r="EL760">
            <v>0</v>
          </cell>
          <cell r="EN760">
            <v>0</v>
          </cell>
          <cell r="EP760">
            <v>0</v>
          </cell>
          <cell r="ER760">
            <v>0</v>
          </cell>
          <cell r="ET760">
            <v>0</v>
          </cell>
          <cell r="EX760">
            <v>0</v>
          </cell>
          <cell r="EZ760">
            <v>0</v>
          </cell>
          <cell r="FD760">
            <v>0</v>
          </cell>
          <cell r="FF760">
            <v>0</v>
          </cell>
        </row>
        <row r="761">
          <cell r="A761" t="str">
            <v>IndustryHeatTVIS</v>
          </cell>
          <cell r="B761" t="str">
            <v>DK-West</v>
          </cell>
          <cell r="G761">
            <v>0</v>
          </cell>
          <cell r="H761">
            <v>81.609388802641263</v>
          </cell>
          <cell r="N761">
            <v>513.48627434621881</v>
          </cell>
          <cell r="AK761">
            <v>0</v>
          </cell>
          <cell r="AL761">
            <v>0</v>
          </cell>
          <cell r="AN761">
            <v>0</v>
          </cell>
          <cell r="AO761">
            <v>0</v>
          </cell>
          <cell r="AP761">
            <v>0</v>
          </cell>
          <cell r="AQ761">
            <v>0</v>
          </cell>
          <cell r="BG761" t="b">
            <v>0</v>
          </cell>
          <cell r="BO761" t="b">
            <v>0</v>
          </cell>
          <cell r="CA761" t="b">
            <v>0</v>
          </cell>
          <cell r="CB761" t="b">
            <v>0</v>
          </cell>
          <cell r="CD761" t="b">
            <v>0</v>
          </cell>
          <cell r="CE761" t="b">
            <v>0</v>
          </cell>
          <cell r="CG761" t="b">
            <v>0</v>
          </cell>
          <cell r="CH761" t="b">
            <v>0</v>
          </cell>
          <cell r="CP761">
            <v>0</v>
          </cell>
          <cell r="CT761" t="b">
            <v>0</v>
          </cell>
          <cell r="CV761" t="b">
            <v>0</v>
          </cell>
          <cell r="CX761" t="b">
            <v>0</v>
          </cell>
          <cell r="CZ761" t="b">
            <v>0</v>
          </cell>
          <cell r="DB761" t="b">
            <v>0</v>
          </cell>
          <cell r="DD761" t="b">
            <v>0</v>
          </cell>
          <cell r="DF761" t="b">
            <v>0</v>
          </cell>
          <cell r="DH761" t="b">
            <v>0</v>
          </cell>
          <cell r="DJ761" t="b">
            <v>0</v>
          </cell>
          <cell r="DL761" t="b">
            <v>0</v>
          </cell>
          <cell r="DN761" t="b">
            <v>0</v>
          </cell>
          <cell r="DP761" t="b">
            <v>0</v>
          </cell>
          <cell r="DV761">
            <v>0</v>
          </cell>
          <cell r="DX761">
            <v>0</v>
          </cell>
          <cell r="DZ761">
            <v>0</v>
          </cell>
          <cell r="EB761">
            <v>0</v>
          </cell>
          <cell r="ED761">
            <v>0</v>
          </cell>
          <cell r="EF761">
            <v>0</v>
          </cell>
          <cell r="EJ761">
            <v>0</v>
          </cell>
          <cell r="EL761">
            <v>0</v>
          </cell>
          <cell r="EN761">
            <v>0</v>
          </cell>
          <cell r="EP761">
            <v>0</v>
          </cell>
          <cell r="ER761">
            <v>0</v>
          </cell>
          <cell r="ET761">
            <v>0</v>
          </cell>
          <cell r="EX761">
            <v>0</v>
          </cell>
          <cell r="EZ761">
            <v>0</v>
          </cell>
          <cell r="FD761">
            <v>0</v>
          </cell>
          <cell r="FF761">
            <v>0</v>
          </cell>
        </row>
        <row r="762">
          <cell r="A762" t="str">
            <v>SVS3</v>
          </cell>
          <cell r="B762" t="str">
            <v>DK-West</v>
          </cell>
          <cell r="G762">
            <v>436</v>
          </cell>
          <cell r="H762">
            <v>299</v>
          </cell>
          <cell r="AK762">
            <v>184.428</v>
          </cell>
          <cell r="AL762">
            <v>743.98235294117637</v>
          </cell>
          <cell r="AN762">
            <v>50.830000000000005</v>
          </cell>
          <cell r="AO762">
            <v>390.08733003999237</v>
          </cell>
          <cell r="AP762">
            <v>6540</v>
          </cell>
          <cell r="AQ762">
            <v>61.040000000000006</v>
          </cell>
          <cell r="BG762" t="b">
            <v>1</v>
          </cell>
          <cell r="BO762" t="b">
            <v>0</v>
          </cell>
          <cell r="CA762" t="b">
            <v>0</v>
          </cell>
          <cell r="CB762" t="b">
            <v>0</v>
          </cell>
          <cell r="CD762" t="b">
            <v>0</v>
          </cell>
          <cell r="CE762" t="b">
            <v>0</v>
          </cell>
          <cell r="CG762" t="b">
            <v>0</v>
          </cell>
          <cell r="CH762" t="b">
            <v>0</v>
          </cell>
          <cell r="CP762" t="str">
            <v>ECGASEXC</v>
          </cell>
          <cell r="CT762" t="b">
            <v>0</v>
          </cell>
          <cell r="CV762" t="b">
            <v>0</v>
          </cell>
          <cell r="CX762" t="b">
            <v>0</v>
          </cell>
          <cell r="CZ762" t="b">
            <v>0</v>
          </cell>
          <cell r="DB762" t="b">
            <v>0</v>
          </cell>
          <cell r="DD762" t="b">
            <v>0</v>
          </cell>
          <cell r="DF762" t="b">
            <v>0</v>
          </cell>
          <cell r="DH762" t="b">
            <v>0</v>
          </cell>
          <cell r="DJ762" t="b">
            <v>0</v>
          </cell>
          <cell r="DL762" t="b">
            <v>0</v>
          </cell>
          <cell r="DN762" t="b">
            <v>0</v>
          </cell>
          <cell r="DP762" t="b">
            <v>0</v>
          </cell>
          <cell r="DV762">
            <v>0</v>
          </cell>
          <cell r="DX762">
            <v>0</v>
          </cell>
          <cell r="DZ762">
            <v>0</v>
          </cell>
          <cell r="EB762">
            <v>0</v>
          </cell>
          <cell r="ED762">
            <v>0</v>
          </cell>
          <cell r="EF762">
            <v>0</v>
          </cell>
          <cell r="EJ762">
            <v>0</v>
          </cell>
          <cell r="EL762">
            <v>0</v>
          </cell>
          <cell r="EN762">
            <v>0</v>
          </cell>
          <cell r="EP762">
            <v>0</v>
          </cell>
          <cell r="ER762">
            <v>0</v>
          </cell>
          <cell r="ET762">
            <v>0</v>
          </cell>
          <cell r="EX762">
            <v>0</v>
          </cell>
          <cell r="EZ762">
            <v>0</v>
          </cell>
          <cell r="FD762">
            <v>0</v>
          </cell>
          <cell r="FF762">
            <v>0</v>
          </cell>
        </row>
        <row r="763">
          <cell r="A763" t="str">
            <v>SVS3</v>
          </cell>
          <cell r="B763" t="str">
            <v>DK-West</v>
          </cell>
          <cell r="G763">
            <v>436</v>
          </cell>
          <cell r="H763">
            <v>299</v>
          </cell>
          <cell r="AK763">
            <v>184.428</v>
          </cell>
          <cell r="AL763">
            <v>743.98235294117637</v>
          </cell>
          <cell r="AN763">
            <v>50.830000000000005</v>
          </cell>
          <cell r="AO763">
            <v>390.08733003999237</v>
          </cell>
          <cell r="AP763">
            <v>6540</v>
          </cell>
          <cell r="AQ763">
            <v>61.040000000000006</v>
          </cell>
          <cell r="BG763" t="b">
            <v>1</v>
          </cell>
          <cell r="BO763" t="b">
            <v>0</v>
          </cell>
          <cell r="CA763" t="b">
            <v>0</v>
          </cell>
          <cell r="CB763" t="b">
            <v>0</v>
          </cell>
          <cell r="CD763" t="b">
            <v>0</v>
          </cell>
          <cell r="CE763" t="b">
            <v>0</v>
          </cell>
          <cell r="CG763" t="b">
            <v>0</v>
          </cell>
          <cell r="CH763" t="b">
            <v>0</v>
          </cell>
          <cell r="CP763" t="str">
            <v>ECGASEXC</v>
          </cell>
          <cell r="CT763" t="b">
            <v>0</v>
          </cell>
          <cell r="CV763" t="b">
            <v>0</v>
          </cell>
          <cell r="CX763" t="b">
            <v>0</v>
          </cell>
          <cell r="CZ763" t="b">
            <v>0</v>
          </cell>
          <cell r="DB763" t="b">
            <v>0</v>
          </cell>
          <cell r="DD763" t="b">
            <v>0</v>
          </cell>
          <cell r="DF763" t="b">
            <v>0</v>
          </cell>
          <cell r="DH763" t="b">
            <v>0</v>
          </cell>
          <cell r="DJ763" t="b">
            <v>0</v>
          </cell>
          <cell r="DL763" t="b">
            <v>0</v>
          </cell>
          <cell r="DN763" t="b">
            <v>0</v>
          </cell>
          <cell r="DP763" t="b">
            <v>0</v>
          </cell>
          <cell r="DV763">
            <v>0</v>
          </cell>
          <cell r="DX763">
            <v>0</v>
          </cell>
          <cell r="DZ763">
            <v>0</v>
          </cell>
          <cell r="EB763">
            <v>0</v>
          </cell>
          <cell r="ED763">
            <v>0</v>
          </cell>
          <cell r="EF763">
            <v>0</v>
          </cell>
          <cell r="EJ763">
            <v>0</v>
          </cell>
          <cell r="EL763">
            <v>0</v>
          </cell>
          <cell r="EN763">
            <v>0</v>
          </cell>
          <cell r="EP763">
            <v>0</v>
          </cell>
          <cell r="ER763">
            <v>0</v>
          </cell>
          <cell r="ET763">
            <v>0</v>
          </cell>
          <cell r="EX763">
            <v>0</v>
          </cell>
          <cell r="EZ763">
            <v>0</v>
          </cell>
          <cell r="FD763">
            <v>0</v>
          </cell>
          <cell r="FF763">
            <v>0</v>
          </cell>
        </row>
        <row r="764">
          <cell r="A764" t="str">
            <v>SVS3</v>
          </cell>
          <cell r="B764" t="str">
            <v>DK-West</v>
          </cell>
          <cell r="G764">
            <v>436</v>
          </cell>
          <cell r="H764">
            <v>299</v>
          </cell>
          <cell r="AK764">
            <v>184.428</v>
          </cell>
          <cell r="AL764">
            <v>743.98235294117637</v>
          </cell>
          <cell r="AN764">
            <v>50.830000000000005</v>
          </cell>
          <cell r="AO764">
            <v>390.08733003999237</v>
          </cell>
          <cell r="AP764">
            <v>6540</v>
          </cell>
          <cell r="AQ764">
            <v>61.040000000000006</v>
          </cell>
          <cell r="BG764" t="b">
            <v>1</v>
          </cell>
          <cell r="BO764" t="b">
            <v>0</v>
          </cell>
          <cell r="CA764" t="b">
            <v>0</v>
          </cell>
          <cell r="CB764" t="b">
            <v>0</v>
          </cell>
          <cell r="CD764" t="b">
            <v>0</v>
          </cell>
          <cell r="CE764" t="b">
            <v>0</v>
          </cell>
          <cell r="CG764" t="b">
            <v>0</v>
          </cell>
          <cell r="CH764" t="b">
            <v>0</v>
          </cell>
          <cell r="CP764" t="str">
            <v>ECGASEXC</v>
          </cell>
          <cell r="CT764" t="b">
            <v>0</v>
          </cell>
          <cell r="CV764" t="b">
            <v>0</v>
          </cell>
          <cell r="CX764" t="b">
            <v>0</v>
          </cell>
          <cell r="CZ764" t="b">
            <v>0</v>
          </cell>
          <cell r="DB764" t="b">
            <v>0</v>
          </cell>
          <cell r="DD764" t="b">
            <v>0</v>
          </cell>
          <cell r="DF764" t="b">
            <v>0</v>
          </cell>
          <cell r="DH764" t="b">
            <v>0</v>
          </cell>
          <cell r="DJ764" t="b">
            <v>0</v>
          </cell>
          <cell r="DL764" t="b">
            <v>0</v>
          </cell>
          <cell r="DN764" t="b">
            <v>0</v>
          </cell>
          <cell r="DP764" t="b">
            <v>0</v>
          </cell>
          <cell r="DV764">
            <v>0</v>
          </cell>
          <cell r="DX764">
            <v>0</v>
          </cell>
          <cell r="DZ764">
            <v>0</v>
          </cell>
          <cell r="EB764">
            <v>0</v>
          </cell>
          <cell r="ED764">
            <v>0</v>
          </cell>
          <cell r="EF764">
            <v>0</v>
          </cell>
          <cell r="EJ764">
            <v>0</v>
          </cell>
          <cell r="EL764">
            <v>0</v>
          </cell>
          <cell r="EN764">
            <v>0</v>
          </cell>
          <cell r="EP764">
            <v>0</v>
          </cell>
          <cell r="ER764">
            <v>0</v>
          </cell>
          <cell r="ET764">
            <v>0</v>
          </cell>
          <cell r="EX764">
            <v>0</v>
          </cell>
          <cell r="EZ764">
            <v>0</v>
          </cell>
          <cell r="FD764">
            <v>0</v>
          </cell>
          <cell r="FF764">
            <v>0</v>
          </cell>
        </row>
        <row r="765">
          <cell r="A765" t="str">
            <v>SVS3</v>
          </cell>
          <cell r="B765" t="str">
            <v>DK-West</v>
          </cell>
          <cell r="G765">
            <v>436</v>
          </cell>
          <cell r="H765">
            <v>299</v>
          </cell>
          <cell r="AK765">
            <v>184.428</v>
          </cell>
          <cell r="AL765">
            <v>743.98235294117637</v>
          </cell>
          <cell r="AN765">
            <v>50.830000000000005</v>
          </cell>
          <cell r="AO765">
            <v>390.08733003999237</v>
          </cell>
          <cell r="AP765">
            <v>6540</v>
          </cell>
          <cell r="AQ765">
            <v>61.040000000000006</v>
          </cell>
          <cell r="BG765" t="b">
            <v>1</v>
          </cell>
          <cell r="BO765" t="b">
            <v>1</v>
          </cell>
          <cell r="CA765" t="b">
            <v>1</v>
          </cell>
          <cell r="CB765" t="b">
            <v>1</v>
          </cell>
          <cell r="CD765" t="b">
            <v>0</v>
          </cell>
          <cell r="CE765" t="b">
            <v>0</v>
          </cell>
          <cell r="CG765" t="b">
            <v>0</v>
          </cell>
          <cell r="CH765" t="b">
            <v>0</v>
          </cell>
          <cell r="CP765" t="str">
            <v>ECGASEXC</v>
          </cell>
          <cell r="CT765" t="b">
            <v>1</v>
          </cell>
          <cell r="CV765" t="b">
            <v>1</v>
          </cell>
          <cell r="CX765" t="b">
            <v>1</v>
          </cell>
          <cell r="CZ765" t="b">
            <v>1</v>
          </cell>
          <cell r="DB765" t="b">
            <v>0</v>
          </cell>
          <cell r="DD765" t="b">
            <v>0</v>
          </cell>
          <cell r="DF765" t="b">
            <v>1</v>
          </cell>
          <cell r="DH765" t="b">
            <v>1</v>
          </cell>
          <cell r="DJ765" t="b">
            <v>1</v>
          </cell>
          <cell r="DL765" t="b">
            <v>1</v>
          </cell>
          <cell r="DN765" t="b">
            <v>0</v>
          </cell>
          <cell r="DP765" t="b">
            <v>0</v>
          </cell>
          <cell r="DV765">
            <v>436</v>
          </cell>
          <cell r="DX765">
            <v>436</v>
          </cell>
          <cell r="DZ765">
            <v>436</v>
          </cell>
          <cell r="EB765">
            <v>436</v>
          </cell>
          <cell r="ED765">
            <v>0</v>
          </cell>
          <cell r="EF765">
            <v>0</v>
          </cell>
          <cell r="EJ765">
            <v>299</v>
          </cell>
          <cell r="EL765">
            <v>299</v>
          </cell>
          <cell r="EN765">
            <v>299</v>
          </cell>
          <cell r="EP765">
            <v>299</v>
          </cell>
          <cell r="ER765">
            <v>0</v>
          </cell>
          <cell r="ET765">
            <v>0</v>
          </cell>
          <cell r="EX765">
            <v>0</v>
          </cell>
          <cell r="EZ765">
            <v>0</v>
          </cell>
          <cell r="FD765">
            <v>0</v>
          </cell>
          <cell r="FF765">
            <v>0</v>
          </cell>
        </row>
        <row r="766">
          <cell r="A766" t="str">
            <v>SVS3</v>
          </cell>
          <cell r="B766" t="str">
            <v>DK-West</v>
          </cell>
          <cell r="G766">
            <v>436</v>
          </cell>
          <cell r="H766">
            <v>299</v>
          </cell>
          <cell r="AK766">
            <v>184.428</v>
          </cell>
          <cell r="AL766">
            <v>743.98235294117637</v>
          </cell>
          <cell r="AN766">
            <v>50.830000000000005</v>
          </cell>
          <cell r="AO766">
            <v>390.08733003999237</v>
          </cell>
          <cell r="AP766">
            <v>6540</v>
          </cell>
          <cell r="AQ766">
            <v>61.040000000000006</v>
          </cell>
          <cell r="BG766" t="b">
            <v>1</v>
          </cell>
          <cell r="BO766" t="b">
            <v>0</v>
          </cell>
          <cell r="CA766" t="b">
            <v>0</v>
          </cell>
          <cell r="CB766" t="b">
            <v>0</v>
          </cell>
          <cell r="CD766" t="b">
            <v>1</v>
          </cell>
          <cell r="CE766" t="b">
            <v>1</v>
          </cell>
          <cell r="CG766" t="b">
            <v>0</v>
          </cell>
          <cell r="CH766" t="b">
            <v>0</v>
          </cell>
          <cell r="CT766" t="b">
            <v>0</v>
          </cell>
          <cell r="CV766" t="b">
            <v>0</v>
          </cell>
          <cell r="CX766" t="b">
            <v>0</v>
          </cell>
          <cell r="CZ766" t="b">
            <v>0</v>
          </cell>
          <cell r="DB766" t="b">
            <v>0</v>
          </cell>
          <cell r="DD766" t="b">
            <v>0</v>
          </cell>
          <cell r="DF766" t="b">
            <v>0</v>
          </cell>
          <cell r="DH766" t="b">
            <v>0</v>
          </cell>
          <cell r="DJ766" t="b">
            <v>0</v>
          </cell>
          <cell r="DL766" t="b">
            <v>0</v>
          </cell>
          <cell r="DN766" t="b">
            <v>0</v>
          </cell>
          <cell r="DP766" t="b">
            <v>0</v>
          </cell>
          <cell r="DV766">
            <v>0</v>
          </cell>
          <cell r="DX766">
            <v>0</v>
          </cell>
          <cell r="DZ766">
            <v>0</v>
          </cell>
          <cell r="EB766">
            <v>0</v>
          </cell>
          <cell r="ED766">
            <v>0</v>
          </cell>
          <cell r="EF766">
            <v>0</v>
          </cell>
          <cell r="EJ766">
            <v>0</v>
          </cell>
          <cell r="EL766">
            <v>0</v>
          </cell>
          <cell r="EN766">
            <v>0</v>
          </cell>
          <cell r="EP766">
            <v>0</v>
          </cell>
          <cell r="ER766">
            <v>0</v>
          </cell>
          <cell r="ET766">
            <v>0</v>
          </cell>
          <cell r="EX766">
            <v>436</v>
          </cell>
          <cell r="EZ766">
            <v>299</v>
          </cell>
          <cell r="FD766">
            <v>0</v>
          </cell>
          <cell r="FF766">
            <v>0</v>
          </cell>
        </row>
        <row r="767">
          <cell r="A767" t="str">
            <v>SVS3</v>
          </cell>
          <cell r="B767" t="str">
            <v>DK-West</v>
          </cell>
          <cell r="G767">
            <v>436</v>
          </cell>
          <cell r="H767">
            <v>299</v>
          </cell>
          <cell r="AK767">
            <v>184.428</v>
          </cell>
          <cell r="AL767">
            <v>743.98235294117637</v>
          </cell>
          <cell r="AN767">
            <v>50.830000000000005</v>
          </cell>
          <cell r="AO767">
            <v>68.713600000000014</v>
          </cell>
          <cell r="AP767">
            <v>10834.6</v>
          </cell>
          <cell r="AQ767">
            <v>61.040000000000006</v>
          </cell>
          <cell r="BG767" t="b">
            <v>1</v>
          </cell>
          <cell r="BO767" t="b">
            <v>0</v>
          </cell>
          <cell r="CA767" t="b">
            <v>0</v>
          </cell>
          <cell r="CB767" t="b">
            <v>0</v>
          </cell>
          <cell r="CD767" t="b">
            <v>0</v>
          </cell>
          <cell r="CE767" t="b">
            <v>0</v>
          </cell>
          <cell r="CG767" t="b">
            <v>1</v>
          </cell>
          <cell r="CH767" t="b">
            <v>1</v>
          </cell>
          <cell r="CT767" t="b">
            <v>0</v>
          </cell>
          <cell r="CV767" t="b">
            <v>0</v>
          </cell>
          <cell r="CX767" t="b">
            <v>0</v>
          </cell>
          <cell r="CZ767" t="b">
            <v>0</v>
          </cell>
          <cell r="DB767" t="b">
            <v>0</v>
          </cell>
          <cell r="DD767" t="b">
            <v>0</v>
          </cell>
          <cell r="DF767" t="b">
            <v>0</v>
          </cell>
          <cell r="DH767" t="b">
            <v>0</v>
          </cell>
          <cell r="DJ767" t="b">
            <v>0</v>
          </cell>
          <cell r="DL767" t="b">
            <v>0</v>
          </cell>
          <cell r="DN767" t="b">
            <v>0</v>
          </cell>
          <cell r="DP767" t="b">
            <v>0</v>
          </cell>
          <cell r="DV767">
            <v>0</v>
          </cell>
          <cell r="DX767">
            <v>0</v>
          </cell>
          <cell r="DZ767">
            <v>0</v>
          </cell>
          <cell r="EB767">
            <v>0</v>
          </cell>
          <cell r="ED767">
            <v>0</v>
          </cell>
          <cell r="EF767">
            <v>0</v>
          </cell>
          <cell r="EJ767">
            <v>0</v>
          </cell>
          <cell r="EL767">
            <v>0</v>
          </cell>
          <cell r="EN767">
            <v>0</v>
          </cell>
          <cell r="EP767">
            <v>0</v>
          </cell>
          <cell r="ER767">
            <v>0</v>
          </cell>
          <cell r="ET767">
            <v>0</v>
          </cell>
          <cell r="EX767">
            <v>0</v>
          </cell>
          <cell r="EZ767">
            <v>0</v>
          </cell>
          <cell r="FD767">
            <v>436</v>
          </cell>
          <cell r="FF767">
            <v>299</v>
          </cell>
        </row>
        <row r="768">
          <cell r="A768" t="str">
            <v>SVS3_renoveret</v>
          </cell>
          <cell r="B768" t="str">
            <v>DK-West</v>
          </cell>
          <cell r="G768">
            <v>436</v>
          </cell>
          <cell r="H768">
            <v>299</v>
          </cell>
          <cell r="AK768">
            <v>193.148</v>
          </cell>
          <cell r="AL768">
            <v>779.15882352941162</v>
          </cell>
          <cell r="AN768">
            <v>50.830000000000005</v>
          </cell>
          <cell r="AO768">
            <v>68.364800000000002</v>
          </cell>
          <cell r="AP768">
            <v>10812.800000000001</v>
          </cell>
          <cell r="AQ768">
            <v>61.040000000000006</v>
          </cell>
          <cell r="BG768" t="b">
            <v>1</v>
          </cell>
          <cell r="BO768" t="b">
            <v>0</v>
          </cell>
          <cell r="CA768" t="b">
            <v>0</v>
          </cell>
          <cell r="CB768" t="b">
            <v>0</v>
          </cell>
          <cell r="CD768" t="b">
            <v>0</v>
          </cell>
          <cell r="CE768" t="b">
            <v>0</v>
          </cell>
          <cell r="CG768" t="b">
            <v>0</v>
          </cell>
          <cell r="CH768" t="b">
            <v>0</v>
          </cell>
          <cell r="CP768" t="str">
            <v>ECFL2EXC</v>
          </cell>
          <cell r="CT768" t="b">
            <v>0</v>
          </cell>
          <cell r="CV768" t="b">
            <v>0</v>
          </cell>
          <cell r="CX768" t="b">
            <v>0</v>
          </cell>
          <cell r="CZ768" t="b">
            <v>0</v>
          </cell>
          <cell r="DB768" t="b">
            <v>1</v>
          </cell>
          <cell r="DD768" t="b">
            <v>1</v>
          </cell>
          <cell r="DF768" t="b">
            <v>0</v>
          </cell>
          <cell r="DH768" t="b">
            <v>0</v>
          </cell>
          <cell r="DJ768" t="b">
            <v>0</v>
          </cell>
          <cell r="DL768" t="b">
            <v>0</v>
          </cell>
          <cell r="DN768" t="b">
            <v>1</v>
          </cell>
          <cell r="DP768" t="b">
            <v>1</v>
          </cell>
          <cell r="DV768">
            <v>0</v>
          </cell>
          <cell r="DX768">
            <v>0</v>
          </cell>
          <cell r="DZ768">
            <v>0</v>
          </cell>
          <cell r="EB768">
            <v>0</v>
          </cell>
          <cell r="ED768">
            <v>0</v>
          </cell>
          <cell r="EF768">
            <v>0</v>
          </cell>
          <cell r="EJ768">
            <v>0</v>
          </cell>
          <cell r="EL768">
            <v>0</v>
          </cell>
          <cell r="EN768">
            <v>0</v>
          </cell>
          <cell r="EP768">
            <v>0</v>
          </cell>
          <cell r="ER768">
            <v>0</v>
          </cell>
          <cell r="ET768">
            <v>0</v>
          </cell>
          <cell r="EX768">
            <v>0</v>
          </cell>
          <cell r="EZ768">
            <v>0</v>
          </cell>
          <cell r="FD768">
            <v>0</v>
          </cell>
          <cell r="FF768">
            <v>0</v>
          </cell>
        </row>
        <row r="769">
          <cell r="A769" t="str">
            <v>VarmelagerTVIS</v>
          </cell>
          <cell r="B769" t="str">
            <v>DK-West</v>
          </cell>
          <cell r="G769">
            <v>0</v>
          </cell>
          <cell r="H769">
            <v>186.11111111111111</v>
          </cell>
          <cell r="AK769">
            <v>0</v>
          </cell>
          <cell r="AL769">
            <v>0</v>
          </cell>
          <cell r="AN769">
            <v>0</v>
          </cell>
          <cell r="AO769">
            <v>0</v>
          </cell>
          <cell r="AP769">
            <v>0</v>
          </cell>
          <cell r="AQ769">
            <v>0</v>
          </cell>
          <cell r="BG769" t="b">
            <v>0</v>
          </cell>
          <cell r="BO769" t="b">
            <v>0</v>
          </cell>
          <cell r="CA769" t="b">
            <v>0</v>
          </cell>
          <cell r="CB769" t="b">
            <v>0</v>
          </cell>
          <cell r="CD769" t="b">
            <v>0</v>
          </cell>
          <cell r="CE769" t="b">
            <v>0</v>
          </cell>
          <cell r="CG769" t="b">
            <v>0</v>
          </cell>
          <cell r="CH769" t="b">
            <v>0</v>
          </cell>
          <cell r="CP769">
            <v>0</v>
          </cell>
          <cell r="CT769" t="b">
            <v>0</v>
          </cell>
          <cell r="CV769" t="b">
            <v>0</v>
          </cell>
          <cell r="CX769" t="b">
            <v>0</v>
          </cell>
          <cell r="CZ769" t="b">
            <v>0</v>
          </cell>
          <cell r="DB769" t="b">
            <v>0</v>
          </cell>
          <cell r="DD769" t="b">
            <v>0</v>
          </cell>
          <cell r="DF769" t="b">
            <v>0</v>
          </cell>
          <cell r="DH769" t="b">
            <v>0</v>
          </cell>
          <cell r="DJ769" t="b">
            <v>0</v>
          </cell>
          <cell r="DL769" t="b">
            <v>0</v>
          </cell>
          <cell r="DN769" t="b">
            <v>0</v>
          </cell>
          <cell r="DP769" t="b">
            <v>0</v>
          </cell>
          <cell r="DV769">
            <v>0</v>
          </cell>
          <cell r="DX769">
            <v>0</v>
          </cell>
          <cell r="DZ769">
            <v>0</v>
          </cell>
          <cell r="EB769">
            <v>0</v>
          </cell>
          <cell r="ED769">
            <v>0</v>
          </cell>
          <cell r="EF769">
            <v>0</v>
          </cell>
          <cell r="EJ769">
            <v>0</v>
          </cell>
          <cell r="EL769">
            <v>0</v>
          </cell>
          <cell r="EN769">
            <v>0</v>
          </cell>
          <cell r="EP769">
            <v>0</v>
          </cell>
          <cell r="ER769">
            <v>0</v>
          </cell>
          <cell r="ET769">
            <v>0</v>
          </cell>
          <cell r="EX769">
            <v>0</v>
          </cell>
          <cell r="EZ769">
            <v>0</v>
          </cell>
          <cell r="FD769">
            <v>0</v>
          </cell>
          <cell r="FF769">
            <v>0</v>
          </cell>
        </row>
        <row r="770">
          <cell r="A770" t="str">
            <v>ElkedelTVIS</v>
          </cell>
          <cell r="B770" t="str">
            <v>DK-West</v>
          </cell>
          <cell r="G770" t="e">
            <v>#VALUE!</v>
          </cell>
          <cell r="H770">
            <v>74.75</v>
          </cell>
          <cell r="AK770">
            <v>0</v>
          </cell>
          <cell r="AL770">
            <v>0</v>
          </cell>
          <cell r="AN770">
            <v>0</v>
          </cell>
          <cell r="AO770">
            <v>0</v>
          </cell>
          <cell r="AP770">
            <v>0</v>
          </cell>
          <cell r="AQ770">
            <v>0</v>
          </cell>
          <cell r="BG770" t="b">
            <v>0</v>
          </cell>
          <cell r="BO770" t="b">
            <v>0</v>
          </cell>
          <cell r="CA770" t="b">
            <v>0</v>
          </cell>
          <cell r="CB770" t="b">
            <v>0</v>
          </cell>
          <cell r="CD770" t="b">
            <v>0</v>
          </cell>
          <cell r="CE770" t="b">
            <v>0</v>
          </cell>
          <cell r="CG770" t="b">
            <v>0</v>
          </cell>
          <cell r="CH770" t="b">
            <v>0</v>
          </cell>
          <cell r="CP770">
            <v>0</v>
          </cell>
          <cell r="CT770" t="b">
            <v>0</v>
          </cell>
          <cell r="CV770" t="b">
            <v>0</v>
          </cell>
          <cell r="CX770" t="b">
            <v>0</v>
          </cell>
          <cell r="CZ770" t="b">
            <v>0</v>
          </cell>
          <cell r="DB770" t="b">
            <v>0</v>
          </cell>
          <cell r="DD770" t="b">
            <v>0</v>
          </cell>
          <cell r="DF770" t="b">
            <v>0</v>
          </cell>
          <cell r="DH770" t="b">
            <v>0</v>
          </cell>
          <cell r="DJ770" t="b">
            <v>0</v>
          </cell>
          <cell r="DL770" t="b">
            <v>0</v>
          </cell>
          <cell r="DN770" t="b">
            <v>0</v>
          </cell>
          <cell r="DP770" t="b">
            <v>0</v>
          </cell>
          <cell r="DV770">
            <v>0</v>
          </cell>
          <cell r="DX770">
            <v>0</v>
          </cell>
          <cell r="DZ770">
            <v>0</v>
          </cell>
          <cell r="EB770">
            <v>0</v>
          </cell>
          <cell r="ED770">
            <v>0</v>
          </cell>
          <cell r="EF770">
            <v>0</v>
          </cell>
          <cell r="EJ770">
            <v>0</v>
          </cell>
          <cell r="EL770">
            <v>0</v>
          </cell>
          <cell r="EN770">
            <v>0</v>
          </cell>
          <cell r="EP770">
            <v>0</v>
          </cell>
          <cell r="ER770">
            <v>0</v>
          </cell>
          <cell r="ET770">
            <v>0</v>
          </cell>
          <cell r="EX770">
            <v>0</v>
          </cell>
          <cell r="EZ770">
            <v>0</v>
          </cell>
          <cell r="FD770">
            <v>0</v>
          </cell>
          <cell r="FF770">
            <v>0</v>
          </cell>
        </row>
        <row r="771">
          <cell r="A771" t="str">
            <v>KedlerViborg</v>
          </cell>
          <cell r="B771" t="str">
            <v>DK-West</v>
          </cell>
          <cell r="G771">
            <v>0</v>
          </cell>
          <cell r="H771">
            <v>88.9</v>
          </cell>
          <cell r="AK771">
            <v>0</v>
          </cell>
          <cell r="AL771">
            <v>87.210900000000009</v>
          </cell>
          <cell r="AN771">
            <v>0</v>
          </cell>
          <cell r="AO771">
            <v>0</v>
          </cell>
          <cell r="AP771">
            <v>960.12000000000012</v>
          </cell>
          <cell r="AQ771">
            <v>0</v>
          </cell>
          <cell r="BG771" t="b">
            <v>1</v>
          </cell>
          <cell r="BO771" t="b">
            <v>0</v>
          </cell>
          <cell r="CA771" t="b">
            <v>0</v>
          </cell>
          <cell r="CB771" t="b">
            <v>0</v>
          </cell>
          <cell r="CD771" t="b">
            <v>0</v>
          </cell>
          <cell r="CE771" t="b">
            <v>0</v>
          </cell>
          <cell r="CG771" t="b">
            <v>0</v>
          </cell>
          <cell r="CH771" t="b">
            <v>0</v>
          </cell>
          <cell r="CP771" t="str">
            <v>EHGASBOD</v>
          </cell>
          <cell r="CT771" t="b">
            <v>0</v>
          </cell>
          <cell r="CV771" t="b">
            <v>0</v>
          </cell>
          <cell r="CX771" t="b">
            <v>0</v>
          </cell>
          <cell r="CZ771" t="b">
            <v>0</v>
          </cell>
          <cell r="DB771" t="b">
            <v>0</v>
          </cell>
          <cell r="DD771" t="b">
            <v>0</v>
          </cell>
          <cell r="DF771" t="b">
            <v>0</v>
          </cell>
          <cell r="DH771" t="b">
            <v>0</v>
          </cell>
          <cell r="DJ771" t="b">
            <v>0</v>
          </cell>
          <cell r="DL771" t="b">
            <v>0</v>
          </cell>
          <cell r="DN771" t="b">
            <v>0</v>
          </cell>
          <cell r="DP771" t="b">
            <v>0</v>
          </cell>
          <cell r="DV771">
            <v>0</v>
          </cell>
          <cell r="DX771">
            <v>0</v>
          </cell>
          <cell r="DZ771">
            <v>0</v>
          </cell>
          <cell r="EB771">
            <v>0</v>
          </cell>
          <cell r="ED771">
            <v>0</v>
          </cell>
          <cell r="EF771">
            <v>0</v>
          </cell>
          <cell r="EJ771">
            <v>0</v>
          </cell>
          <cell r="EL771">
            <v>0</v>
          </cell>
          <cell r="EN771">
            <v>0</v>
          </cell>
          <cell r="EP771">
            <v>0</v>
          </cell>
          <cell r="ER771">
            <v>0</v>
          </cell>
          <cell r="ET771">
            <v>0</v>
          </cell>
          <cell r="EX771">
            <v>0</v>
          </cell>
          <cell r="EZ771">
            <v>0</v>
          </cell>
          <cell r="FD771">
            <v>0</v>
          </cell>
          <cell r="FF771">
            <v>0</v>
          </cell>
        </row>
        <row r="772">
          <cell r="A772" t="str">
            <v>KedlerViborg</v>
          </cell>
          <cell r="B772" t="str">
            <v>DK-West</v>
          </cell>
          <cell r="G772">
            <v>0</v>
          </cell>
          <cell r="H772">
            <v>88.9</v>
          </cell>
          <cell r="AK772">
            <v>0</v>
          </cell>
          <cell r="AL772">
            <v>87.210900000000009</v>
          </cell>
          <cell r="AN772">
            <v>0</v>
          </cell>
          <cell r="AO772">
            <v>0</v>
          </cell>
          <cell r="AP772">
            <v>960.12000000000012</v>
          </cell>
          <cell r="AQ772">
            <v>0</v>
          </cell>
          <cell r="BG772" t="b">
            <v>1</v>
          </cell>
          <cell r="BO772" t="b">
            <v>1</v>
          </cell>
          <cell r="CA772" t="b">
            <v>0</v>
          </cell>
          <cell r="CB772" t="b">
            <v>1</v>
          </cell>
          <cell r="CD772" t="b">
            <v>0</v>
          </cell>
          <cell r="CE772" t="b">
            <v>0</v>
          </cell>
          <cell r="CG772" t="b">
            <v>0</v>
          </cell>
          <cell r="CH772" t="b">
            <v>0</v>
          </cell>
          <cell r="CP772" t="str">
            <v>EHGASBOD</v>
          </cell>
          <cell r="CT772" t="b">
            <v>0</v>
          </cell>
          <cell r="CV772" t="b">
            <v>0</v>
          </cell>
          <cell r="CX772" t="b">
            <v>0</v>
          </cell>
          <cell r="CZ772" t="b">
            <v>0</v>
          </cell>
          <cell r="DB772" t="b">
            <v>0</v>
          </cell>
          <cell r="DD772" t="b">
            <v>0</v>
          </cell>
          <cell r="DF772" t="b">
            <v>1</v>
          </cell>
          <cell r="DH772" t="b">
            <v>1</v>
          </cell>
          <cell r="DJ772" t="b">
            <v>1</v>
          </cell>
          <cell r="DL772" t="b">
            <v>1</v>
          </cell>
          <cell r="DN772" t="b">
            <v>0</v>
          </cell>
          <cell r="DP772" t="b">
            <v>0</v>
          </cell>
          <cell r="DV772">
            <v>0</v>
          </cell>
          <cell r="DX772">
            <v>0</v>
          </cell>
          <cell r="DZ772">
            <v>0</v>
          </cell>
          <cell r="EB772">
            <v>0</v>
          </cell>
          <cell r="ED772">
            <v>0</v>
          </cell>
          <cell r="EF772">
            <v>0</v>
          </cell>
          <cell r="EJ772">
            <v>88.9</v>
          </cell>
          <cell r="EL772">
            <v>88.9</v>
          </cell>
          <cell r="EN772">
            <v>88.9</v>
          </cell>
          <cell r="EP772">
            <v>88.9</v>
          </cell>
          <cell r="ER772">
            <v>0</v>
          </cell>
          <cell r="ET772">
            <v>0</v>
          </cell>
          <cell r="EX772">
            <v>0</v>
          </cell>
          <cell r="EZ772">
            <v>0</v>
          </cell>
          <cell r="FD772">
            <v>0</v>
          </cell>
          <cell r="FF772">
            <v>0</v>
          </cell>
        </row>
        <row r="773">
          <cell r="A773" t="str">
            <v>REVASlossepladsgas</v>
          </cell>
          <cell r="B773" t="str">
            <v>DK-West</v>
          </cell>
          <cell r="G773">
            <v>0.37</v>
          </cell>
          <cell r="H773">
            <v>0.54</v>
          </cell>
          <cell r="AK773">
            <v>9.0256408779660069E-2</v>
          </cell>
          <cell r="AL773">
            <v>0.19224812856208093</v>
          </cell>
          <cell r="AN773">
            <v>0</v>
          </cell>
          <cell r="AO773">
            <v>3.6999999999999998E-2</v>
          </cell>
          <cell r="AP773">
            <v>11.1</v>
          </cell>
          <cell r="AQ773">
            <v>3.6999999999999998E-2</v>
          </cell>
          <cell r="BG773" t="b">
            <v>1</v>
          </cell>
          <cell r="BO773" t="b">
            <v>1</v>
          </cell>
          <cell r="CA773" t="b">
            <v>1</v>
          </cell>
          <cell r="CB773" t="b">
            <v>1</v>
          </cell>
          <cell r="CD773" t="b">
            <v>0</v>
          </cell>
          <cell r="CE773" t="b">
            <v>0</v>
          </cell>
          <cell r="CG773" t="b">
            <v>0</v>
          </cell>
          <cell r="CH773" t="b">
            <v>0</v>
          </cell>
          <cell r="CP773" t="str">
            <v>ECBGAEND</v>
          </cell>
          <cell r="CT773" t="b">
            <v>1</v>
          </cell>
          <cell r="CV773" t="b">
            <v>1</v>
          </cell>
          <cell r="CX773" t="b">
            <v>1</v>
          </cell>
          <cell r="CZ773" t="b">
            <v>1</v>
          </cell>
          <cell r="DB773" t="b">
            <v>0</v>
          </cell>
          <cell r="DD773" t="b">
            <v>0</v>
          </cell>
          <cell r="DF773" t="b">
            <v>1</v>
          </cell>
          <cell r="DH773" t="b">
            <v>1</v>
          </cell>
          <cell r="DJ773" t="b">
            <v>1</v>
          </cell>
          <cell r="DL773" t="b">
            <v>1</v>
          </cell>
          <cell r="DN773" t="b">
            <v>0</v>
          </cell>
          <cell r="DP773" t="b">
            <v>0</v>
          </cell>
          <cell r="DV773">
            <v>0.37</v>
          </cell>
          <cell r="DX773">
            <v>0.37</v>
          </cell>
          <cell r="DZ773">
            <v>0.37</v>
          </cell>
          <cell r="EB773">
            <v>0.37</v>
          </cell>
          <cell r="ED773">
            <v>0</v>
          </cell>
          <cell r="EF773">
            <v>0</v>
          </cell>
          <cell r="EJ773">
            <v>0.54</v>
          </cell>
          <cell r="EL773">
            <v>0.54</v>
          </cell>
          <cell r="EN773">
            <v>0.54</v>
          </cell>
          <cell r="EP773">
            <v>0.54</v>
          </cell>
          <cell r="ER773">
            <v>0</v>
          </cell>
          <cell r="ET773">
            <v>0</v>
          </cell>
          <cell r="EX773">
            <v>0</v>
          </cell>
          <cell r="EZ773">
            <v>0</v>
          </cell>
          <cell r="FD773">
            <v>0</v>
          </cell>
          <cell r="FF773">
            <v>0</v>
          </cell>
        </row>
        <row r="774">
          <cell r="A774" t="str">
            <v>ViborgKV</v>
          </cell>
          <cell r="B774" t="str">
            <v>DK-West</v>
          </cell>
          <cell r="G774">
            <v>57</v>
          </cell>
          <cell r="H774">
            <v>59.128630705394194</v>
          </cell>
          <cell r="AK774">
            <v>24.452999999999999</v>
          </cell>
          <cell r="AL774">
            <v>26.313467398977291</v>
          </cell>
          <cell r="AN774">
            <v>0</v>
          </cell>
          <cell r="AO774">
            <v>4.5600000000000005</v>
          </cell>
          <cell r="AP774">
            <v>570</v>
          </cell>
          <cell r="AQ774">
            <v>5.7</v>
          </cell>
          <cell r="BG774" t="b">
            <v>1</v>
          </cell>
          <cell r="BO774" t="b">
            <v>0</v>
          </cell>
          <cell r="CA774" t="b">
            <v>0</v>
          </cell>
          <cell r="CB774" t="b">
            <v>0</v>
          </cell>
          <cell r="CD774" t="b">
            <v>0</v>
          </cell>
          <cell r="CE774" t="b">
            <v>0</v>
          </cell>
          <cell r="CG774" t="b">
            <v>0</v>
          </cell>
          <cell r="CH774" t="b">
            <v>0</v>
          </cell>
          <cell r="CP774" t="str">
            <v>ECGASGTD</v>
          </cell>
          <cell r="CT774" t="b">
            <v>0</v>
          </cell>
          <cell r="CV774" t="b">
            <v>0</v>
          </cell>
          <cell r="CX774" t="b">
            <v>0</v>
          </cell>
          <cell r="CZ774" t="b">
            <v>0</v>
          </cell>
          <cell r="DB774" t="b">
            <v>0</v>
          </cell>
          <cell r="DD774" t="b">
            <v>0</v>
          </cell>
          <cell r="DF774" t="b">
            <v>0</v>
          </cell>
          <cell r="DH774" t="b">
            <v>0</v>
          </cell>
          <cell r="DJ774" t="b">
            <v>0</v>
          </cell>
          <cell r="DL774" t="b">
            <v>0</v>
          </cell>
          <cell r="DN774" t="b">
            <v>0</v>
          </cell>
          <cell r="DP774" t="b">
            <v>0</v>
          </cell>
          <cell r="DV774">
            <v>0</v>
          </cell>
          <cell r="DX774">
            <v>0</v>
          </cell>
          <cell r="DZ774">
            <v>0</v>
          </cell>
          <cell r="EB774">
            <v>0</v>
          </cell>
          <cell r="ED774">
            <v>0</v>
          </cell>
          <cell r="EF774">
            <v>0</v>
          </cell>
          <cell r="EJ774">
            <v>0</v>
          </cell>
          <cell r="EL774">
            <v>0</v>
          </cell>
          <cell r="EN774">
            <v>0</v>
          </cell>
          <cell r="EP774">
            <v>0</v>
          </cell>
          <cell r="ER774">
            <v>0</v>
          </cell>
          <cell r="ET774">
            <v>0</v>
          </cell>
          <cell r="EX774">
            <v>0</v>
          </cell>
          <cell r="EZ774">
            <v>0</v>
          </cell>
          <cell r="FD774">
            <v>0</v>
          </cell>
          <cell r="FF774">
            <v>0</v>
          </cell>
        </row>
        <row r="775">
          <cell r="A775" t="str">
            <v>ViborgKV</v>
          </cell>
          <cell r="B775" t="str">
            <v>DK-West</v>
          </cell>
          <cell r="G775">
            <v>57</v>
          </cell>
          <cell r="H775">
            <v>59.128630705394194</v>
          </cell>
          <cell r="AK775">
            <v>24.452999999999999</v>
          </cell>
          <cell r="AL775">
            <v>26.313467398977291</v>
          </cell>
          <cell r="AN775">
            <v>0</v>
          </cell>
          <cell r="AO775">
            <v>4.5600000000000005</v>
          </cell>
          <cell r="AP775">
            <v>570</v>
          </cell>
          <cell r="AQ775">
            <v>5.7</v>
          </cell>
          <cell r="BG775" t="b">
            <v>1</v>
          </cell>
          <cell r="BO775" t="b">
            <v>0</v>
          </cell>
          <cell r="CA775" t="b">
            <v>0</v>
          </cell>
          <cell r="CB775" t="b">
            <v>0</v>
          </cell>
          <cell r="CD775" t="b">
            <v>0</v>
          </cell>
          <cell r="CE775" t="b">
            <v>0</v>
          </cell>
          <cell r="CG775" t="b">
            <v>0</v>
          </cell>
          <cell r="CH775" t="b">
            <v>0</v>
          </cell>
          <cell r="CP775" t="str">
            <v>ECGASGTD</v>
          </cell>
          <cell r="CT775" t="b">
            <v>0</v>
          </cell>
          <cell r="CV775" t="b">
            <v>0</v>
          </cell>
          <cell r="CX775" t="b">
            <v>0</v>
          </cell>
          <cell r="CZ775" t="b">
            <v>0</v>
          </cell>
          <cell r="DB775" t="b">
            <v>0</v>
          </cell>
          <cell r="DD775" t="b">
            <v>0</v>
          </cell>
          <cell r="DF775" t="b">
            <v>0</v>
          </cell>
          <cell r="DH775" t="b">
            <v>0</v>
          </cell>
          <cell r="DJ775" t="b">
            <v>0</v>
          </cell>
          <cell r="DL775" t="b">
            <v>0</v>
          </cell>
          <cell r="DN775" t="b">
            <v>0</v>
          </cell>
          <cell r="DP775" t="b">
            <v>0</v>
          </cell>
          <cell r="DV775">
            <v>0</v>
          </cell>
          <cell r="DX775">
            <v>0</v>
          </cell>
          <cell r="DZ775">
            <v>0</v>
          </cell>
          <cell r="EB775">
            <v>0</v>
          </cell>
          <cell r="ED775">
            <v>0</v>
          </cell>
          <cell r="EF775">
            <v>0</v>
          </cell>
          <cell r="EJ775">
            <v>0</v>
          </cell>
          <cell r="EL775">
            <v>0</v>
          </cell>
          <cell r="EN775">
            <v>0</v>
          </cell>
          <cell r="EP775">
            <v>0</v>
          </cell>
          <cell r="ER775">
            <v>0</v>
          </cell>
          <cell r="ET775">
            <v>0</v>
          </cell>
          <cell r="EX775">
            <v>0</v>
          </cell>
          <cell r="EZ775">
            <v>0</v>
          </cell>
          <cell r="FD775">
            <v>0</v>
          </cell>
          <cell r="FF775">
            <v>0</v>
          </cell>
        </row>
        <row r="776">
          <cell r="A776" t="str">
            <v>ViborgKV</v>
          </cell>
          <cell r="B776" t="str">
            <v>DK-West</v>
          </cell>
          <cell r="G776">
            <v>57</v>
          </cell>
          <cell r="H776">
            <v>59.128630705394194</v>
          </cell>
          <cell r="AK776">
            <v>24.452999999999999</v>
          </cell>
          <cell r="AL776">
            <v>26.313467398977291</v>
          </cell>
          <cell r="AN776">
            <v>0</v>
          </cell>
          <cell r="AO776">
            <v>4.5600000000000005</v>
          </cell>
          <cell r="AP776">
            <v>570</v>
          </cell>
          <cell r="AQ776">
            <v>5.7</v>
          </cell>
          <cell r="BG776" t="b">
            <v>1</v>
          </cell>
          <cell r="BO776" t="b">
            <v>1</v>
          </cell>
          <cell r="CA776" t="b">
            <v>1</v>
          </cell>
          <cell r="CB776" t="b">
            <v>1</v>
          </cell>
          <cell r="CD776" t="b">
            <v>0</v>
          </cell>
          <cell r="CE776" t="b">
            <v>0</v>
          </cell>
          <cell r="CG776" t="b">
            <v>0</v>
          </cell>
          <cell r="CH776" t="b">
            <v>0</v>
          </cell>
          <cell r="CP776" t="str">
            <v>ECGASGTD</v>
          </cell>
          <cell r="CT776" t="b">
            <v>1</v>
          </cell>
          <cell r="CV776" t="b">
            <v>0</v>
          </cell>
          <cell r="CX776" t="b">
            <v>0</v>
          </cell>
          <cell r="CZ776" t="b">
            <v>0</v>
          </cell>
          <cell r="DB776" t="b">
            <v>0</v>
          </cell>
          <cell r="DD776" t="b">
            <v>0</v>
          </cell>
          <cell r="DF776" t="b">
            <v>1</v>
          </cell>
          <cell r="DH776" t="b">
            <v>0</v>
          </cell>
          <cell r="DJ776" t="b">
            <v>0</v>
          </cell>
          <cell r="DL776" t="b">
            <v>0</v>
          </cell>
          <cell r="DN776" t="b">
            <v>0</v>
          </cell>
          <cell r="DP776" t="b">
            <v>0</v>
          </cell>
          <cell r="DV776">
            <v>57</v>
          </cell>
          <cell r="DX776">
            <v>0</v>
          </cell>
          <cell r="DZ776">
            <v>0</v>
          </cell>
          <cell r="EB776">
            <v>0</v>
          </cell>
          <cell r="ED776">
            <v>0</v>
          </cell>
          <cell r="EF776">
            <v>0</v>
          </cell>
          <cell r="EJ776">
            <v>59.128630705394194</v>
          </cell>
          <cell r="EL776">
            <v>0</v>
          </cell>
          <cell r="EN776">
            <v>0</v>
          </cell>
          <cell r="EP776">
            <v>0</v>
          </cell>
          <cell r="ER776">
            <v>0</v>
          </cell>
          <cell r="ET776">
            <v>0</v>
          </cell>
          <cell r="EX776">
            <v>0</v>
          </cell>
          <cell r="EZ776">
            <v>0</v>
          </cell>
          <cell r="FD776">
            <v>0</v>
          </cell>
          <cell r="FF776">
            <v>0</v>
          </cell>
        </row>
        <row r="777">
          <cell r="A777" t="str">
            <v>ViborgKV</v>
          </cell>
          <cell r="B777" t="str">
            <v>DK-West</v>
          </cell>
          <cell r="G777">
            <v>57</v>
          </cell>
          <cell r="H777">
            <v>59.128630705394194</v>
          </cell>
          <cell r="AK777">
            <v>24.452999999999999</v>
          </cell>
          <cell r="AL777">
            <v>26.313467398977291</v>
          </cell>
          <cell r="AN777">
            <v>0</v>
          </cell>
          <cell r="AO777">
            <v>4.5600000000000005</v>
          </cell>
          <cell r="AP777">
            <v>570</v>
          </cell>
          <cell r="AQ777">
            <v>5.7</v>
          </cell>
          <cell r="BG777" t="b">
            <v>1</v>
          </cell>
          <cell r="BO777" t="b">
            <v>0</v>
          </cell>
          <cell r="CA777" t="b">
            <v>0</v>
          </cell>
          <cell r="CB777" t="b">
            <v>0</v>
          </cell>
          <cell r="CD777" t="b">
            <v>1</v>
          </cell>
          <cell r="CE777" t="b">
            <v>1</v>
          </cell>
          <cell r="CG777" t="b">
            <v>0</v>
          </cell>
          <cell r="CH777" t="b">
            <v>0</v>
          </cell>
          <cell r="CT777" t="b">
            <v>0</v>
          </cell>
          <cell r="CV777" t="b">
            <v>0</v>
          </cell>
          <cell r="CX777" t="b">
            <v>0</v>
          </cell>
          <cell r="CZ777" t="b">
            <v>0</v>
          </cell>
          <cell r="DB777" t="b">
            <v>0</v>
          </cell>
          <cell r="DD777" t="b">
            <v>0</v>
          </cell>
          <cell r="DF777" t="b">
            <v>0</v>
          </cell>
          <cell r="DH777" t="b">
            <v>0</v>
          </cell>
          <cell r="DJ777" t="b">
            <v>0</v>
          </cell>
          <cell r="DL777" t="b">
            <v>0</v>
          </cell>
          <cell r="DN777" t="b">
            <v>0</v>
          </cell>
          <cell r="DP777" t="b">
            <v>0</v>
          </cell>
          <cell r="DV777">
            <v>0</v>
          </cell>
          <cell r="DX777">
            <v>0</v>
          </cell>
          <cell r="DZ777">
            <v>0</v>
          </cell>
          <cell r="EB777">
            <v>0</v>
          </cell>
          <cell r="ED777">
            <v>0</v>
          </cell>
          <cell r="EF777">
            <v>0</v>
          </cell>
          <cell r="EJ777">
            <v>0</v>
          </cell>
          <cell r="EL777">
            <v>0</v>
          </cell>
          <cell r="EN777">
            <v>0</v>
          </cell>
          <cell r="EP777">
            <v>0</v>
          </cell>
          <cell r="ER777">
            <v>0</v>
          </cell>
          <cell r="ET777">
            <v>0</v>
          </cell>
          <cell r="EX777">
            <v>57</v>
          </cell>
          <cell r="EZ777">
            <v>59.128630705394194</v>
          </cell>
          <cell r="FD777">
            <v>0</v>
          </cell>
          <cell r="FF777">
            <v>0</v>
          </cell>
        </row>
        <row r="778">
          <cell r="A778" t="str">
            <v>ViborgKV2</v>
          </cell>
          <cell r="B778" t="str">
            <v>DK-West</v>
          </cell>
          <cell r="G778">
            <v>57</v>
          </cell>
          <cell r="H778">
            <v>41.911764705882348</v>
          </cell>
          <cell r="AK778">
            <v>28.158000000000001</v>
          </cell>
          <cell r="AL778">
            <v>15.223832179930794</v>
          </cell>
          <cell r="AN778">
            <v>0</v>
          </cell>
          <cell r="AO778">
            <v>4.5600000000000005</v>
          </cell>
          <cell r="AP778">
            <v>570</v>
          </cell>
          <cell r="AQ778">
            <v>5.7</v>
          </cell>
          <cell r="BG778" t="b">
            <v>1</v>
          </cell>
          <cell r="BO778" t="b">
            <v>0</v>
          </cell>
          <cell r="CA778" t="b">
            <v>0</v>
          </cell>
          <cell r="CB778" t="b">
            <v>0</v>
          </cell>
          <cell r="CD778" t="b">
            <v>0</v>
          </cell>
          <cell r="CE778" t="b">
            <v>0</v>
          </cell>
          <cell r="CG778" t="b">
            <v>0</v>
          </cell>
          <cell r="CH778" t="b">
            <v>0</v>
          </cell>
          <cell r="CP778" t="str">
            <v>ECGASGTD</v>
          </cell>
          <cell r="CT778" t="b">
            <v>0</v>
          </cell>
          <cell r="CV778" t="b">
            <v>1</v>
          </cell>
          <cell r="CX778" t="b">
            <v>1</v>
          </cell>
          <cell r="CZ778" t="b">
            <v>1</v>
          </cell>
          <cell r="DB778" t="b">
            <v>1</v>
          </cell>
          <cell r="DD778" t="b">
            <v>0</v>
          </cell>
          <cell r="DF778" t="b">
            <v>0</v>
          </cell>
          <cell r="DH778" t="b">
            <v>1</v>
          </cell>
          <cell r="DJ778" t="b">
            <v>1</v>
          </cell>
          <cell r="DL778" t="b">
            <v>1</v>
          </cell>
          <cell r="DN778" t="b">
            <v>1</v>
          </cell>
          <cell r="DP778" t="b">
            <v>0</v>
          </cell>
          <cell r="DV778">
            <v>0</v>
          </cell>
          <cell r="DX778">
            <v>0</v>
          </cell>
          <cell r="DZ778">
            <v>0</v>
          </cell>
          <cell r="EB778">
            <v>0</v>
          </cell>
          <cell r="ED778">
            <v>0</v>
          </cell>
          <cell r="EF778">
            <v>0</v>
          </cell>
          <cell r="EJ778">
            <v>0</v>
          </cell>
          <cell r="EL778">
            <v>0</v>
          </cell>
          <cell r="EN778">
            <v>0</v>
          </cell>
          <cell r="EP778">
            <v>0</v>
          </cell>
          <cell r="ER778">
            <v>0</v>
          </cell>
          <cell r="ET778">
            <v>0</v>
          </cell>
          <cell r="EX778">
            <v>0</v>
          </cell>
          <cell r="EZ778">
            <v>0</v>
          </cell>
          <cell r="FD778">
            <v>0</v>
          </cell>
          <cell r="FF778">
            <v>0</v>
          </cell>
        </row>
        <row r="779">
          <cell r="A779" t="str">
            <v>VarmelagerViborg</v>
          </cell>
          <cell r="B779" t="str">
            <v>DK-West</v>
          </cell>
          <cell r="G779">
            <v>0</v>
          </cell>
          <cell r="H779">
            <v>85.5</v>
          </cell>
          <cell r="AK779">
            <v>0</v>
          </cell>
          <cell r="AL779">
            <v>0</v>
          </cell>
          <cell r="AN779">
            <v>0</v>
          </cell>
          <cell r="AO779">
            <v>0</v>
          </cell>
          <cell r="AP779">
            <v>0</v>
          </cell>
          <cell r="AQ779">
            <v>0</v>
          </cell>
          <cell r="BG779" t="b">
            <v>0</v>
          </cell>
          <cell r="BO779" t="b">
            <v>0</v>
          </cell>
          <cell r="CA779" t="b">
            <v>0</v>
          </cell>
          <cell r="CB779" t="b">
            <v>0</v>
          </cell>
          <cell r="CD779" t="b">
            <v>0</v>
          </cell>
          <cell r="CE779" t="b">
            <v>0</v>
          </cell>
          <cell r="CG779" t="b">
            <v>0</v>
          </cell>
          <cell r="CH779" t="b">
            <v>0</v>
          </cell>
          <cell r="CP779">
            <v>0</v>
          </cell>
          <cell r="CT779" t="b">
            <v>0</v>
          </cell>
          <cell r="CV779" t="b">
            <v>0</v>
          </cell>
          <cell r="CX779" t="b">
            <v>0</v>
          </cell>
          <cell r="CZ779" t="b">
            <v>0</v>
          </cell>
          <cell r="DB779" t="b">
            <v>0</v>
          </cell>
          <cell r="DD779" t="b">
            <v>0</v>
          </cell>
          <cell r="DF779" t="b">
            <v>0</v>
          </cell>
          <cell r="DH779" t="b">
            <v>0</v>
          </cell>
          <cell r="DJ779" t="b">
            <v>0</v>
          </cell>
          <cell r="DL779" t="b">
            <v>0</v>
          </cell>
          <cell r="DN779" t="b">
            <v>0</v>
          </cell>
          <cell r="DP779" t="b">
            <v>0</v>
          </cell>
          <cell r="DV779">
            <v>0</v>
          </cell>
          <cell r="DX779">
            <v>0</v>
          </cell>
          <cell r="DZ779">
            <v>0</v>
          </cell>
          <cell r="EB779">
            <v>0</v>
          </cell>
          <cell r="ED779">
            <v>0</v>
          </cell>
          <cell r="EF779">
            <v>0</v>
          </cell>
          <cell r="EJ779">
            <v>0</v>
          </cell>
          <cell r="EL779">
            <v>0</v>
          </cell>
          <cell r="EN779">
            <v>0</v>
          </cell>
          <cell r="EP779">
            <v>0</v>
          </cell>
          <cell r="ER779">
            <v>0</v>
          </cell>
          <cell r="ET779">
            <v>0</v>
          </cell>
          <cell r="EX779">
            <v>0</v>
          </cell>
          <cell r="EZ779">
            <v>0</v>
          </cell>
          <cell r="FD779">
            <v>0</v>
          </cell>
          <cell r="FF779">
            <v>0</v>
          </cell>
        </row>
        <row r="780">
          <cell r="A780" t="str">
            <v>ElkedelViborg</v>
          </cell>
          <cell r="B780" t="str">
            <v>DK-West</v>
          </cell>
          <cell r="G780" t="e">
            <v>#VALUE!</v>
          </cell>
          <cell r="H780">
            <v>14.782157676348548</v>
          </cell>
          <cell r="AK780">
            <v>0</v>
          </cell>
          <cell r="AL780">
            <v>0</v>
          </cell>
          <cell r="AN780">
            <v>0</v>
          </cell>
          <cell r="AO780">
            <v>0</v>
          </cell>
          <cell r="AP780">
            <v>0</v>
          </cell>
          <cell r="AQ780">
            <v>0</v>
          </cell>
          <cell r="BG780" t="b">
            <v>0</v>
          </cell>
          <cell r="BO780" t="b">
            <v>0</v>
          </cell>
          <cell r="CA780" t="b">
            <v>0</v>
          </cell>
          <cell r="CB780" t="b">
            <v>0</v>
          </cell>
          <cell r="CD780" t="b">
            <v>0</v>
          </cell>
          <cell r="CE780" t="b">
            <v>0</v>
          </cell>
          <cell r="CG780" t="b">
            <v>0</v>
          </cell>
          <cell r="CH780" t="b">
            <v>0</v>
          </cell>
          <cell r="CP780">
            <v>0</v>
          </cell>
          <cell r="CT780" t="b">
            <v>0</v>
          </cell>
          <cell r="CV780" t="b">
            <v>0</v>
          </cell>
          <cell r="CX780" t="b">
            <v>0</v>
          </cell>
          <cell r="CZ780" t="b">
            <v>0</v>
          </cell>
          <cell r="DB780" t="b">
            <v>0</v>
          </cell>
          <cell r="DD780" t="b">
            <v>0</v>
          </cell>
          <cell r="DF780" t="b">
            <v>0</v>
          </cell>
          <cell r="DH780" t="b">
            <v>0</v>
          </cell>
          <cell r="DJ780" t="b">
            <v>0</v>
          </cell>
          <cell r="DL780" t="b">
            <v>0</v>
          </cell>
          <cell r="DN780" t="b">
            <v>0</v>
          </cell>
          <cell r="DP780" t="b">
            <v>0</v>
          </cell>
          <cell r="DV780">
            <v>0</v>
          </cell>
          <cell r="DX780">
            <v>0</v>
          </cell>
          <cell r="DZ780">
            <v>0</v>
          </cell>
          <cell r="EB780">
            <v>0</v>
          </cell>
          <cell r="ED780">
            <v>0</v>
          </cell>
          <cell r="EF780">
            <v>0</v>
          </cell>
          <cell r="EJ780">
            <v>0</v>
          </cell>
          <cell r="EL780">
            <v>0</v>
          </cell>
          <cell r="EN780">
            <v>0</v>
          </cell>
          <cell r="EP780">
            <v>0</v>
          </cell>
          <cell r="ER780">
            <v>0</v>
          </cell>
          <cell r="ET780">
            <v>0</v>
          </cell>
          <cell r="EX780">
            <v>0</v>
          </cell>
          <cell r="EZ780">
            <v>0</v>
          </cell>
          <cell r="FD780">
            <v>0</v>
          </cell>
          <cell r="FF780">
            <v>0</v>
          </cell>
        </row>
        <row r="781">
          <cell r="A781" t="str">
            <v>KedlerÅbenrå</v>
          </cell>
          <cell r="B781" t="str">
            <v>DK-West</v>
          </cell>
          <cell r="G781">
            <v>0</v>
          </cell>
          <cell r="H781">
            <v>77.900000000000006</v>
          </cell>
          <cell r="AK781">
            <v>0</v>
          </cell>
          <cell r="AL781">
            <v>69.253100000000003</v>
          </cell>
          <cell r="AN781">
            <v>0</v>
          </cell>
          <cell r="AO781">
            <v>0</v>
          </cell>
          <cell r="AP781">
            <v>1230.8200000000002</v>
          </cell>
          <cell r="AQ781">
            <v>0</v>
          </cell>
          <cell r="BG781" t="b">
            <v>1</v>
          </cell>
          <cell r="BO781" t="b">
            <v>0</v>
          </cell>
          <cell r="CA781" t="b">
            <v>0</v>
          </cell>
          <cell r="CB781" t="b">
            <v>0</v>
          </cell>
          <cell r="CD781" t="b">
            <v>0</v>
          </cell>
          <cell r="CE781" t="b">
            <v>0</v>
          </cell>
          <cell r="CG781" t="b">
            <v>0</v>
          </cell>
          <cell r="CH781" t="b">
            <v>0</v>
          </cell>
          <cell r="CP781" t="str">
            <v>EHHFOBOC</v>
          </cell>
          <cell r="CT781" t="b">
            <v>0</v>
          </cell>
          <cell r="CV781" t="b">
            <v>0</v>
          </cell>
          <cell r="CX781" t="b">
            <v>0</v>
          </cell>
          <cell r="CZ781" t="b">
            <v>0</v>
          </cell>
          <cell r="DB781" t="b">
            <v>0</v>
          </cell>
          <cell r="DD781" t="b">
            <v>0</v>
          </cell>
          <cell r="DF781" t="b">
            <v>0</v>
          </cell>
          <cell r="DH781" t="b">
            <v>0</v>
          </cell>
          <cell r="DJ781" t="b">
            <v>0</v>
          </cell>
          <cell r="DL781" t="b">
            <v>0</v>
          </cell>
          <cell r="DN781" t="b">
            <v>0</v>
          </cell>
          <cell r="DP781" t="b">
            <v>0</v>
          </cell>
          <cell r="DV781">
            <v>0</v>
          </cell>
          <cell r="DX781">
            <v>0</v>
          </cell>
          <cell r="DZ781">
            <v>0</v>
          </cell>
          <cell r="EB781">
            <v>0</v>
          </cell>
          <cell r="ED781">
            <v>0</v>
          </cell>
          <cell r="EF781">
            <v>0</v>
          </cell>
          <cell r="EJ781">
            <v>0</v>
          </cell>
          <cell r="EL781">
            <v>0</v>
          </cell>
          <cell r="EN781">
            <v>0</v>
          </cell>
          <cell r="EP781">
            <v>0</v>
          </cell>
          <cell r="ER781">
            <v>0</v>
          </cell>
          <cell r="ET781">
            <v>0</v>
          </cell>
          <cell r="EX781">
            <v>0</v>
          </cell>
          <cell r="EZ781">
            <v>0</v>
          </cell>
          <cell r="FD781">
            <v>0</v>
          </cell>
          <cell r="FF781">
            <v>0</v>
          </cell>
        </row>
        <row r="782">
          <cell r="A782" t="str">
            <v>KedlerÅbenrå</v>
          </cell>
          <cell r="B782" t="str">
            <v>DK-West</v>
          </cell>
          <cell r="G782">
            <v>0</v>
          </cell>
          <cell r="H782">
            <v>77.900000000000006</v>
          </cell>
          <cell r="AK782">
            <v>0</v>
          </cell>
          <cell r="AL782">
            <v>69.253100000000003</v>
          </cell>
          <cell r="AN782">
            <v>0</v>
          </cell>
          <cell r="AO782">
            <v>0</v>
          </cell>
          <cell r="AP782">
            <v>1230.8200000000002</v>
          </cell>
          <cell r="AQ782">
            <v>0</v>
          </cell>
          <cell r="BG782" t="b">
            <v>1</v>
          </cell>
          <cell r="BO782" t="b">
            <v>1</v>
          </cell>
          <cell r="CA782" t="b">
            <v>0</v>
          </cell>
          <cell r="CB782" t="b">
            <v>1</v>
          </cell>
          <cell r="CD782" t="b">
            <v>0</v>
          </cell>
          <cell r="CE782" t="b">
            <v>0</v>
          </cell>
          <cell r="CG782" t="b">
            <v>0</v>
          </cell>
          <cell r="CH782" t="b">
            <v>0</v>
          </cell>
          <cell r="CP782" t="str">
            <v>EHHFOBOC</v>
          </cell>
          <cell r="CT782" t="b">
            <v>0</v>
          </cell>
          <cell r="CV782" t="b">
            <v>0</v>
          </cell>
          <cell r="CX782" t="b">
            <v>0</v>
          </cell>
          <cell r="CZ782" t="b">
            <v>0</v>
          </cell>
          <cell r="DB782" t="b">
            <v>0</v>
          </cell>
          <cell r="DD782" t="b">
            <v>0</v>
          </cell>
          <cell r="DF782" t="b">
            <v>1</v>
          </cell>
          <cell r="DH782" t="b">
            <v>1</v>
          </cell>
          <cell r="DJ782" t="b">
            <v>1</v>
          </cell>
          <cell r="DL782" t="b">
            <v>1</v>
          </cell>
          <cell r="DN782" t="b">
            <v>0</v>
          </cell>
          <cell r="DP782" t="b">
            <v>0</v>
          </cell>
          <cell r="DV782">
            <v>0</v>
          </cell>
          <cell r="DX782">
            <v>0</v>
          </cell>
          <cell r="DZ782">
            <v>0</v>
          </cell>
          <cell r="EB782">
            <v>0</v>
          </cell>
          <cell r="ED782">
            <v>0</v>
          </cell>
          <cell r="EF782">
            <v>0</v>
          </cell>
          <cell r="EJ782">
            <v>77.900000000000006</v>
          </cell>
          <cell r="EL782">
            <v>77.900000000000006</v>
          </cell>
          <cell r="EN782">
            <v>77.900000000000006</v>
          </cell>
          <cell r="EP782">
            <v>77.900000000000006</v>
          </cell>
          <cell r="ER782">
            <v>0</v>
          </cell>
          <cell r="ET782">
            <v>0</v>
          </cell>
          <cell r="EX782">
            <v>0</v>
          </cell>
          <cell r="EZ782">
            <v>0</v>
          </cell>
          <cell r="FD782">
            <v>0</v>
          </cell>
          <cell r="FF782">
            <v>0</v>
          </cell>
        </row>
        <row r="783">
          <cell r="A783" t="str">
            <v>ENV3</v>
          </cell>
          <cell r="B783" t="str">
            <v>DK-West</v>
          </cell>
          <cell r="G783">
            <v>627</v>
          </cell>
          <cell r="H783">
            <v>78</v>
          </cell>
          <cell r="AK783">
            <v>250.8</v>
          </cell>
          <cell r="AL783">
            <v>184.61538461538467</v>
          </cell>
          <cell r="AN783">
            <v>13.181999999999999</v>
          </cell>
          <cell r="AO783">
            <v>98.815200000000004</v>
          </cell>
          <cell r="AP783">
            <v>15580.95</v>
          </cell>
          <cell r="AQ783">
            <v>87.780000000000015</v>
          </cell>
          <cell r="BG783" t="b">
            <v>1</v>
          </cell>
          <cell r="BO783" t="b">
            <v>0</v>
          </cell>
          <cell r="CA783" t="b">
            <v>0</v>
          </cell>
          <cell r="CB783" t="b">
            <v>0</v>
          </cell>
          <cell r="CD783" t="b">
            <v>0</v>
          </cell>
          <cell r="CE783" t="b">
            <v>0</v>
          </cell>
          <cell r="CG783" t="b">
            <v>0</v>
          </cell>
          <cell r="CH783" t="b">
            <v>0</v>
          </cell>
          <cell r="CP783" t="str">
            <v>ECCOAEXC</v>
          </cell>
          <cell r="CT783" t="b">
            <v>0</v>
          </cell>
          <cell r="CV783" t="b">
            <v>0</v>
          </cell>
          <cell r="CX783" t="b">
            <v>0</v>
          </cell>
          <cell r="CZ783" t="b">
            <v>0</v>
          </cell>
          <cell r="DB783" t="b">
            <v>0</v>
          </cell>
          <cell r="DD783" t="b">
            <v>0</v>
          </cell>
          <cell r="DF783" t="b">
            <v>0</v>
          </cell>
          <cell r="DH783" t="b">
            <v>0</v>
          </cell>
          <cell r="DJ783" t="b">
            <v>0</v>
          </cell>
          <cell r="DL783" t="b">
            <v>0</v>
          </cell>
          <cell r="DN783" t="b">
            <v>0</v>
          </cell>
          <cell r="DP783" t="b">
            <v>0</v>
          </cell>
          <cell r="DV783">
            <v>0</v>
          </cell>
          <cell r="DX783">
            <v>0</v>
          </cell>
          <cell r="DZ783">
            <v>0</v>
          </cell>
          <cell r="EB783">
            <v>0</v>
          </cell>
          <cell r="ED783">
            <v>0</v>
          </cell>
          <cell r="EF783">
            <v>0</v>
          </cell>
          <cell r="EJ783">
            <v>0</v>
          </cell>
          <cell r="EL783">
            <v>0</v>
          </cell>
          <cell r="EN783">
            <v>0</v>
          </cell>
          <cell r="EP783">
            <v>0</v>
          </cell>
          <cell r="ER783">
            <v>0</v>
          </cell>
          <cell r="ET783">
            <v>0</v>
          </cell>
          <cell r="EX783">
            <v>0</v>
          </cell>
          <cell r="EZ783">
            <v>0</v>
          </cell>
          <cell r="FD783">
            <v>0</v>
          </cell>
          <cell r="FF783">
            <v>0</v>
          </cell>
        </row>
        <row r="784">
          <cell r="A784" t="str">
            <v>ENV3</v>
          </cell>
          <cell r="B784" t="str">
            <v>DK-West</v>
          </cell>
          <cell r="G784">
            <v>627</v>
          </cell>
          <cell r="H784">
            <v>78</v>
          </cell>
          <cell r="AK784">
            <v>250.8</v>
          </cell>
          <cell r="AL784">
            <v>184.61538461538467</v>
          </cell>
          <cell r="AN784">
            <v>13.181999999999999</v>
          </cell>
          <cell r="AO784">
            <v>100.32000000000001</v>
          </cell>
          <cell r="AP784">
            <v>15675</v>
          </cell>
          <cell r="AQ784">
            <v>87.780000000000015</v>
          </cell>
          <cell r="BG784" t="b">
            <v>1</v>
          </cell>
          <cell r="BO784" t="b">
            <v>0</v>
          </cell>
          <cell r="CA784" t="b">
            <v>0</v>
          </cell>
          <cell r="CB784" t="b">
            <v>0</v>
          </cell>
          <cell r="CD784" t="b">
            <v>0</v>
          </cell>
          <cell r="CE784" t="b">
            <v>0</v>
          </cell>
          <cell r="CG784" t="b">
            <v>0</v>
          </cell>
          <cell r="CH784" t="b">
            <v>0</v>
          </cell>
          <cell r="CP784" t="str">
            <v>ECCOAEXC</v>
          </cell>
          <cell r="CT784" t="b">
            <v>0</v>
          </cell>
          <cell r="CV784" t="b">
            <v>0</v>
          </cell>
          <cell r="CX784" t="b">
            <v>0</v>
          </cell>
          <cell r="CZ784" t="b">
            <v>0</v>
          </cell>
          <cell r="DB784" t="b">
            <v>0</v>
          </cell>
          <cell r="DD784" t="b">
            <v>0</v>
          </cell>
          <cell r="DF784" t="b">
            <v>0</v>
          </cell>
          <cell r="DH784" t="b">
            <v>0</v>
          </cell>
          <cell r="DJ784" t="b">
            <v>0</v>
          </cell>
          <cell r="DL784" t="b">
            <v>0</v>
          </cell>
          <cell r="DN784" t="b">
            <v>0</v>
          </cell>
          <cell r="DP784" t="b">
            <v>0</v>
          </cell>
          <cell r="DV784">
            <v>0</v>
          </cell>
          <cell r="DX784">
            <v>0</v>
          </cell>
          <cell r="DZ784">
            <v>0</v>
          </cell>
          <cell r="EB784">
            <v>0</v>
          </cell>
          <cell r="ED784">
            <v>0</v>
          </cell>
          <cell r="EF784">
            <v>0</v>
          </cell>
          <cell r="EJ784">
            <v>0</v>
          </cell>
          <cell r="EL784">
            <v>0</v>
          </cell>
          <cell r="EN784">
            <v>0</v>
          </cell>
          <cell r="EP784">
            <v>0</v>
          </cell>
          <cell r="ER784">
            <v>0</v>
          </cell>
          <cell r="ET784">
            <v>0</v>
          </cell>
          <cell r="EX784">
            <v>0</v>
          </cell>
          <cell r="EZ784">
            <v>0</v>
          </cell>
          <cell r="FD784">
            <v>0</v>
          </cell>
          <cell r="FF784">
            <v>0</v>
          </cell>
        </row>
        <row r="785">
          <cell r="A785" t="str">
            <v>ENV3</v>
          </cell>
          <cell r="B785" t="str">
            <v>DK-West</v>
          </cell>
          <cell r="G785">
            <v>627</v>
          </cell>
          <cell r="H785">
            <v>78</v>
          </cell>
          <cell r="AK785">
            <v>250.8</v>
          </cell>
          <cell r="AL785">
            <v>184.61538461538467</v>
          </cell>
          <cell r="AN785">
            <v>13.181999999999999</v>
          </cell>
          <cell r="AO785">
            <v>100.32000000000001</v>
          </cell>
          <cell r="AP785">
            <v>15675</v>
          </cell>
          <cell r="AQ785">
            <v>87.780000000000015</v>
          </cell>
          <cell r="BG785" t="b">
            <v>1</v>
          </cell>
          <cell r="BO785" t="b">
            <v>0</v>
          </cell>
          <cell r="CA785" t="b">
            <v>0</v>
          </cell>
          <cell r="CB785" t="b">
            <v>0</v>
          </cell>
          <cell r="CD785" t="b">
            <v>0</v>
          </cell>
          <cell r="CE785" t="b">
            <v>0</v>
          </cell>
          <cell r="CG785" t="b">
            <v>0</v>
          </cell>
          <cell r="CH785" t="b">
            <v>0</v>
          </cell>
          <cell r="CP785" t="str">
            <v>ECCOAEXC</v>
          </cell>
          <cell r="CT785" t="b">
            <v>0</v>
          </cell>
          <cell r="CV785" t="b">
            <v>0</v>
          </cell>
          <cell r="CX785" t="b">
            <v>0</v>
          </cell>
          <cell r="CZ785" t="b">
            <v>0</v>
          </cell>
          <cell r="DB785" t="b">
            <v>0</v>
          </cell>
          <cell r="DD785" t="b">
            <v>0</v>
          </cell>
          <cell r="DF785" t="b">
            <v>0</v>
          </cell>
          <cell r="DH785" t="b">
            <v>0</v>
          </cell>
          <cell r="DJ785" t="b">
            <v>0</v>
          </cell>
          <cell r="DL785" t="b">
            <v>0</v>
          </cell>
          <cell r="DN785" t="b">
            <v>0</v>
          </cell>
          <cell r="DP785" t="b">
            <v>0</v>
          </cell>
          <cell r="DV785">
            <v>0</v>
          </cell>
          <cell r="DX785">
            <v>0</v>
          </cell>
          <cell r="DZ785">
            <v>0</v>
          </cell>
          <cell r="EB785">
            <v>0</v>
          </cell>
          <cell r="ED785">
            <v>0</v>
          </cell>
          <cell r="EF785">
            <v>0</v>
          </cell>
          <cell r="EJ785">
            <v>0</v>
          </cell>
          <cell r="EL785">
            <v>0</v>
          </cell>
          <cell r="EN785">
            <v>0</v>
          </cell>
          <cell r="EP785">
            <v>0</v>
          </cell>
          <cell r="ER785">
            <v>0</v>
          </cell>
          <cell r="ET785">
            <v>0</v>
          </cell>
          <cell r="EX785">
            <v>0</v>
          </cell>
          <cell r="EZ785">
            <v>0</v>
          </cell>
          <cell r="FD785">
            <v>0</v>
          </cell>
          <cell r="FF785">
            <v>0</v>
          </cell>
        </row>
        <row r="786">
          <cell r="A786" t="str">
            <v>ENV3</v>
          </cell>
          <cell r="B786" t="str">
            <v>DK-West</v>
          </cell>
          <cell r="G786">
            <v>627</v>
          </cell>
          <cell r="H786">
            <v>78</v>
          </cell>
          <cell r="AK786">
            <v>250.8</v>
          </cell>
          <cell r="AL786">
            <v>184.61538461538467</v>
          </cell>
          <cell r="AN786">
            <v>13.181999999999999</v>
          </cell>
          <cell r="AO786">
            <v>100.32000000000001</v>
          </cell>
          <cell r="AP786">
            <v>15675</v>
          </cell>
          <cell r="AQ786">
            <v>87.780000000000015</v>
          </cell>
          <cell r="BG786" t="b">
            <v>1</v>
          </cell>
          <cell r="BO786" t="b">
            <v>1</v>
          </cell>
          <cell r="CA786" t="b">
            <v>1</v>
          </cell>
          <cell r="CB786" t="b">
            <v>1</v>
          </cell>
          <cell r="CD786" t="b">
            <v>0</v>
          </cell>
          <cell r="CE786" t="b">
            <v>0</v>
          </cell>
          <cell r="CG786" t="b">
            <v>0</v>
          </cell>
          <cell r="CH786" t="b">
            <v>0</v>
          </cell>
          <cell r="CP786" t="str">
            <v>ECCOAEXC</v>
          </cell>
          <cell r="CT786" t="b">
            <v>0</v>
          </cell>
          <cell r="CV786" t="b">
            <v>0</v>
          </cell>
          <cell r="CX786" t="b">
            <v>0</v>
          </cell>
          <cell r="CZ786" t="b">
            <v>0</v>
          </cell>
          <cell r="DB786" t="b">
            <v>0</v>
          </cell>
          <cell r="DD786" t="b">
            <v>0</v>
          </cell>
          <cell r="DF786" t="b">
            <v>0</v>
          </cell>
          <cell r="DH786" t="b">
            <v>0</v>
          </cell>
          <cell r="DJ786" t="b">
            <v>0</v>
          </cell>
          <cell r="DL786" t="b">
            <v>0</v>
          </cell>
          <cell r="DN786" t="b">
            <v>0</v>
          </cell>
          <cell r="DP786" t="b">
            <v>0</v>
          </cell>
          <cell r="DV786">
            <v>0</v>
          </cell>
          <cell r="DX786">
            <v>0</v>
          </cell>
          <cell r="DZ786">
            <v>0</v>
          </cell>
          <cell r="EB786">
            <v>0</v>
          </cell>
          <cell r="ED786">
            <v>0</v>
          </cell>
          <cell r="EF786">
            <v>0</v>
          </cell>
          <cell r="EJ786">
            <v>0</v>
          </cell>
          <cell r="EL786">
            <v>0</v>
          </cell>
          <cell r="EN786">
            <v>0</v>
          </cell>
          <cell r="EP786">
            <v>0</v>
          </cell>
          <cell r="ER786">
            <v>0</v>
          </cell>
          <cell r="ET786">
            <v>0</v>
          </cell>
          <cell r="EX786">
            <v>0</v>
          </cell>
          <cell r="EZ786">
            <v>0</v>
          </cell>
          <cell r="FD786">
            <v>0</v>
          </cell>
          <cell r="FF786">
            <v>0</v>
          </cell>
        </row>
        <row r="787">
          <cell r="A787" t="str">
            <v>ENV3</v>
          </cell>
          <cell r="B787" t="str">
            <v>DK-West</v>
          </cell>
          <cell r="G787">
            <v>627</v>
          </cell>
          <cell r="H787">
            <v>78</v>
          </cell>
          <cell r="AK787">
            <v>250.8</v>
          </cell>
          <cell r="AL787">
            <v>184.61538461538467</v>
          </cell>
          <cell r="AN787">
            <v>13.181999999999999</v>
          </cell>
          <cell r="AO787">
            <v>100.32000000000001</v>
          </cell>
          <cell r="AP787">
            <v>15675</v>
          </cell>
          <cell r="AQ787">
            <v>87.780000000000015</v>
          </cell>
          <cell r="BG787" t="b">
            <v>1</v>
          </cell>
          <cell r="BO787" t="b">
            <v>0</v>
          </cell>
          <cell r="CA787" t="b">
            <v>0</v>
          </cell>
          <cell r="CB787" t="b">
            <v>0</v>
          </cell>
          <cell r="CD787" t="b">
            <v>1</v>
          </cell>
          <cell r="CE787" t="b">
            <v>1</v>
          </cell>
          <cell r="CG787" t="b">
            <v>0</v>
          </cell>
          <cell r="CH787" t="b">
            <v>0</v>
          </cell>
          <cell r="CT787" t="b">
            <v>0</v>
          </cell>
          <cell r="CV787" t="b">
            <v>0</v>
          </cell>
          <cell r="CX787" t="b">
            <v>0</v>
          </cell>
          <cell r="CZ787" t="b">
            <v>0</v>
          </cell>
          <cell r="DB787" t="b">
            <v>0</v>
          </cell>
          <cell r="DD787" t="b">
            <v>0</v>
          </cell>
          <cell r="DF787" t="b">
            <v>0</v>
          </cell>
          <cell r="DH787" t="b">
            <v>0</v>
          </cell>
          <cell r="DJ787" t="b">
            <v>0</v>
          </cell>
          <cell r="DL787" t="b">
            <v>0</v>
          </cell>
          <cell r="DN787" t="b">
            <v>0</v>
          </cell>
          <cell r="DP787" t="b">
            <v>0</v>
          </cell>
          <cell r="DV787">
            <v>0</v>
          </cell>
          <cell r="DX787">
            <v>0</v>
          </cell>
          <cell r="DZ787">
            <v>0</v>
          </cell>
          <cell r="EB787">
            <v>0</v>
          </cell>
          <cell r="ED787">
            <v>0</v>
          </cell>
          <cell r="EF787">
            <v>0</v>
          </cell>
          <cell r="EJ787">
            <v>0</v>
          </cell>
          <cell r="EL787">
            <v>0</v>
          </cell>
          <cell r="EN787">
            <v>0</v>
          </cell>
          <cell r="EP787">
            <v>0</v>
          </cell>
          <cell r="ER787">
            <v>0</v>
          </cell>
          <cell r="ET787">
            <v>0</v>
          </cell>
          <cell r="EX787">
            <v>627</v>
          </cell>
          <cell r="EZ787">
            <v>78</v>
          </cell>
          <cell r="FD787">
            <v>0</v>
          </cell>
          <cell r="FF787">
            <v>0</v>
          </cell>
        </row>
        <row r="788">
          <cell r="A788" t="str">
            <v>ENV_Biokedel</v>
          </cell>
          <cell r="B788" t="str">
            <v>DK-West</v>
          </cell>
          <cell r="G788">
            <v>0</v>
          </cell>
          <cell r="H788">
            <v>38</v>
          </cell>
          <cell r="AK788">
            <v>0</v>
          </cell>
          <cell r="AL788">
            <v>34.200000000000003</v>
          </cell>
          <cell r="AN788">
            <v>0</v>
          </cell>
          <cell r="AO788">
            <v>1.2312000000000003</v>
          </cell>
          <cell r="AP788">
            <v>1398.3999999999999</v>
          </cell>
          <cell r="AQ788">
            <v>0</v>
          </cell>
          <cell r="BG788" t="b">
            <v>1</v>
          </cell>
          <cell r="BO788" t="b">
            <v>0</v>
          </cell>
          <cell r="CA788" t="b">
            <v>0</v>
          </cell>
          <cell r="CB788" t="b">
            <v>0</v>
          </cell>
          <cell r="CD788" t="b">
            <v>0</v>
          </cell>
          <cell r="CE788" t="b">
            <v>1</v>
          </cell>
          <cell r="CG788" t="b">
            <v>0</v>
          </cell>
          <cell r="CH788" t="b">
            <v>0</v>
          </cell>
          <cell r="CP788" t="str">
            <v>EHSTRBOC</v>
          </cell>
          <cell r="CT788" t="b">
            <v>0</v>
          </cell>
          <cell r="CV788" t="b">
            <v>0</v>
          </cell>
          <cell r="CX788" t="b">
            <v>0</v>
          </cell>
          <cell r="CZ788" t="b">
            <v>0</v>
          </cell>
          <cell r="DB788" t="b">
            <v>0</v>
          </cell>
          <cell r="DD788" t="b">
            <v>0</v>
          </cell>
          <cell r="DF788" t="b">
            <v>0</v>
          </cell>
          <cell r="DH788" t="b">
            <v>0</v>
          </cell>
          <cell r="DJ788" t="b">
            <v>0</v>
          </cell>
          <cell r="DL788" t="b">
            <v>0</v>
          </cell>
          <cell r="DN788" t="b">
            <v>0</v>
          </cell>
          <cell r="DP788" t="b">
            <v>0</v>
          </cell>
          <cell r="DV788">
            <v>0</v>
          </cell>
          <cell r="DX788">
            <v>0</v>
          </cell>
          <cell r="DZ788">
            <v>0</v>
          </cell>
          <cell r="EB788">
            <v>0</v>
          </cell>
          <cell r="ED788">
            <v>0</v>
          </cell>
          <cell r="EF788">
            <v>0</v>
          </cell>
          <cell r="EJ788">
            <v>0</v>
          </cell>
          <cell r="EL788">
            <v>0</v>
          </cell>
          <cell r="EN788">
            <v>0</v>
          </cell>
          <cell r="EP788">
            <v>0</v>
          </cell>
          <cell r="ER788">
            <v>0</v>
          </cell>
          <cell r="ET788">
            <v>0</v>
          </cell>
          <cell r="EX788">
            <v>0</v>
          </cell>
          <cell r="EZ788">
            <v>38</v>
          </cell>
          <cell r="FD788">
            <v>0</v>
          </cell>
          <cell r="FF788">
            <v>0</v>
          </cell>
        </row>
        <row r="789">
          <cell r="A789" t="str">
            <v>ÅbenråGeotermi</v>
          </cell>
          <cell r="B789" t="str">
            <v>DK-West</v>
          </cell>
          <cell r="G789">
            <v>0</v>
          </cell>
          <cell r="H789">
            <v>29</v>
          </cell>
          <cell r="AK789">
            <v>0</v>
          </cell>
          <cell r="AL789">
            <v>58</v>
          </cell>
          <cell r="AN789">
            <v>0</v>
          </cell>
          <cell r="AO789">
            <v>4.0600000000000005</v>
          </cell>
          <cell r="AP789">
            <v>1740</v>
          </cell>
          <cell r="AQ789">
            <v>3.4800000000000004</v>
          </cell>
          <cell r="BG789" t="b">
            <v>1</v>
          </cell>
          <cell r="BO789" t="b">
            <v>0</v>
          </cell>
          <cell r="CA789" t="b">
            <v>0</v>
          </cell>
          <cell r="CB789" t="b">
            <v>0</v>
          </cell>
          <cell r="CD789" t="b">
            <v>0</v>
          </cell>
          <cell r="CE789" t="b">
            <v>0</v>
          </cell>
          <cell r="CG789" t="b">
            <v>0</v>
          </cell>
          <cell r="CH789" t="b">
            <v>1</v>
          </cell>
          <cell r="CP789">
            <v>0</v>
          </cell>
          <cell r="CT789" t="b">
            <v>0</v>
          </cell>
          <cell r="CV789" t="b">
            <v>0</v>
          </cell>
          <cell r="CX789" t="b">
            <v>0</v>
          </cell>
          <cell r="CZ789" t="b">
            <v>0</v>
          </cell>
          <cell r="DB789" t="b">
            <v>0</v>
          </cell>
          <cell r="DD789" t="b">
            <v>0</v>
          </cell>
          <cell r="DF789" t="b">
            <v>1</v>
          </cell>
          <cell r="DH789" t="b">
            <v>1</v>
          </cell>
          <cell r="DJ789" t="b">
            <v>1</v>
          </cell>
          <cell r="DL789" t="b">
            <v>1</v>
          </cell>
          <cell r="DN789" t="b">
            <v>0</v>
          </cell>
          <cell r="DP789" t="b">
            <v>0</v>
          </cell>
          <cell r="DV789">
            <v>0</v>
          </cell>
          <cell r="DX789">
            <v>0</v>
          </cell>
          <cell r="DZ789">
            <v>0</v>
          </cell>
          <cell r="EB789">
            <v>0</v>
          </cell>
          <cell r="ED789">
            <v>0</v>
          </cell>
          <cell r="EF789">
            <v>0</v>
          </cell>
          <cell r="EJ789">
            <v>0</v>
          </cell>
          <cell r="EL789">
            <v>0</v>
          </cell>
          <cell r="EN789">
            <v>0</v>
          </cell>
          <cell r="EP789">
            <v>0</v>
          </cell>
          <cell r="ER789">
            <v>0</v>
          </cell>
          <cell r="ET789">
            <v>0</v>
          </cell>
          <cell r="EX789">
            <v>0</v>
          </cell>
          <cell r="EZ789">
            <v>0</v>
          </cell>
          <cell r="FD789">
            <v>0</v>
          </cell>
          <cell r="FF789">
            <v>29</v>
          </cell>
        </row>
        <row r="790">
          <cell r="A790" t="str">
            <v>ElkedelÅbenrå</v>
          </cell>
          <cell r="B790" t="str">
            <v>DK-West</v>
          </cell>
          <cell r="G790" t="e">
            <v>#VALUE!</v>
          </cell>
          <cell r="H790">
            <v>19.5</v>
          </cell>
          <cell r="AK790">
            <v>0</v>
          </cell>
          <cell r="AL790">
            <v>0</v>
          </cell>
          <cell r="AN790">
            <v>0</v>
          </cell>
          <cell r="AO790">
            <v>0</v>
          </cell>
          <cell r="AP790">
            <v>0</v>
          </cell>
          <cell r="AQ790">
            <v>0</v>
          </cell>
          <cell r="BG790" t="b">
            <v>0</v>
          </cell>
          <cell r="BO790" t="b">
            <v>0</v>
          </cell>
          <cell r="CA790" t="b">
            <v>0</v>
          </cell>
          <cell r="CB790" t="b">
            <v>0</v>
          </cell>
          <cell r="CD790" t="b">
            <v>0</v>
          </cell>
          <cell r="CE790" t="b">
            <v>0</v>
          </cell>
          <cell r="CG790" t="b">
            <v>0</v>
          </cell>
          <cell r="CH790" t="b">
            <v>0</v>
          </cell>
          <cell r="CP790">
            <v>0</v>
          </cell>
          <cell r="CT790" t="b">
            <v>0</v>
          </cell>
          <cell r="CV790" t="b">
            <v>0</v>
          </cell>
          <cell r="CX790" t="b">
            <v>0</v>
          </cell>
          <cell r="CZ790" t="b">
            <v>0</v>
          </cell>
          <cell r="DB790" t="b">
            <v>0</v>
          </cell>
          <cell r="DD790" t="b">
            <v>0</v>
          </cell>
          <cell r="DF790" t="b">
            <v>0</v>
          </cell>
          <cell r="DH790" t="b">
            <v>0</v>
          </cell>
          <cell r="DJ790" t="b">
            <v>0</v>
          </cell>
          <cell r="DL790" t="b">
            <v>0</v>
          </cell>
          <cell r="DN790" t="b">
            <v>0</v>
          </cell>
          <cell r="DP790" t="b">
            <v>0</v>
          </cell>
          <cell r="DV790">
            <v>0</v>
          </cell>
          <cell r="DX790">
            <v>0</v>
          </cell>
          <cell r="DZ790">
            <v>0</v>
          </cell>
          <cell r="EB790">
            <v>0</v>
          </cell>
          <cell r="ED790">
            <v>0</v>
          </cell>
          <cell r="EF790">
            <v>0</v>
          </cell>
          <cell r="EJ790">
            <v>0</v>
          </cell>
          <cell r="EL790">
            <v>0</v>
          </cell>
          <cell r="EN790">
            <v>0</v>
          </cell>
          <cell r="EP790">
            <v>0</v>
          </cell>
          <cell r="ER790">
            <v>0</v>
          </cell>
          <cell r="ET790">
            <v>0</v>
          </cell>
          <cell r="EX790">
            <v>0</v>
          </cell>
          <cell r="EZ790">
            <v>0</v>
          </cell>
          <cell r="FD790">
            <v>0</v>
          </cell>
          <cell r="FF790">
            <v>0</v>
          </cell>
        </row>
        <row r="791">
          <cell r="A791" t="str">
            <v>KedlerÅlborgGO</v>
          </cell>
          <cell r="B791" t="str">
            <v>DK-West</v>
          </cell>
          <cell r="G791">
            <v>0</v>
          </cell>
          <cell r="H791">
            <v>207.2</v>
          </cell>
          <cell r="AK791">
            <v>0</v>
          </cell>
          <cell r="AL791">
            <v>186.68719999999999</v>
          </cell>
          <cell r="AN791">
            <v>0</v>
          </cell>
          <cell r="AO791">
            <v>0</v>
          </cell>
          <cell r="AP791">
            <v>2237.7600000000002</v>
          </cell>
          <cell r="AQ791">
            <v>0</v>
          </cell>
          <cell r="BG791" t="b">
            <v>1</v>
          </cell>
          <cell r="BO791" t="b">
            <v>0</v>
          </cell>
          <cell r="CA791" t="b">
            <v>0</v>
          </cell>
          <cell r="CB791" t="b">
            <v>0</v>
          </cell>
          <cell r="CD791" t="b">
            <v>0</v>
          </cell>
          <cell r="CE791" t="b">
            <v>0</v>
          </cell>
          <cell r="CG791" t="b">
            <v>0</v>
          </cell>
          <cell r="CH791" t="b">
            <v>0</v>
          </cell>
          <cell r="CP791" t="str">
            <v>EHDSLBOC</v>
          </cell>
          <cell r="CT791" t="b">
            <v>0</v>
          </cell>
          <cell r="CV791" t="b">
            <v>0</v>
          </cell>
          <cell r="CX791" t="b">
            <v>0</v>
          </cell>
          <cell r="CZ791" t="b">
            <v>0</v>
          </cell>
          <cell r="DB791" t="b">
            <v>0</v>
          </cell>
          <cell r="DD791" t="b">
            <v>0</v>
          </cell>
          <cell r="DF791" t="b">
            <v>0</v>
          </cell>
          <cell r="DH791" t="b">
            <v>0</v>
          </cell>
          <cell r="DJ791" t="b">
            <v>0</v>
          </cell>
          <cell r="DL791" t="b">
            <v>0</v>
          </cell>
          <cell r="DN791" t="b">
            <v>0</v>
          </cell>
          <cell r="DP791" t="b">
            <v>0</v>
          </cell>
          <cell r="DV791">
            <v>0</v>
          </cell>
          <cell r="DX791">
            <v>0</v>
          </cell>
          <cell r="DZ791">
            <v>0</v>
          </cell>
          <cell r="EB791">
            <v>0</v>
          </cell>
          <cell r="ED791">
            <v>0</v>
          </cell>
          <cell r="EF791">
            <v>0</v>
          </cell>
          <cell r="EJ791">
            <v>0</v>
          </cell>
          <cell r="EL791">
            <v>0</v>
          </cell>
          <cell r="EN791">
            <v>0</v>
          </cell>
          <cell r="EP791">
            <v>0</v>
          </cell>
          <cell r="ER791">
            <v>0</v>
          </cell>
          <cell r="ET791">
            <v>0</v>
          </cell>
          <cell r="EX791">
            <v>0</v>
          </cell>
          <cell r="EZ791">
            <v>0</v>
          </cell>
          <cell r="FD791">
            <v>0</v>
          </cell>
          <cell r="FF791">
            <v>0</v>
          </cell>
        </row>
        <row r="792">
          <cell r="A792" t="str">
            <v>KedlerÅlborgGO</v>
          </cell>
          <cell r="B792" t="str">
            <v>DK-West</v>
          </cell>
          <cell r="G792">
            <v>0</v>
          </cell>
          <cell r="H792">
            <v>207.2</v>
          </cell>
          <cell r="AK792">
            <v>0</v>
          </cell>
          <cell r="AL792">
            <v>186.68719999999999</v>
          </cell>
          <cell r="AN792">
            <v>0</v>
          </cell>
          <cell r="AO792">
            <v>0</v>
          </cell>
          <cell r="AP792">
            <v>2237.7600000000002</v>
          </cell>
          <cell r="AQ792">
            <v>0</v>
          </cell>
          <cell r="BG792" t="b">
            <v>1</v>
          </cell>
          <cell r="BO792" t="b">
            <v>1</v>
          </cell>
          <cell r="CA792" t="b">
            <v>0</v>
          </cell>
          <cell r="CB792" t="b">
            <v>1</v>
          </cell>
          <cell r="CD792" t="b">
            <v>0</v>
          </cell>
          <cell r="CE792" t="b">
            <v>0</v>
          </cell>
          <cell r="CG792" t="b">
            <v>0</v>
          </cell>
          <cell r="CH792" t="b">
            <v>0</v>
          </cell>
          <cell r="CP792" t="str">
            <v>EHDSLBOC</v>
          </cell>
          <cell r="CT792" t="b">
            <v>0</v>
          </cell>
          <cell r="CV792" t="b">
            <v>0</v>
          </cell>
          <cell r="CX792" t="b">
            <v>0</v>
          </cell>
          <cell r="CZ792" t="b">
            <v>0</v>
          </cell>
          <cell r="DB792" t="b">
            <v>0</v>
          </cell>
          <cell r="DD792" t="b">
            <v>0</v>
          </cell>
          <cell r="DF792" t="b">
            <v>1</v>
          </cell>
          <cell r="DH792" t="b">
            <v>1</v>
          </cell>
          <cell r="DJ792" t="b">
            <v>1</v>
          </cell>
          <cell r="DL792" t="b">
            <v>1</v>
          </cell>
          <cell r="DN792" t="b">
            <v>0</v>
          </cell>
          <cell r="DP792" t="b">
            <v>0</v>
          </cell>
          <cell r="DV792">
            <v>0</v>
          </cell>
          <cell r="DX792">
            <v>0</v>
          </cell>
          <cell r="DZ792">
            <v>0</v>
          </cell>
          <cell r="EB792">
            <v>0</v>
          </cell>
          <cell r="ED792">
            <v>0</v>
          </cell>
          <cell r="EF792">
            <v>0</v>
          </cell>
          <cell r="EJ792">
            <v>207.2</v>
          </cell>
          <cell r="EL792">
            <v>207.2</v>
          </cell>
          <cell r="EN792">
            <v>207.2</v>
          </cell>
          <cell r="EP792">
            <v>207.2</v>
          </cell>
          <cell r="ER792">
            <v>0</v>
          </cell>
          <cell r="ET792">
            <v>0</v>
          </cell>
          <cell r="EX792">
            <v>0</v>
          </cell>
          <cell r="EZ792">
            <v>0</v>
          </cell>
          <cell r="FD792">
            <v>0</v>
          </cell>
          <cell r="FF792">
            <v>0</v>
          </cell>
        </row>
        <row r="793">
          <cell r="A793" t="str">
            <v>KedlerÅlborgNG</v>
          </cell>
          <cell r="B793" t="str">
            <v>DK-West</v>
          </cell>
          <cell r="G793">
            <v>0</v>
          </cell>
          <cell r="H793">
            <v>223</v>
          </cell>
          <cell r="AK793">
            <v>0</v>
          </cell>
          <cell r="AL793">
            <v>204.93700000000001</v>
          </cell>
          <cell r="AN793">
            <v>0</v>
          </cell>
          <cell r="AO793">
            <v>0</v>
          </cell>
          <cell r="AP793">
            <v>2408.4</v>
          </cell>
          <cell r="AQ793">
            <v>0</v>
          </cell>
          <cell r="BG793" t="b">
            <v>1</v>
          </cell>
          <cell r="BO793" t="b">
            <v>0</v>
          </cell>
          <cell r="CA793" t="b">
            <v>0</v>
          </cell>
          <cell r="CB793" t="b">
            <v>0</v>
          </cell>
          <cell r="CD793" t="b">
            <v>0</v>
          </cell>
          <cell r="CE793" t="b">
            <v>0</v>
          </cell>
          <cell r="CG793" t="b">
            <v>0</v>
          </cell>
          <cell r="CH793" t="b">
            <v>0</v>
          </cell>
          <cell r="CP793" t="str">
            <v>EHGASBOC</v>
          </cell>
          <cell r="CT793" t="b">
            <v>0</v>
          </cell>
          <cell r="CV793" t="b">
            <v>0</v>
          </cell>
          <cell r="CX793" t="b">
            <v>0</v>
          </cell>
          <cell r="CZ793" t="b">
            <v>0</v>
          </cell>
          <cell r="DB793" t="b">
            <v>0</v>
          </cell>
          <cell r="DD793" t="b">
            <v>0</v>
          </cell>
          <cell r="DF793" t="b">
            <v>0</v>
          </cell>
          <cell r="DH793" t="b">
            <v>0</v>
          </cell>
          <cell r="DJ793" t="b">
            <v>0</v>
          </cell>
          <cell r="DL793" t="b">
            <v>0</v>
          </cell>
          <cell r="DN793" t="b">
            <v>0</v>
          </cell>
          <cell r="DP793" t="b">
            <v>0</v>
          </cell>
          <cell r="DV793">
            <v>0</v>
          </cell>
          <cell r="DX793">
            <v>0</v>
          </cell>
          <cell r="DZ793">
            <v>0</v>
          </cell>
          <cell r="EB793">
            <v>0</v>
          </cell>
          <cell r="ED793">
            <v>0</v>
          </cell>
          <cell r="EF793">
            <v>0</v>
          </cell>
          <cell r="EJ793">
            <v>0</v>
          </cell>
          <cell r="EL793">
            <v>0</v>
          </cell>
          <cell r="EN793">
            <v>0</v>
          </cell>
          <cell r="EP793">
            <v>0</v>
          </cell>
          <cell r="ER793">
            <v>0</v>
          </cell>
          <cell r="ET793">
            <v>0</v>
          </cell>
          <cell r="EX793">
            <v>0</v>
          </cell>
          <cell r="EZ793">
            <v>0</v>
          </cell>
          <cell r="FD793">
            <v>0</v>
          </cell>
          <cell r="FF793">
            <v>0</v>
          </cell>
        </row>
        <row r="794">
          <cell r="A794" t="str">
            <v>KedlerÅlborgNG</v>
          </cell>
          <cell r="B794" t="str">
            <v>DK-West</v>
          </cell>
          <cell r="G794">
            <v>0</v>
          </cell>
          <cell r="H794">
            <v>223</v>
          </cell>
          <cell r="AK794">
            <v>0</v>
          </cell>
          <cell r="AL794">
            <v>204.93700000000001</v>
          </cell>
          <cell r="AN794">
            <v>0</v>
          </cell>
          <cell r="AO794">
            <v>0</v>
          </cell>
          <cell r="AP794">
            <v>2408.4</v>
          </cell>
          <cell r="AQ794">
            <v>0</v>
          </cell>
          <cell r="BG794" t="b">
            <v>1</v>
          </cell>
          <cell r="BO794" t="b">
            <v>1</v>
          </cell>
          <cell r="CA794" t="b">
            <v>0</v>
          </cell>
          <cell r="CB794" t="b">
            <v>1</v>
          </cell>
          <cell r="CD794" t="b">
            <v>0</v>
          </cell>
          <cell r="CE794" t="b">
            <v>0</v>
          </cell>
          <cell r="CG794" t="b">
            <v>0</v>
          </cell>
          <cell r="CH794" t="b">
            <v>0</v>
          </cell>
          <cell r="CP794" t="str">
            <v>EHGASBOC</v>
          </cell>
          <cell r="CT794" t="b">
            <v>0</v>
          </cell>
          <cell r="CV794" t="b">
            <v>0</v>
          </cell>
          <cell r="CX794" t="b">
            <v>0</v>
          </cell>
          <cell r="CZ794" t="b">
            <v>0</v>
          </cell>
          <cell r="DB794" t="b">
            <v>0</v>
          </cell>
          <cell r="DD794" t="b">
            <v>0</v>
          </cell>
          <cell r="DF794" t="b">
            <v>1</v>
          </cell>
          <cell r="DH794" t="b">
            <v>1</v>
          </cell>
          <cell r="DJ794" t="b">
            <v>1</v>
          </cell>
          <cell r="DL794" t="b">
            <v>1</v>
          </cell>
          <cell r="DN794" t="b">
            <v>0</v>
          </cell>
          <cell r="DP794" t="b">
            <v>0</v>
          </cell>
          <cell r="DV794">
            <v>0</v>
          </cell>
          <cell r="DX794">
            <v>0</v>
          </cell>
          <cell r="DZ794">
            <v>0</v>
          </cell>
          <cell r="EB794">
            <v>0</v>
          </cell>
          <cell r="ED794">
            <v>0</v>
          </cell>
          <cell r="EF794">
            <v>0</v>
          </cell>
          <cell r="EJ794">
            <v>223</v>
          </cell>
          <cell r="EL794">
            <v>223</v>
          </cell>
          <cell r="EN794">
            <v>223</v>
          </cell>
          <cell r="EP794">
            <v>223</v>
          </cell>
          <cell r="ER794">
            <v>0</v>
          </cell>
          <cell r="ET794">
            <v>0</v>
          </cell>
          <cell r="EX794">
            <v>0</v>
          </cell>
          <cell r="EZ794">
            <v>0</v>
          </cell>
          <cell r="FD794">
            <v>0</v>
          </cell>
          <cell r="FF794">
            <v>0</v>
          </cell>
        </row>
        <row r="795">
          <cell r="A795" t="str">
            <v>NEV2</v>
          </cell>
          <cell r="B795" t="str">
            <v>DK-West</v>
          </cell>
          <cell r="G795">
            <v>275</v>
          </cell>
          <cell r="H795">
            <v>42</v>
          </cell>
          <cell r="AK795">
            <v>102.02500000000001</v>
          </cell>
          <cell r="AL795">
            <v>119.86153846153846</v>
          </cell>
          <cell r="AN795">
            <v>5.46</v>
          </cell>
          <cell r="AO795">
            <v>43.34</v>
          </cell>
          <cell r="AP795">
            <v>6833.75</v>
          </cell>
          <cell r="AQ795">
            <v>38.500000000000007</v>
          </cell>
          <cell r="BG795" t="b">
            <v>1</v>
          </cell>
          <cell r="BO795" t="b">
            <v>0</v>
          </cell>
          <cell r="CA795" t="b">
            <v>0</v>
          </cell>
          <cell r="CB795" t="b">
            <v>0</v>
          </cell>
          <cell r="CD795" t="b">
            <v>0</v>
          </cell>
          <cell r="CE795" t="b">
            <v>0</v>
          </cell>
          <cell r="CG795" t="b">
            <v>0</v>
          </cell>
          <cell r="CH795" t="b">
            <v>0</v>
          </cell>
          <cell r="CP795" t="str">
            <v>ECCOAEXC</v>
          </cell>
          <cell r="CT795" t="b">
            <v>0</v>
          </cell>
          <cell r="CV795" t="b">
            <v>0</v>
          </cell>
          <cell r="CX795" t="b">
            <v>0</v>
          </cell>
          <cell r="CZ795" t="b">
            <v>0</v>
          </cell>
          <cell r="DB795" t="b">
            <v>0</v>
          </cell>
          <cell r="DD795" t="b">
            <v>0</v>
          </cell>
          <cell r="DF795" t="b">
            <v>0</v>
          </cell>
          <cell r="DH795" t="b">
            <v>0</v>
          </cell>
          <cell r="DJ795" t="b">
            <v>0</v>
          </cell>
          <cell r="DL795" t="b">
            <v>0</v>
          </cell>
          <cell r="DN795" t="b">
            <v>0</v>
          </cell>
          <cell r="DP795" t="b">
            <v>0</v>
          </cell>
          <cell r="DV795">
            <v>0</v>
          </cell>
          <cell r="DX795">
            <v>0</v>
          </cell>
          <cell r="DZ795">
            <v>0</v>
          </cell>
          <cell r="EB795">
            <v>0</v>
          </cell>
          <cell r="ED795">
            <v>0</v>
          </cell>
          <cell r="EF795">
            <v>0</v>
          </cell>
          <cell r="EJ795">
            <v>0</v>
          </cell>
          <cell r="EL795">
            <v>0</v>
          </cell>
          <cell r="EN795">
            <v>0</v>
          </cell>
          <cell r="EP795">
            <v>0</v>
          </cell>
          <cell r="ER795">
            <v>0</v>
          </cell>
          <cell r="ET795">
            <v>0</v>
          </cell>
          <cell r="EX795">
            <v>0</v>
          </cell>
          <cell r="EZ795">
            <v>0</v>
          </cell>
          <cell r="FD795">
            <v>0</v>
          </cell>
          <cell r="FF795">
            <v>0</v>
          </cell>
        </row>
        <row r="796">
          <cell r="A796" t="str">
            <v>NEV2</v>
          </cell>
          <cell r="B796" t="str">
            <v>DK-West</v>
          </cell>
          <cell r="G796">
            <v>275</v>
          </cell>
          <cell r="H796">
            <v>42</v>
          </cell>
          <cell r="AK796">
            <v>102.02500000000001</v>
          </cell>
          <cell r="AL796">
            <v>119.86153846153846</v>
          </cell>
          <cell r="AN796">
            <v>5.46</v>
          </cell>
          <cell r="AO796">
            <v>43.34</v>
          </cell>
          <cell r="AP796">
            <v>6833.75</v>
          </cell>
          <cell r="AQ796">
            <v>52.25</v>
          </cell>
          <cell r="BG796" t="b">
            <v>1</v>
          </cell>
          <cell r="BO796" t="b">
            <v>0</v>
          </cell>
          <cell r="CA796" t="b">
            <v>0</v>
          </cell>
          <cell r="CB796" t="b">
            <v>0</v>
          </cell>
          <cell r="CD796" t="b">
            <v>0</v>
          </cell>
          <cell r="CE796" t="b">
            <v>0</v>
          </cell>
          <cell r="CG796" t="b">
            <v>0</v>
          </cell>
          <cell r="CH796" t="b">
            <v>0</v>
          </cell>
          <cell r="CP796" t="str">
            <v>ECCOAEXC</v>
          </cell>
          <cell r="CT796" t="b">
            <v>0</v>
          </cell>
          <cell r="CV796" t="b">
            <v>0</v>
          </cell>
          <cell r="CX796" t="b">
            <v>0</v>
          </cell>
          <cell r="CZ796" t="b">
            <v>0</v>
          </cell>
          <cell r="DB796" t="b">
            <v>0</v>
          </cell>
          <cell r="DD796" t="b">
            <v>0</v>
          </cell>
          <cell r="DF796" t="b">
            <v>0</v>
          </cell>
          <cell r="DH796" t="b">
            <v>0</v>
          </cell>
          <cell r="DJ796" t="b">
            <v>0</v>
          </cell>
          <cell r="DL796" t="b">
            <v>0</v>
          </cell>
          <cell r="DN796" t="b">
            <v>0</v>
          </cell>
          <cell r="DP796" t="b">
            <v>0</v>
          </cell>
          <cell r="DV796">
            <v>0</v>
          </cell>
          <cell r="DX796">
            <v>0</v>
          </cell>
          <cell r="DZ796">
            <v>0</v>
          </cell>
          <cell r="EB796">
            <v>0</v>
          </cell>
          <cell r="ED796">
            <v>0</v>
          </cell>
          <cell r="EF796">
            <v>0</v>
          </cell>
          <cell r="EJ796">
            <v>0</v>
          </cell>
          <cell r="EL796">
            <v>0</v>
          </cell>
          <cell r="EN796">
            <v>0</v>
          </cell>
          <cell r="EP796">
            <v>0</v>
          </cell>
          <cell r="ER796">
            <v>0</v>
          </cell>
          <cell r="ET796">
            <v>0</v>
          </cell>
          <cell r="EX796">
            <v>0</v>
          </cell>
          <cell r="EZ796">
            <v>0</v>
          </cell>
          <cell r="FD796">
            <v>0</v>
          </cell>
          <cell r="FF796">
            <v>0</v>
          </cell>
        </row>
        <row r="797">
          <cell r="A797" t="str">
            <v>NEV2</v>
          </cell>
          <cell r="B797" t="str">
            <v>DK-West</v>
          </cell>
          <cell r="G797">
            <v>275</v>
          </cell>
          <cell r="H797">
            <v>42</v>
          </cell>
          <cell r="AK797">
            <v>102.02500000000001</v>
          </cell>
          <cell r="AL797">
            <v>119.86153846153846</v>
          </cell>
          <cell r="AN797">
            <v>5.46</v>
          </cell>
          <cell r="AO797">
            <v>43.34</v>
          </cell>
          <cell r="AP797">
            <v>6833.75</v>
          </cell>
          <cell r="AQ797">
            <v>52.25</v>
          </cell>
          <cell r="BG797" t="b">
            <v>1</v>
          </cell>
          <cell r="BO797" t="b">
            <v>1</v>
          </cell>
          <cell r="CA797" t="b">
            <v>1</v>
          </cell>
          <cell r="CB797" t="b">
            <v>1</v>
          </cell>
          <cell r="CD797" t="b">
            <v>0</v>
          </cell>
          <cell r="CE797" t="b">
            <v>0</v>
          </cell>
          <cell r="CG797" t="b">
            <v>0</v>
          </cell>
          <cell r="CH797" t="b">
            <v>0</v>
          </cell>
          <cell r="CP797" t="str">
            <v>ECCOAEXC</v>
          </cell>
          <cell r="CT797" t="b">
            <v>0</v>
          </cell>
          <cell r="CV797" t="b">
            <v>0</v>
          </cell>
          <cell r="CX797" t="b">
            <v>0</v>
          </cell>
          <cell r="CZ797" t="b">
            <v>0</v>
          </cell>
          <cell r="DB797" t="b">
            <v>0</v>
          </cell>
          <cell r="DD797" t="b">
            <v>0</v>
          </cell>
          <cell r="DF797" t="b">
            <v>0</v>
          </cell>
          <cell r="DH797" t="b">
            <v>0</v>
          </cell>
          <cell r="DJ797" t="b">
            <v>0</v>
          </cell>
          <cell r="DL797" t="b">
            <v>0</v>
          </cell>
          <cell r="DN797" t="b">
            <v>0</v>
          </cell>
          <cell r="DP797" t="b">
            <v>0</v>
          </cell>
          <cell r="DV797">
            <v>0</v>
          </cell>
          <cell r="DX797">
            <v>0</v>
          </cell>
          <cell r="DZ797">
            <v>0</v>
          </cell>
          <cell r="EB797">
            <v>0</v>
          </cell>
          <cell r="ED797">
            <v>0</v>
          </cell>
          <cell r="EF797">
            <v>0</v>
          </cell>
          <cell r="EJ797">
            <v>0</v>
          </cell>
          <cell r="EL797">
            <v>0</v>
          </cell>
          <cell r="EN797">
            <v>0</v>
          </cell>
          <cell r="EP797">
            <v>0</v>
          </cell>
          <cell r="ER797">
            <v>0</v>
          </cell>
          <cell r="ET797">
            <v>0</v>
          </cell>
          <cell r="EX797">
            <v>0</v>
          </cell>
          <cell r="EZ797">
            <v>0</v>
          </cell>
          <cell r="FD797">
            <v>0</v>
          </cell>
          <cell r="FF797">
            <v>0</v>
          </cell>
        </row>
        <row r="798">
          <cell r="A798" t="str">
            <v>NEV3</v>
          </cell>
          <cell r="B798" t="str">
            <v>DK-West</v>
          </cell>
          <cell r="G798">
            <v>425</v>
          </cell>
          <cell r="H798">
            <v>400</v>
          </cell>
          <cell r="AK798">
            <v>189.125</v>
          </cell>
          <cell r="AL798">
            <v>1186.6666666666667</v>
          </cell>
          <cell r="AN798">
            <v>60</v>
          </cell>
          <cell r="AO798">
            <v>66.98</v>
          </cell>
          <cell r="AP798">
            <v>10561.25</v>
          </cell>
          <cell r="AQ798">
            <v>59.500000000000007</v>
          </cell>
          <cell r="BG798" t="b">
            <v>1</v>
          </cell>
          <cell r="BO798" t="b">
            <v>0</v>
          </cell>
          <cell r="CA798" t="b">
            <v>0</v>
          </cell>
          <cell r="CB798" t="b">
            <v>0</v>
          </cell>
          <cell r="CD798" t="b">
            <v>0</v>
          </cell>
          <cell r="CE798" t="b">
            <v>0</v>
          </cell>
          <cell r="CG798" t="b">
            <v>0</v>
          </cell>
          <cell r="CH798" t="b">
            <v>0</v>
          </cell>
          <cell r="CP798" t="str">
            <v>ECCOAEXC</v>
          </cell>
          <cell r="CT798" t="b">
            <v>0</v>
          </cell>
          <cell r="CV798" t="b">
            <v>0</v>
          </cell>
          <cell r="CX798" t="b">
            <v>0</v>
          </cell>
          <cell r="CZ798" t="b">
            <v>0</v>
          </cell>
          <cell r="DB798" t="b">
            <v>0</v>
          </cell>
          <cell r="DD798" t="b">
            <v>0</v>
          </cell>
          <cell r="DF798" t="b">
            <v>0</v>
          </cell>
          <cell r="DH798" t="b">
            <v>0</v>
          </cell>
          <cell r="DJ798" t="b">
            <v>0</v>
          </cell>
          <cell r="DL798" t="b">
            <v>0</v>
          </cell>
          <cell r="DN798" t="b">
            <v>0</v>
          </cell>
          <cell r="DP798" t="b">
            <v>0</v>
          </cell>
          <cell r="DV798">
            <v>0</v>
          </cell>
          <cell r="DX798">
            <v>0</v>
          </cell>
          <cell r="DZ798">
            <v>0</v>
          </cell>
          <cell r="EB798">
            <v>0</v>
          </cell>
          <cell r="ED798">
            <v>0</v>
          </cell>
          <cell r="EF798">
            <v>0</v>
          </cell>
          <cell r="EJ798">
            <v>0</v>
          </cell>
          <cell r="EL798">
            <v>0</v>
          </cell>
          <cell r="EN798">
            <v>0</v>
          </cell>
          <cell r="EP798">
            <v>0</v>
          </cell>
          <cell r="ER798">
            <v>0</v>
          </cell>
          <cell r="ET798">
            <v>0</v>
          </cell>
          <cell r="EX798">
            <v>0</v>
          </cell>
          <cell r="EZ798">
            <v>0</v>
          </cell>
          <cell r="FD798">
            <v>0</v>
          </cell>
          <cell r="FF798">
            <v>0</v>
          </cell>
        </row>
        <row r="799">
          <cell r="A799" t="str">
            <v>NEV3</v>
          </cell>
          <cell r="B799" t="str">
            <v>DK-West</v>
          </cell>
          <cell r="G799">
            <v>425</v>
          </cell>
          <cell r="H799">
            <v>400</v>
          </cell>
          <cell r="AK799">
            <v>189.125</v>
          </cell>
          <cell r="AL799">
            <v>1186.6666666666667</v>
          </cell>
          <cell r="AN799">
            <v>60</v>
          </cell>
          <cell r="AO799">
            <v>66.98</v>
          </cell>
          <cell r="AP799">
            <v>10561.25</v>
          </cell>
          <cell r="AQ799">
            <v>59.500000000000007</v>
          </cell>
          <cell r="BG799" t="b">
            <v>1</v>
          </cell>
          <cell r="BO799" t="b">
            <v>0</v>
          </cell>
          <cell r="CA799" t="b">
            <v>0</v>
          </cell>
          <cell r="CB799" t="b">
            <v>0</v>
          </cell>
          <cell r="CD799" t="b">
            <v>0</v>
          </cell>
          <cell r="CE799" t="b">
            <v>0</v>
          </cell>
          <cell r="CG799" t="b">
            <v>0</v>
          </cell>
          <cell r="CH799" t="b">
            <v>0</v>
          </cell>
          <cell r="CP799" t="str">
            <v>ECCOAEXC</v>
          </cell>
          <cell r="CT799" t="b">
            <v>0</v>
          </cell>
          <cell r="CV799" t="b">
            <v>0</v>
          </cell>
          <cell r="CX799" t="b">
            <v>0</v>
          </cell>
          <cell r="CZ799" t="b">
            <v>0</v>
          </cell>
          <cell r="DB799" t="b">
            <v>0</v>
          </cell>
          <cell r="DD799" t="b">
            <v>0</v>
          </cell>
          <cell r="DF799" t="b">
            <v>0</v>
          </cell>
          <cell r="DH799" t="b">
            <v>0</v>
          </cell>
          <cell r="DJ799" t="b">
            <v>0</v>
          </cell>
          <cell r="DL799" t="b">
            <v>0</v>
          </cell>
          <cell r="DN799" t="b">
            <v>0</v>
          </cell>
          <cell r="DP799" t="b">
            <v>0</v>
          </cell>
          <cell r="DV799">
            <v>0</v>
          </cell>
          <cell r="DX799">
            <v>0</v>
          </cell>
          <cell r="DZ799">
            <v>0</v>
          </cell>
          <cell r="EB799">
            <v>0</v>
          </cell>
          <cell r="ED799">
            <v>0</v>
          </cell>
          <cell r="EF799">
            <v>0</v>
          </cell>
          <cell r="EJ799">
            <v>0</v>
          </cell>
          <cell r="EL799">
            <v>0</v>
          </cell>
          <cell r="EN799">
            <v>0</v>
          </cell>
          <cell r="EP799">
            <v>0</v>
          </cell>
          <cell r="ER799">
            <v>0</v>
          </cell>
          <cell r="ET799">
            <v>0</v>
          </cell>
          <cell r="EX799">
            <v>0</v>
          </cell>
          <cell r="EZ799">
            <v>0</v>
          </cell>
          <cell r="FD799">
            <v>0</v>
          </cell>
          <cell r="FF799">
            <v>0</v>
          </cell>
        </row>
        <row r="800">
          <cell r="A800" t="str">
            <v>NEV3</v>
          </cell>
          <cell r="B800" t="str">
            <v>DK-West</v>
          </cell>
          <cell r="G800">
            <v>425</v>
          </cell>
          <cell r="H800">
            <v>400</v>
          </cell>
          <cell r="AK800">
            <v>189.125</v>
          </cell>
          <cell r="AL800">
            <v>1186.6666666666667</v>
          </cell>
          <cell r="AN800">
            <v>60</v>
          </cell>
          <cell r="AO800">
            <v>66.98</v>
          </cell>
          <cell r="AP800">
            <v>10561.25</v>
          </cell>
          <cell r="AQ800">
            <v>59.500000000000007</v>
          </cell>
          <cell r="BG800" t="b">
            <v>1</v>
          </cell>
          <cell r="BO800" t="b">
            <v>1</v>
          </cell>
          <cell r="CA800" t="b">
            <v>1</v>
          </cell>
          <cell r="CB800" t="b">
            <v>1</v>
          </cell>
          <cell r="CD800" t="b">
            <v>0</v>
          </cell>
          <cell r="CE800" t="b">
            <v>0</v>
          </cell>
          <cell r="CG800" t="b">
            <v>0</v>
          </cell>
          <cell r="CH800" t="b">
            <v>0</v>
          </cell>
          <cell r="CP800" t="str">
            <v>ECCOAEXC</v>
          </cell>
          <cell r="CT800" t="b">
            <v>1</v>
          </cell>
          <cell r="CV800" t="b">
            <v>0</v>
          </cell>
          <cell r="CX800" t="b">
            <v>0</v>
          </cell>
          <cell r="CZ800" t="b">
            <v>0</v>
          </cell>
          <cell r="DB800" t="b">
            <v>0</v>
          </cell>
          <cell r="DD800" t="b">
            <v>0</v>
          </cell>
          <cell r="DF800" t="b">
            <v>1</v>
          </cell>
          <cell r="DH800" t="b">
            <v>0</v>
          </cell>
          <cell r="DJ800" t="b">
            <v>0</v>
          </cell>
          <cell r="DL800" t="b">
            <v>0</v>
          </cell>
          <cell r="DN800" t="b">
            <v>0</v>
          </cell>
          <cell r="DP800" t="b">
            <v>0</v>
          </cell>
          <cell r="DV800">
            <v>425</v>
          </cell>
          <cell r="DX800">
            <v>425</v>
          </cell>
          <cell r="DZ800">
            <v>425</v>
          </cell>
          <cell r="EB800">
            <v>425</v>
          </cell>
          <cell r="ED800">
            <v>0</v>
          </cell>
          <cell r="EF800">
            <v>0</v>
          </cell>
          <cell r="EJ800">
            <v>400</v>
          </cell>
          <cell r="EL800">
            <v>400</v>
          </cell>
          <cell r="EN800">
            <v>400</v>
          </cell>
          <cell r="EP800">
            <v>400</v>
          </cell>
          <cell r="ER800">
            <v>0</v>
          </cell>
          <cell r="ET800">
            <v>0</v>
          </cell>
          <cell r="EX800">
            <v>0</v>
          </cell>
          <cell r="EZ800">
            <v>0</v>
          </cell>
          <cell r="FD800">
            <v>0</v>
          </cell>
          <cell r="FF800">
            <v>0</v>
          </cell>
        </row>
        <row r="801">
          <cell r="A801" t="str">
            <v>NEV3</v>
          </cell>
          <cell r="B801" t="str">
            <v>DK-West</v>
          </cell>
          <cell r="G801">
            <v>425</v>
          </cell>
          <cell r="H801">
            <v>400</v>
          </cell>
          <cell r="AK801">
            <v>189.125</v>
          </cell>
          <cell r="AL801">
            <v>1186.6666666666667</v>
          </cell>
          <cell r="AN801">
            <v>60</v>
          </cell>
          <cell r="AO801">
            <v>66.98</v>
          </cell>
          <cell r="AP801">
            <v>10561.25</v>
          </cell>
          <cell r="AQ801">
            <v>59.500000000000007</v>
          </cell>
          <cell r="BG801" t="b">
            <v>1</v>
          </cell>
          <cell r="BO801" t="b">
            <v>0</v>
          </cell>
          <cell r="CA801" t="b">
            <v>0</v>
          </cell>
          <cell r="CB801" t="b">
            <v>0</v>
          </cell>
          <cell r="CD801" t="b">
            <v>1</v>
          </cell>
          <cell r="CE801" t="b">
            <v>1</v>
          </cell>
          <cell r="CG801" t="b">
            <v>0</v>
          </cell>
          <cell r="CH801" t="b">
            <v>0</v>
          </cell>
          <cell r="CT801" t="b">
            <v>0</v>
          </cell>
          <cell r="CV801" t="b">
            <v>0</v>
          </cell>
          <cell r="CX801" t="b">
            <v>0</v>
          </cell>
          <cell r="CZ801" t="b">
            <v>0</v>
          </cell>
          <cell r="DB801" t="b">
            <v>0</v>
          </cell>
          <cell r="DD801" t="b">
            <v>0</v>
          </cell>
          <cell r="DF801" t="b">
            <v>0</v>
          </cell>
          <cell r="DH801" t="b">
            <v>0</v>
          </cell>
          <cell r="DJ801" t="b">
            <v>0</v>
          </cell>
          <cell r="DL801" t="b">
            <v>0</v>
          </cell>
          <cell r="DN801" t="b">
            <v>0</v>
          </cell>
          <cell r="DP801" t="b">
            <v>0</v>
          </cell>
          <cell r="DV801">
            <v>0</v>
          </cell>
          <cell r="DX801">
            <v>0</v>
          </cell>
          <cell r="DZ801">
            <v>0</v>
          </cell>
          <cell r="EB801">
            <v>0</v>
          </cell>
          <cell r="ED801">
            <v>0</v>
          </cell>
          <cell r="EF801">
            <v>0</v>
          </cell>
          <cell r="EJ801">
            <v>0</v>
          </cell>
          <cell r="EL801">
            <v>0</v>
          </cell>
          <cell r="EN801">
            <v>0</v>
          </cell>
          <cell r="EP801">
            <v>0</v>
          </cell>
          <cell r="ER801">
            <v>0</v>
          </cell>
          <cell r="ET801">
            <v>0</v>
          </cell>
          <cell r="EX801">
            <v>425</v>
          </cell>
          <cell r="EZ801">
            <v>400</v>
          </cell>
          <cell r="FD801">
            <v>0</v>
          </cell>
          <cell r="FF801">
            <v>0</v>
          </cell>
        </row>
        <row r="802">
          <cell r="A802" t="str">
            <v>NEV3</v>
          </cell>
          <cell r="B802" t="str">
            <v>DK-West</v>
          </cell>
          <cell r="G802">
            <v>425</v>
          </cell>
          <cell r="H802">
            <v>400</v>
          </cell>
          <cell r="AK802">
            <v>189.125</v>
          </cell>
          <cell r="AL802">
            <v>1186.6666666666667</v>
          </cell>
          <cell r="AN802">
            <v>60</v>
          </cell>
          <cell r="AO802">
            <v>66.98</v>
          </cell>
          <cell r="AP802">
            <v>10561.25</v>
          </cell>
          <cell r="AQ802">
            <v>59.500000000000007</v>
          </cell>
          <cell r="BG802" t="b">
            <v>1</v>
          </cell>
          <cell r="BO802" t="b">
            <v>0</v>
          </cell>
          <cell r="CA802" t="b">
            <v>0</v>
          </cell>
          <cell r="CB802" t="b">
            <v>0</v>
          </cell>
          <cell r="CD802" t="b">
            <v>0</v>
          </cell>
          <cell r="CE802" t="b">
            <v>0</v>
          </cell>
          <cell r="CG802" t="b">
            <v>1</v>
          </cell>
          <cell r="CH802" t="b">
            <v>1</v>
          </cell>
          <cell r="CT802" t="b">
            <v>0</v>
          </cell>
          <cell r="CV802" t="b">
            <v>0</v>
          </cell>
          <cell r="CX802" t="b">
            <v>0</v>
          </cell>
          <cell r="CZ802" t="b">
            <v>0</v>
          </cell>
          <cell r="DB802" t="b">
            <v>0</v>
          </cell>
          <cell r="DD802" t="b">
            <v>0</v>
          </cell>
          <cell r="DF802" t="b">
            <v>0</v>
          </cell>
          <cell r="DH802" t="b">
            <v>0</v>
          </cell>
          <cell r="DJ802" t="b">
            <v>0</v>
          </cell>
          <cell r="DL802" t="b">
            <v>0</v>
          </cell>
          <cell r="DN802" t="b">
            <v>0</v>
          </cell>
          <cell r="DP802" t="b">
            <v>0</v>
          </cell>
          <cell r="DV802">
            <v>0</v>
          </cell>
          <cell r="DX802">
            <v>0</v>
          </cell>
          <cell r="DZ802">
            <v>0</v>
          </cell>
          <cell r="EB802">
            <v>0</v>
          </cell>
          <cell r="ED802">
            <v>0</v>
          </cell>
          <cell r="EF802">
            <v>0</v>
          </cell>
          <cell r="EJ802">
            <v>0</v>
          </cell>
          <cell r="EL802">
            <v>0</v>
          </cell>
          <cell r="EN802">
            <v>0</v>
          </cell>
          <cell r="EP802">
            <v>0</v>
          </cell>
          <cell r="ER802">
            <v>0</v>
          </cell>
          <cell r="ET802">
            <v>0</v>
          </cell>
          <cell r="EX802">
            <v>0</v>
          </cell>
          <cell r="EZ802">
            <v>0</v>
          </cell>
          <cell r="FD802">
            <v>425</v>
          </cell>
          <cell r="FF802">
            <v>400</v>
          </cell>
        </row>
        <row r="803">
          <cell r="A803" t="str">
            <v>NEV3</v>
          </cell>
          <cell r="B803" t="str">
            <v>DK-West</v>
          </cell>
          <cell r="G803">
            <v>425</v>
          </cell>
          <cell r="H803">
            <v>400</v>
          </cell>
          <cell r="AK803">
            <v>189.125</v>
          </cell>
          <cell r="AL803">
            <v>1186.6666666666667</v>
          </cell>
          <cell r="AN803">
            <v>60</v>
          </cell>
          <cell r="AO803">
            <v>66.98</v>
          </cell>
          <cell r="AP803">
            <v>10561.25</v>
          </cell>
          <cell r="AQ803">
            <v>59.500000000000007</v>
          </cell>
          <cell r="BG803" t="b">
            <v>1</v>
          </cell>
          <cell r="BO803" t="b">
            <v>0</v>
          </cell>
          <cell r="CA803" t="b">
            <v>0</v>
          </cell>
          <cell r="CB803" t="b">
            <v>0</v>
          </cell>
          <cell r="CD803" t="b">
            <v>0</v>
          </cell>
          <cell r="CE803" t="b">
            <v>0</v>
          </cell>
          <cell r="CG803" t="b">
            <v>0</v>
          </cell>
          <cell r="CH803" t="b">
            <v>0</v>
          </cell>
          <cell r="CP803" t="str">
            <v>ECXXXEXC</v>
          </cell>
          <cell r="CT803" t="b">
            <v>0</v>
          </cell>
          <cell r="CV803" t="b">
            <v>1</v>
          </cell>
          <cell r="CX803" t="b">
            <v>1</v>
          </cell>
          <cell r="CZ803" t="b">
            <v>1</v>
          </cell>
          <cell r="DB803" t="b">
            <v>0</v>
          </cell>
          <cell r="DD803" t="b">
            <v>0</v>
          </cell>
          <cell r="DF803" t="b">
            <v>0</v>
          </cell>
          <cell r="DH803" t="b">
            <v>1</v>
          </cell>
          <cell r="DJ803" t="b">
            <v>1</v>
          </cell>
          <cell r="DL803" t="b">
            <v>1</v>
          </cell>
          <cell r="DN803" t="b">
            <v>0</v>
          </cell>
          <cell r="DP803" t="b">
            <v>0</v>
          </cell>
          <cell r="DV803">
            <v>0</v>
          </cell>
          <cell r="DX803">
            <v>0</v>
          </cell>
          <cell r="DZ803">
            <v>0</v>
          </cell>
          <cell r="EB803">
            <v>0</v>
          </cell>
          <cell r="ED803">
            <v>0</v>
          </cell>
          <cell r="EF803">
            <v>0</v>
          </cell>
          <cell r="EJ803">
            <v>0</v>
          </cell>
          <cell r="EL803">
            <v>0</v>
          </cell>
          <cell r="EN803">
            <v>0</v>
          </cell>
          <cell r="EP803">
            <v>0</v>
          </cell>
          <cell r="ER803">
            <v>0</v>
          </cell>
          <cell r="ET803">
            <v>0</v>
          </cell>
          <cell r="EX803">
            <v>0</v>
          </cell>
          <cell r="EZ803">
            <v>0</v>
          </cell>
          <cell r="FD803">
            <v>0</v>
          </cell>
          <cell r="FF803">
            <v>0</v>
          </cell>
        </row>
        <row r="804">
          <cell r="A804" t="str">
            <v>NEV3_renoveret</v>
          </cell>
          <cell r="B804" t="str">
            <v>DK-West</v>
          </cell>
          <cell r="G804">
            <v>425</v>
          </cell>
          <cell r="H804">
            <v>400</v>
          </cell>
          <cell r="AK804">
            <v>197.625</v>
          </cell>
          <cell r="AL804">
            <v>1240</v>
          </cell>
          <cell r="AN804">
            <v>60</v>
          </cell>
          <cell r="AO804">
            <v>66.64</v>
          </cell>
          <cell r="AP804">
            <v>10540</v>
          </cell>
          <cell r="AQ804">
            <v>59.500000000000007</v>
          </cell>
          <cell r="BG804" t="b">
            <v>1</v>
          </cell>
          <cell r="BO804" t="b">
            <v>0</v>
          </cell>
          <cell r="CA804" t="b">
            <v>0</v>
          </cell>
          <cell r="CB804" t="b">
            <v>0</v>
          </cell>
          <cell r="CD804" t="b">
            <v>0</v>
          </cell>
          <cell r="CE804" t="b">
            <v>0</v>
          </cell>
          <cell r="CG804" t="b">
            <v>0</v>
          </cell>
          <cell r="CH804" t="b">
            <v>0</v>
          </cell>
          <cell r="CP804" t="str">
            <v>ECXXXEXC</v>
          </cell>
          <cell r="CT804" t="b">
            <v>0</v>
          </cell>
          <cell r="CV804" t="b">
            <v>0</v>
          </cell>
          <cell r="CX804" t="b">
            <v>0</v>
          </cell>
          <cell r="CZ804" t="b">
            <v>0</v>
          </cell>
          <cell r="DB804" t="b">
            <v>1</v>
          </cell>
          <cell r="DD804" t="b">
            <v>1</v>
          </cell>
          <cell r="DF804" t="b">
            <v>0</v>
          </cell>
          <cell r="DH804" t="b">
            <v>0</v>
          </cell>
          <cell r="DJ804" t="b">
            <v>0</v>
          </cell>
          <cell r="DL804" t="b">
            <v>0</v>
          </cell>
          <cell r="DN804" t="b">
            <v>1</v>
          </cell>
          <cell r="DP804" t="b">
            <v>1</v>
          </cell>
          <cell r="DV804">
            <v>0</v>
          </cell>
          <cell r="DX804">
            <v>0</v>
          </cell>
          <cell r="DZ804">
            <v>0</v>
          </cell>
          <cell r="EB804">
            <v>0</v>
          </cell>
          <cell r="ED804">
            <v>0</v>
          </cell>
          <cell r="EF804">
            <v>0</v>
          </cell>
          <cell r="EJ804">
            <v>0</v>
          </cell>
          <cell r="EL804">
            <v>0</v>
          </cell>
          <cell r="EN804">
            <v>0</v>
          </cell>
          <cell r="EP804">
            <v>0</v>
          </cell>
          <cell r="ER804">
            <v>0</v>
          </cell>
          <cell r="ET804">
            <v>0</v>
          </cell>
          <cell r="EX804">
            <v>0</v>
          </cell>
          <cell r="EZ804">
            <v>0</v>
          </cell>
          <cell r="FD804">
            <v>0</v>
          </cell>
          <cell r="FF804">
            <v>0</v>
          </cell>
        </row>
        <row r="805">
          <cell r="A805" t="str">
            <v>RenoNord_Kedler</v>
          </cell>
          <cell r="B805" t="str">
            <v>DK-West</v>
          </cell>
          <cell r="G805">
            <v>0</v>
          </cell>
          <cell r="H805">
            <v>30</v>
          </cell>
          <cell r="AK805">
            <v>0</v>
          </cell>
          <cell r="AL805">
            <v>23.400000000000002</v>
          </cell>
          <cell r="AN805">
            <v>0</v>
          </cell>
          <cell r="AO805">
            <v>5.94</v>
          </cell>
          <cell r="AP805">
            <v>0</v>
          </cell>
          <cell r="AQ805">
            <v>2.1</v>
          </cell>
          <cell r="BG805" t="b">
            <v>1</v>
          </cell>
          <cell r="BO805" t="b">
            <v>0</v>
          </cell>
          <cell r="CA805" t="b">
            <v>0</v>
          </cell>
          <cell r="CB805" t="b">
            <v>0</v>
          </cell>
          <cell r="CD805" t="b">
            <v>0</v>
          </cell>
          <cell r="CE805" t="b">
            <v>0</v>
          </cell>
          <cell r="CG805" t="b">
            <v>0</v>
          </cell>
          <cell r="CH805" t="b">
            <v>0</v>
          </cell>
          <cell r="CP805" t="str">
            <v>EHWSTBOC</v>
          </cell>
          <cell r="CT805" t="b">
            <v>0</v>
          </cell>
          <cell r="CV805" t="b">
            <v>0</v>
          </cell>
          <cell r="CX805" t="b">
            <v>0</v>
          </cell>
          <cell r="CZ805" t="b">
            <v>0</v>
          </cell>
          <cell r="DB805" t="b">
            <v>0</v>
          </cell>
          <cell r="DD805" t="b">
            <v>0</v>
          </cell>
          <cell r="DF805" t="b">
            <v>0</v>
          </cell>
          <cell r="DH805" t="b">
            <v>0</v>
          </cell>
          <cell r="DJ805" t="b">
            <v>0</v>
          </cell>
          <cell r="DL805" t="b">
            <v>0</v>
          </cell>
          <cell r="DN805" t="b">
            <v>0</v>
          </cell>
          <cell r="DP805" t="b">
            <v>0</v>
          </cell>
          <cell r="DV805">
            <v>0</v>
          </cell>
          <cell r="DX805">
            <v>0</v>
          </cell>
          <cell r="DZ805">
            <v>0</v>
          </cell>
          <cell r="EB805">
            <v>0</v>
          </cell>
          <cell r="ED805">
            <v>0</v>
          </cell>
          <cell r="EF805">
            <v>0</v>
          </cell>
          <cell r="EJ805">
            <v>0</v>
          </cell>
          <cell r="EL805">
            <v>0</v>
          </cell>
          <cell r="EN805">
            <v>0</v>
          </cell>
          <cell r="EP805">
            <v>0</v>
          </cell>
          <cell r="ER805">
            <v>0</v>
          </cell>
          <cell r="ET805">
            <v>0</v>
          </cell>
          <cell r="EX805">
            <v>0</v>
          </cell>
          <cell r="EZ805">
            <v>0</v>
          </cell>
          <cell r="FD805">
            <v>0</v>
          </cell>
          <cell r="FF805">
            <v>0</v>
          </cell>
        </row>
        <row r="806">
          <cell r="A806" t="str">
            <v>RenoNord_Kedler</v>
          </cell>
          <cell r="B806" t="str">
            <v>DK-West</v>
          </cell>
          <cell r="G806">
            <v>0</v>
          </cell>
          <cell r="H806">
            <v>7</v>
          </cell>
          <cell r="AK806">
            <v>0</v>
          </cell>
          <cell r="AL806">
            <v>5.46</v>
          </cell>
          <cell r="AN806">
            <v>0</v>
          </cell>
          <cell r="AO806">
            <v>1.3860000000000001</v>
          </cell>
          <cell r="AP806">
            <v>0</v>
          </cell>
          <cell r="AQ806">
            <v>0.49000000000000005</v>
          </cell>
          <cell r="BG806" t="b">
            <v>1</v>
          </cell>
          <cell r="BO806" t="b">
            <v>0</v>
          </cell>
          <cell r="CA806" t="b">
            <v>0</v>
          </cell>
          <cell r="CB806" t="b">
            <v>0</v>
          </cell>
          <cell r="CD806" t="b">
            <v>0</v>
          </cell>
          <cell r="CE806" t="b">
            <v>0</v>
          </cell>
          <cell r="CG806" t="b">
            <v>0</v>
          </cell>
          <cell r="CH806" t="b">
            <v>0</v>
          </cell>
          <cell r="CP806" t="str">
            <v>EHWSTBOC</v>
          </cell>
          <cell r="CT806" t="b">
            <v>0</v>
          </cell>
          <cell r="CV806" t="b">
            <v>0</v>
          </cell>
          <cell r="CX806" t="b">
            <v>0</v>
          </cell>
          <cell r="CZ806" t="b">
            <v>0</v>
          </cell>
          <cell r="DB806" t="b">
            <v>0</v>
          </cell>
          <cell r="DD806" t="b">
            <v>0</v>
          </cell>
          <cell r="DF806" t="b">
            <v>0</v>
          </cell>
          <cell r="DH806" t="b">
            <v>0</v>
          </cell>
          <cell r="DJ806" t="b">
            <v>0</v>
          </cell>
          <cell r="DL806" t="b">
            <v>0</v>
          </cell>
          <cell r="DN806" t="b">
            <v>0</v>
          </cell>
          <cell r="DP806" t="b">
            <v>0</v>
          </cell>
          <cell r="DV806">
            <v>0</v>
          </cell>
          <cell r="DX806">
            <v>0</v>
          </cell>
          <cell r="DZ806">
            <v>0</v>
          </cell>
          <cell r="EB806">
            <v>0</v>
          </cell>
          <cell r="ED806">
            <v>0</v>
          </cell>
          <cell r="EF806">
            <v>0</v>
          </cell>
          <cell r="EJ806">
            <v>0</v>
          </cell>
          <cell r="EL806">
            <v>0</v>
          </cell>
          <cell r="EN806">
            <v>0</v>
          </cell>
          <cell r="EP806">
            <v>0</v>
          </cell>
          <cell r="ER806">
            <v>0</v>
          </cell>
          <cell r="ET806">
            <v>0</v>
          </cell>
          <cell r="EX806">
            <v>0</v>
          </cell>
          <cell r="EZ806">
            <v>0</v>
          </cell>
          <cell r="FD806">
            <v>0</v>
          </cell>
          <cell r="FF806">
            <v>0</v>
          </cell>
        </row>
        <row r="807">
          <cell r="A807" t="str">
            <v>RenoNord_KV</v>
          </cell>
          <cell r="B807" t="str">
            <v>DK-West</v>
          </cell>
          <cell r="G807">
            <v>5.9850000000000003</v>
          </cell>
          <cell r="H807">
            <v>19</v>
          </cell>
          <cell r="AK807">
            <v>1.1191950000000002</v>
          </cell>
          <cell r="AL807">
            <v>11.279365079365078</v>
          </cell>
          <cell r="AN807">
            <v>0</v>
          </cell>
          <cell r="AO807">
            <v>6.9425999999999997</v>
          </cell>
          <cell r="AP807">
            <v>0</v>
          </cell>
          <cell r="AQ807">
            <v>0.53864999999999996</v>
          </cell>
          <cell r="BG807" t="b">
            <v>1</v>
          </cell>
          <cell r="BO807" t="b">
            <v>0</v>
          </cell>
          <cell r="CA807" t="b">
            <v>0</v>
          </cell>
          <cell r="CB807" t="b">
            <v>0</v>
          </cell>
          <cell r="CD807" t="b">
            <v>0</v>
          </cell>
          <cell r="CE807" t="b">
            <v>0</v>
          </cell>
          <cell r="CG807" t="b">
            <v>0</v>
          </cell>
          <cell r="CH807" t="b">
            <v>0</v>
          </cell>
          <cell r="CP807" t="str">
            <v>ECWSTBPC</v>
          </cell>
          <cell r="CT807" t="b">
            <v>0</v>
          </cell>
          <cell r="CV807" t="b">
            <v>0</v>
          </cell>
          <cell r="CX807" t="b">
            <v>0</v>
          </cell>
          <cell r="CZ807" t="b">
            <v>0</v>
          </cell>
          <cell r="DB807" t="b">
            <v>0</v>
          </cell>
          <cell r="DD807" t="b">
            <v>0</v>
          </cell>
          <cell r="DF807" t="b">
            <v>0</v>
          </cell>
          <cell r="DH807" t="b">
            <v>0</v>
          </cell>
          <cell r="DJ807" t="b">
            <v>0</v>
          </cell>
          <cell r="DL807" t="b">
            <v>0</v>
          </cell>
          <cell r="DN807" t="b">
            <v>0</v>
          </cell>
          <cell r="DP807" t="b">
            <v>0</v>
          </cell>
          <cell r="DV807">
            <v>0</v>
          </cell>
          <cell r="DX807">
            <v>0</v>
          </cell>
          <cell r="DZ807">
            <v>0</v>
          </cell>
          <cell r="EB807">
            <v>0</v>
          </cell>
          <cell r="ED807">
            <v>0</v>
          </cell>
          <cell r="EF807">
            <v>0</v>
          </cell>
          <cell r="EJ807">
            <v>0</v>
          </cell>
          <cell r="EL807">
            <v>0</v>
          </cell>
          <cell r="EN807">
            <v>0</v>
          </cell>
          <cell r="EP807">
            <v>0</v>
          </cell>
          <cell r="ER807">
            <v>0</v>
          </cell>
          <cell r="ET807">
            <v>0</v>
          </cell>
          <cell r="EX807">
            <v>0</v>
          </cell>
          <cell r="EZ807">
            <v>0</v>
          </cell>
          <cell r="FD807">
            <v>0</v>
          </cell>
          <cell r="FF807">
            <v>0</v>
          </cell>
        </row>
        <row r="808">
          <cell r="A808" t="str">
            <v>RenoNordKV2</v>
          </cell>
          <cell r="B808" t="str">
            <v>DK-West</v>
          </cell>
          <cell r="G808">
            <v>17.899999999999999</v>
          </cell>
          <cell r="H808">
            <v>57.00636942675159</v>
          </cell>
          <cell r="AK808">
            <v>4.0095999999999998</v>
          </cell>
          <cell r="AL808">
            <v>40.66696417704572</v>
          </cell>
          <cell r="AN808">
            <v>0</v>
          </cell>
          <cell r="AO808">
            <v>20.763999999999996</v>
          </cell>
          <cell r="AP808">
            <v>0</v>
          </cell>
          <cell r="AQ808">
            <v>1.6109999999999998</v>
          </cell>
          <cell r="BG808" t="b">
            <v>1</v>
          </cell>
          <cell r="BO808" t="b">
            <v>0</v>
          </cell>
          <cell r="CA808" t="b">
            <v>0</v>
          </cell>
          <cell r="CB808" t="b">
            <v>0</v>
          </cell>
          <cell r="CD808" t="b">
            <v>0</v>
          </cell>
          <cell r="CE808" t="b">
            <v>0</v>
          </cell>
          <cell r="CG808" t="b">
            <v>0</v>
          </cell>
          <cell r="CH808" t="b">
            <v>0</v>
          </cell>
          <cell r="CP808" t="str">
            <v>ECWSTBPC</v>
          </cell>
          <cell r="CT808" t="b">
            <v>0</v>
          </cell>
          <cell r="CV808" t="b">
            <v>0</v>
          </cell>
          <cell r="CX808" t="b">
            <v>0</v>
          </cell>
          <cell r="CZ808" t="b">
            <v>0</v>
          </cell>
          <cell r="DB808" t="b">
            <v>0</v>
          </cell>
          <cell r="DD808" t="b">
            <v>0</v>
          </cell>
          <cell r="DF808" t="b">
            <v>0</v>
          </cell>
          <cell r="DH808" t="b">
            <v>0</v>
          </cell>
          <cell r="DJ808" t="b">
            <v>0</v>
          </cell>
          <cell r="DL808" t="b">
            <v>0</v>
          </cell>
          <cell r="DN808" t="b">
            <v>0</v>
          </cell>
          <cell r="DP808" t="b">
            <v>0</v>
          </cell>
          <cell r="DV808">
            <v>0</v>
          </cell>
          <cell r="DX808">
            <v>0</v>
          </cell>
          <cell r="DZ808">
            <v>0</v>
          </cell>
          <cell r="EB808">
            <v>0</v>
          </cell>
          <cell r="ED808">
            <v>0</v>
          </cell>
          <cell r="EF808">
            <v>0</v>
          </cell>
          <cell r="EJ808">
            <v>0</v>
          </cell>
          <cell r="EL808">
            <v>0</v>
          </cell>
          <cell r="EN808">
            <v>0</v>
          </cell>
          <cell r="EP808">
            <v>0</v>
          </cell>
          <cell r="ER808">
            <v>0</v>
          </cell>
          <cell r="ET808">
            <v>0</v>
          </cell>
          <cell r="EX808">
            <v>0</v>
          </cell>
          <cell r="EZ808">
            <v>0</v>
          </cell>
          <cell r="FD808">
            <v>0</v>
          </cell>
          <cell r="FF808">
            <v>0</v>
          </cell>
        </row>
        <row r="809">
          <cell r="A809" t="str">
            <v>RenoNordKV2</v>
          </cell>
          <cell r="B809" t="str">
            <v>DK-West</v>
          </cell>
          <cell r="G809">
            <v>17.899999999999999</v>
          </cell>
          <cell r="H809">
            <v>57.00636942675159</v>
          </cell>
          <cell r="AK809">
            <v>4.0095999999999998</v>
          </cell>
          <cell r="AL809">
            <v>40.66696417704572</v>
          </cell>
          <cell r="AN809">
            <v>0</v>
          </cell>
          <cell r="AO809">
            <v>20.763999999999996</v>
          </cell>
          <cell r="AP809">
            <v>0</v>
          </cell>
          <cell r="AQ809">
            <v>1.6109999999999998</v>
          </cell>
          <cell r="BG809" t="b">
            <v>1</v>
          </cell>
          <cell r="BO809" t="b">
            <v>1</v>
          </cell>
          <cell r="CA809" t="b">
            <v>1</v>
          </cell>
          <cell r="CB809" t="b">
            <v>1</v>
          </cell>
          <cell r="CD809" t="b">
            <v>0</v>
          </cell>
          <cell r="CE809" t="b">
            <v>0</v>
          </cell>
          <cell r="CG809" t="b">
            <v>0</v>
          </cell>
          <cell r="CH809" t="b">
            <v>0</v>
          </cell>
          <cell r="CP809" t="str">
            <v>ECWSTBPC</v>
          </cell>
          <cell r="CT809" t="b">
            <v>1</v>
          </cell>
          <cell r="CV809" t="b">
            <v>1</v>
          </cell>
          <cell r="CX809" t="b">
            <v>1</v>
          </cell>
          <cell r="CZ809" t="b">
            <v>1</v>
          </cell>
          <cell r="DB809" t="b">
            <v>0</v>
          </cell>
          <cell r="DD809" t="b">
            <v>0</v>
          </cell>
          <cell r="DF809" t="b">
            <v>1</v>
          </cell>
          <cell r="DH809" t="b">
            <v>1</v>
          </cell>
          <cell r="DJ809" t="b">
            <v>1</v>
          </cell>
          <cell r="DL809" t="b">
            <v>1</v>
          </cell>
          <cell r="DN809" t="b">
            <v>0</v>
          </cell>
          <cell r="DP809" t="b">
            <v>0</v>
          </cell>
          <cell r="DV809">
            <v>17.899999999999999</v>
          </cell>
          <cell r="DX809">
            <v>17.899999999999999</v>
          </cell>
          <cell r="DZ809">
            <v>17.899999999999999</v>
          </cell>
          <cell r="EB809">
            <v>17.899999999999999</v>
          </cell>
          <cell r="ED809">
            <v>0</v>
          </cell>
          <cell r="EF809">
            <v>0</v>
          </cell>
          <cell r="EJ809">
            <v>57.00636942675159</v>
          </cell>
          <cell r="EL809">
            <v>57.00636942675159</v>
          </cell>
          <cell r="EN809">
            <v>57.00636942675159</v>
          </cell>
          <cell r="EP809">
            <v>57.00636942675159</v>
          </cell>
          <cell r="ER809">
            <v>0</v>
          </cell>
          <cell r="ET809">
            <v>0</v>
          </cell>
          <cell r="EX809">
            <v>0</v>
          </cell>
          <cell r="EZ809">
            <v>0</v>
          </cell>
          <cell r="FD809">
            <v>0</v>
          </cell>
          <cell r="FF809">
            <v>0</v>
          </cell>
        </row>
        <row r="810">
          <cell r="A810" t="str">
            <v>RenoNordKV2</v>
          </cell>
          <cell r="B810" t="str">
            <v>DK-West</v>
          </cell>
          <cell r="G810">
            <v>17.899999999999999</v>
          </cell>
          <cell r="H810">
            <v>57.00636942675159</v>
          </cell>
          <cell r="AK810">
            <v>4.0095999999999998</v>
          </cell>
          <cell r="AL810">
            <v>40.66696417704572</v>
          </cell>
          <cell r="AN810">
            <v>0</v>
          </cell>
          <cell r="AO810">
            <v>20.763999999999996</v>
          </cell>
          <cell r="AP810">
            <v>0</v>
          </cell>
          <cell r="AQ810">
            <v>1.6109999999999998</v>
          </cell>
          <cell r="BG810" t="b">
            <v>1</v>
          </cell>
          <cell r="BO810" t="b">
            <v>0</v>
          </cell>
          <cell r="CA810" t="b">
            <v>0</v>
          </cell>
          <cell r="CB810" t="b">
            <v>0</v>
          </cell>
          <cell r="CD810" t="b">
            <v>1</v>
          </cell>
          <cell r="CE810" t="b">
            <v>1</v>
          </cell>
          <cell r="CG810" t="b">
            <v>0</v>
          </cell>
          <cell r="CH810" t="b">
            <v>0</v>
          </cell>
          <cell r="CT810" t="b">
            <v>0</v>
          </cell>
          <cell r="CV810" t="b">
            <v>0</v>
          </cell>
          <cell r="CX810" t="b">
            <v>0</v>
          </cell>
          <cell r="CZ810" t="b">
            <v>0</v>
          </cell>
          <cell r="DB810" t="b">
            <v>0</v>
          </cell>
          <cell r="DD810" t="b">
            <v>0</v>
          </cell>
          <cell r="DF810" t="b">
            <v>0</v>
          </cell>
          <cell r="DH810" t="b">
            <v>0</v>
          </cell>
          <cell r="DJ810" t="b">
            <v>0</v>
          </cell>
          <cell r="DL810" t="b">
            <v>0</v>
          </cell>
          <cell r="DN810" t="b">
            <v>0</v>
          </cell>
          <cell r="DP810" t="b">
            <v>0</v>
          </cell>
          <cell r="DV810">
            <v>0</v>
          </cell>
          <cell r="DX810">
            <v>0</v>
          </cell>
          <cell r="DZ810">
            <v>0</v>
          </cell>
          <cell r="EB810">
            <v>0</v>
          </cell>
          <cell r="ED810">
            <v>0</v>
          </cell>
          <cell r="EF810">
            <v>0</v>
          </cell>
          <cell r="EJ810">
            <v>0</v>
          </cell>
          <cell r="EL810">
            <v>0</v>
          </cell>
          <cell r="EN810">
            <v>0</v>
          </cell>
          <cell r="EP810">
            <v>0</v>
          </cell>
          <cell r="ER810">
            <v>0</v>
          </cell>
          <cell r="ET810">
            <v>0</v>
          </cell>
          <cell r="EX810">
            <v>17.899999999999999</v>
          </cell>
          <cell r="EZ810">
            <v>57.00636942675159</v>
          </cell>
          <cell r="FD810">
            <v>0</v>
          </cell>
          <cell r="FF810">
            <v>0</v>
          </cell>
        </row>
        <row r="811">
          <cell r="A811" t="str">
            <v>RenoNordKV3</v>
          </cell>
          <cell r="B811" t="str">
            <v>DK-West</v>
          </cell>
          <cell r="G811">
            <v>18.30985915492958</v>
          </cell>
          <cell r="H811">
            <v>50</v>
          </cell>
          <cell r="AK811">
            <v>4.5225352112676065</v>
          </cell>
          <cell r="AL811">
            <v>33.725000000000001</v>
          </cell>
          <cell r="AN811">
            <v>0</v>
          </cell>
          <cell r="AO811">
            <v>21.239436619718312</v>
          </cell>
          <cell r="AP811">
            <v>0</v>
          </cell>
          <cell r="AQ811">
            <v>1.2816901408450705</v>
          </cell>
          <cell r="BG811" t="b">
            <v>1</v>
          </cell>
          <cell r="BO811" t="b">
            <v>0</v>
          </cell>
          <cell r="CA811" t="b">
            <v>0</v>
          </cell>
          <cell r="CB811" t="b">
            <v>0</v>
          </cell>
          <cell r="CD811" t="b">
            <v>0</v>
          </cell>
          <cell r="CE811" t="b">
            <v>0</v>
          </cell>
          <cell r="CG811" t="b">
            <v>0</v>
          </cell>
          <cell r="CH811" t="b">
            <v>0</v>
          </cell>
          <cell r="CP811" t="str">
            <v>ECWSTBPC</v>
          </cell>
          <cell r="CT811" t="b">
            <v>0</v>
          </cell>
          <cell r="CV811" t="b">
            <v>0</v>
          </cell>
          <cell r="CX811" t="b">
            <v>0</v>
          </cell>
          <cell r="CZ811" t="b">
            <v>0</v>
          </cell>
          <cell r="DB811" t="b">
            <v>1</v>
          </cell>
          <cell r="DD811" t="b">
            <v>1</v>
          </cell>
          <cell r="DF811" t="b">
            <v>0</v>
          </cell>
          <cell r="DH811" t="b">
            <v>0</v>
          </cell>
          <cell r="DJ811" t="b">
            <v>0</v>
          </cell>
          <cell r="DL811" t="b">
            <v>0</v>
          </cell>
          <cell r="DN811" t="b">
            <v>1</v>
          </cell>
          <cell r="DP811" t="b">
            <v>1</v>
          </cell>
          <cell r="DV811">
            <v>0</v>
          </cell>
          <cell r="DX811">
            <v>0</v>
          </cell>
          <cell r="DZ811">
            <v>0</v>
          </cell>
          <cell r="EB811">
            <v>0</v>
          </cell>
          <cell r="ED811">
            <v>0</v>
          </cell>
          <cell r="EF811">
            <v>0</v>
          </cell>
          <cell r="EJ811">
            <v>0</v>
          </cell>
          <cell r="EL811">
            <v>0</v>
          </cell>
          <cell r="EN811">
            <v>0</v>
          </cell>
          <cell r="EP811">
            <v>0</v>
          </cell>
          <cell r="ER811">
            <v>0</v>
          </cell>
          <cell r="ET811">
            <v>0</v>
          </cell>
          <cell r="EX811">
            <v>0</v>
          </cell>
          <cell r="EZ811">
            <v>0</v>
          </cell>
          <cell r="FD811">
            <v>0</v>
          </cell>
          <cell r="FF811">
            <v>0</v>
          </cell>
        </row>
        <row r="812">
          <cell r="A812" t="str">
            <v>IndustryHeatÅlborg</v>
          </cell>
          <cell r="B812" t="str">
            <v>DK-West</v>
          </cell>
          <cell r="G812">
            <v>0</v>
          </cell>
          <cell r="H812">
            <v>62.554354697355855</v>
          </cell>
          <cell r="N812">
            <v>393.59199975576303</v>
          </cell>
          <cell r="AK812">
            <v>0</v>
          </cell>
          <cell r="AL812">
            <v>0</v>
          </cell>
          <cell r="AN812">
            <v>0</v>
          </cell>
          <cell r="AO812">
            <v>0</v>
          </cell>
          <cell r="AP812">
            <v>0</v>
          </cell>
          <cell r="AQ812">
            <v>0</v>
          </cell>
          <cell r="BG812" t="b">
            <v>0</v>
          </cell>
          <cell r="BO812" t="b">
            <v>0</v>
          </cell>
          <cell r="CA812" t="b">
            <v>0</v>
          </cell>
          <cell r="CB812" t="b">
            <v>0</v>
          </cell>
          <cell r="CD812" t="b">
            <v>0</v>
          </cell>
          <cell r="CE812" t="b">
            <v>0</v>
          </cell>
          <cell r="CG812" t="b">
            <v>0</v>
          </cell>
          <cell r="CH812" t="b">
            <v>0</v>
          </cell>
          <cell r="CP812">
            <v>0</v>
          </cell>
          <cell r="CT812" t="b">
            <v>0</v>
          </cell>
          <cell r="CV812" t="b">
            <v>0</v>
          </cell>
          <cell r="CX812" t="b">
            <v>0</v>
          </cell>
          <cell r="CZ812" t="b">
            <v>0</v>
          </cell>
          <cell r="DB812" t="b">
            <v>0</v>
          </cell>
          <cell r="DD812" t="b">
            <v>0</v>
          </cell>
          <cell r="DF812" t="b">
            <v>0</v>
          </cell>
          <cell r="DH812" t="b">
            <v>0</v>
          </cell>
          <cell r="DJ812" t="b">
            <v>0</v>
          </cell>
          <cell r="DL812" t="b">
            <v>0</v>
          </cell>
          <cell r="DN812" t="b">
            <v>0</v>
          </cell>
          <cell r="DP812" t="b">
            <v>0</v>
          </cell>
          <cell r="DV812">
            <v>0</v>
          </cell>
          <cell r="DX812">
            <v>0</v>
          </cell>
          <cell r="DZ812">
            <v>0</v>
          </cell>
          <cell r="EB812">
            <v>0</v>
          </cell>
          <cell r="ED812">
            <v>0</v>
          </cell>
          <cell r="EF812">
            <v>0</v>
          </cell>
          <cell r="EJ812">
            <v>0</v>
          </cell>
          <cell r="EL812">
            <v>0</v>
          </cell>
          <cell r="EN812">
            <v>0</v>
          </cell>
          <cell r="EP812">
            <v>0</v>
          </cell>
          <cell r="ER812">
            <v>0</v>
          </cell>
          <cell r="ET812">
            <v>0</v>
          </cell>
          <cell r="EX812">
            <v>0</v>
          </cell>
          <cell r="EZ812">
            <v>0</v>
          </cell>
          <cell r="FD812">
            <v>0</v>
          </cell>
          <cell r="FF812">
            <v>0</v>
          </cell>
        </row>
        <row r="813">
          <cell r="A813" t="str">
            <v>IndustryHeatÅlborg</v>
          </cell>
          <cell r="B813" t="str">
            <v>DK-West</v>
          </cell>
          <cell r="G813">
            <v>0</v>
          </cell>
          <cell r="H813">
            <v>62.794463153742221</v>
          </cell>
          <cell r="N813">
            <v>395.10276216334603</v>
          </cell>
          <cell r="AK813">
            <v>0</v>
          </cell>
          <cell r="AL813">
            <v>0</v>
          </cell>
          <cell r="AN813">
            <v>0</v>
          </cell>
          <cell r="AO813">
            <v>0</v>
          </cell>
          <cell r="AP813">
            <v>0</v>
          </cell>
          <cell r="AQ813">
            <v>0</v>
          </cell>
          <cell r="BG813" t="b">
            <v>0</v>
          </cell>
          <cell r="BO813" t="b">
            <v>0</v>
          </cell>
          <cell r="CA813" t="b">
            <v>0</v>
          </cell>
          <cell r="CB813" t="b">
            <v>0</v>
          </cell>
          <cell r="CD813" t="b">
            <v>0</v>
          </cell>
          <cell r="CE813" t="b">
            <v>0</v>
          </cell>
          <cell r="CG813" t="b">
            <v>0</v>
          </cell>
          <cell r="CH813" t="b">
            <v>0</v>
          </cell>
          <cell r="CP813">
            <v>0</v>
          </cell>
          <cell r="CT813" t="b">
            <v>0</v>
          </cell>
          <cell r="CV813" t="b">
            <v>0</v>
          </cell>
          <cell r="CX813" t="b">
            <v>0</v>
          </cell>
          <cell r="CZ813" t="b">
            <v>0</v>
          </cell>
          <cell r="DB813" t="b">
            <v>0</v>
          </cell>
          <cell r="DD813" t="b">
            <v>0</v>
          </cell>
          <cell r="DF813" t="b">
            <v>0</v>
          </cell>
          <cell r="DH813" t="b">
            <v>0</v>
          </cell>
          <cell r="DJ813" t="b">
            <v>0</v>
          </cell>
          <cell r="DL813" t="b">
            <v>0</v>
          </cell>
          <cell r="DN813" t="b">
            <v>0</v>
          </cell>
          <cell r="DP813" t="b">
            <v>0</v>
          </cell>
          <cell r="DV813">
            <v>0</v>
          </cell>
          <cell r="DX813">
            <v>0</v>
          </cell>
          <cell r="DZ813">
            <v>0</v>
          </cell>
          <cell r="EB813">
            <v>0</v>
          </cell>
          <cell r="ED813">
            <v>0</v>
          </cell>
          <cell r="EF813">
            <v>0</v>
          </cell>
          <cell r="EJ813">
            <v>0</v>
          </cell>
          <cell r="EL813">
            <v>0</v>
          </cell>
          <cell r="EN813">
            <v>0</v>
          </cell>
          <cell r="EP813">
            <v>0</v>
          </cell>
          <cell r="ER813">
            <v>0</v>
          </cell>
          <cell r="ET813">
            <v>0</v>
          </cell>
          <cell r="EX813">
            <v>0</v>
          </cell>
          <cell r="EZ813">
            <v>0</v>
          </cell>
          <cell r="FD813">
            <v>0</v>
          </cell>
          <cell r="FF813">
            <v>0</v>
          </cell>
        </row>
        <row r="814">
          <cell r="A814" t="str">
            <v>VarmelagerÅlborg</v>
          </cell>
          <cell r="B814" t="str">
            <v>DK-West</v>
          </cell>
          <cell r="G814">
            <v>0</v>
          </cell>
          <cell r="H814">
            <v>219.44444444444446</v>
          </cell>
          <cell r="AK814">
            <v>0</v>
          </cell>
          <cell r="AL814">
            <v>0</v>
          </cell>
          <cell r="AN814">
            <v>0</v>
          </cell>
          <cell r="AO814">
            <v>0</v>
          </cell>
          <cell r="AP814">
            <v>0</v>
          </cell>
          <cell r="AQ814">
            <v>0</v>
          </cell>
          <cell r="BG814" t="b">
            <v>0</v>
          </cell>
          <cell r="BO814" t="b">
            <v>0</v>
          </cell>
          <cell r="CA814" t="b">
            <v>0</v>
          </cell>
          <cell r="CB814" t="b">
            <v>0</v>
          </cell>
          <cell r="CD814" t="b">
            <v>0</v>
          </cell>
          <cell r="CE814" t="b">
            <v>0</v>
          </cell>
          <cell r="CG814" t="b">
            <v>0</v>
          </cell>
          <cell r="CH814" t="b">
            <v>0</v>
          </cell>
          <cell r="CP814">
            <v>0</v>
          </cell>
          <cell r="CT814" t="b">
            <v>0</v>
          </cell>
          <cell r="CV814" t="b">
            <v>0</v>
          </cell>
          <cell r="CX814" t="b">
            <v>0</v>
          </cell>
          <cell r="CZ814" t="b">
            <v>0</v>
          </cell>
          <cell r="DB814" t="b">
            <v>0</v>
          </cell>
          <cell r="DD814" t="b">
            <v>0</v>
          </cell>
          <cell r="DF814" t="b">
            <v>0</v>
          </cell>
          <cell r="DH814" t="b">
            <v>0</v>
          </cell>
          <cell r="DJ814" t="b">
            <v>0</v>
          </cell>
          <cell r="DL814" t="b">
            <v>0</v>
          </cell>
          <cell r="DN814" t="b">
            <v>0</v>
          </cell>
          <cell r="DP814" t="b">
            <v>0</v>
          </cell>
          <cell r="DV814">
            <v>0</v>
          </cell>
          <cell r="DX814">
            <v>0</v>
          </cell>
          <cell r="DZ814">
            <v>0</v>
          </cell>
          <cell r="EB814">
            <v>0</v>
          </cell>
          <cell r="ED814">
            <v>0</v>
          </cell>
          <cell r="EF814">
            <v>0</v>
          </cell>
          <cell r="EJ814">
            <v>0</v>
          </cell>
          <cell r="EL814">
            <v>0</v>
          </cell>
          <cell r="EN814">
            <v>0</v>
          </cell>
          <cell r="EP814">
            <v>0</v>
          </cell>
          <cell r="ER814">
            <v>0</v>
          </cell>
          <cell r="ET814">
            <v>0</v>
          </cell>
          <cell r="EX814">
            <v>0</v>
          </cell>
          <cell r="EZ814">
            <v>0</v>
          </cell>
          <cell r="FD814">
            <v>0</v>
          </cell>
          <cell r="FF814">
            <v>0</v>
          </cell>
        </row>
        <row r="815">
          <cell r="A815" t="str">
            <v>ElkedelÅlborg</v>
          </cell>
          <cell r="B815" t="str">
            <v>DK-West</v>
          </cell>
          <cell r="G815" t="e">
            <v>#VALUE!</v>
          </cell>
          <cell r="H815">
            <v>100</v>
          </cell>
          <cell r="AK815">
            <v>0</v>
          </cell>
          <cell r="AL815">
            <v>0</v>
          </cell>
          <cell r="AN815">
            <v>0</v>
          </cell>
          <cell r="AO815">
            <v>0</v>
          </cell>
          <cell r="AP815">
            <v>0</v>
          </cell>
          <cell r="AQ815">
            <v>0</v>
          </cell>
          <cell r="BG815" t="b">
            <v>0</v>
          </cell>
          <cell r="BO815" t="b">
            <v>0</v>
          </cell>
          <cell r="CA815" t="b">
            <v>0</v>
          </cell>
          <cell r="CB815" t="b">
            <v>0</v>
          </cell>
          <cell r="CD815" t="b">
            <v>0</v>
          </cell>
          <cell r="CE815" t="b">
            <v>0</v>
          </cell>
          <cell r="CG815" t="b">
            <v>0</v>
          </cell>
          <cell r="CH815" t="b">
            <v>0</v>
          </cell>
          <cell r="CP815">
            <v>0</v>
          </cell>
          <cell r="CT815" t="b">
            <v>0</v>
          </cell>
          <cell r="CV815" t="b">
            <v>0</v>
          </cell>
          <cell r="CX815" t="b">
            <v>0</v>
          </cell>
          <cell r="CZ815" t="b">
            <v>0</v>
          </cell>
          <cell r="DB815" t="b">
            <v>0</v>
          </cell>
          <cell r="DD815" t="b">
            <v>0</v>
          </cell>
          <cell r="DF815" t="b">
            <v>0</v>
          </cell>
          <cell r="DH815" t="b">
            <v>0</v>
          </cell>
          <cell r="DJ815" t="b">
            <v>0</v>
          </cell>
          <cell r="DL815" t="b">
            <v>0</v>
          </cell>
          <cell r="DN815" t="b">
            <v>0</v>
          </cell>
          <cell r="DP815" t="b">
            <v>0</v>
          </cell>
          <cell r="DV815">
            <v>0</v>
          </cell>
          <cell r="DX815">
            <v>0</v>
          </cell>
          <cell r="DZ815">
            <v>0</v>
          </cell>
          <cell r="EB815">
            <v>0</v>
          </cell>
          <cell r="ED815">
            <v>0</v>
          </cell>
          <cell r="EF815">
            <v>0</v>
          </cell>
          <cell r="EJ815">
            <v>0</v>
          </cell>
          <cell r="EL815">
            <v>0</v>
          </cell>
          <cell r="EN815">
            <v>0</v>
          </cell>
          <cell r="EP815">
            <v>0</v>
          </cell>
          <cell r="ER815">
            <v>0</v>
          </cell>
          <cell r="ET815">
            <v>0</v>
          </cell>
          <cell r="EX815">
            <v>0</v>
          </cell>
          <cell r="EZ815">
            <v>0</v>
          </cell>
          <cell r="FD815">
            <v>0</v>
          </cell>
          <cell r="FF815">
            <v>0</v>
          </cell>
        </row>
        <row r="816">
          <cell r="A816" t="str">
            <v>KedlerÅrhus</v>
          </cell>
          <cell r="B816" t="str">
            <v>DK-West</v>
          </cell>
          <cell r="G816">
            <v>0</v>
          </cell>
          <cell r="H816">
            <v>514.5</v>
          </cell>
          <cell r="AK816">
            <v>0</v>
          </cell>
          <cell r="AL816">
            <v>471.28200000000004</v>
          </cell>
          <cell r="AN816">
            <v>0</v>
          </cell>
          <cell r="AO816">
            <v>0</v>
          </cell>
          <cell r="AP816">
            <v>5556.6</v>
          </cell>
          <cell r="AQ816">
            <v>0</v>
          </cell>
          <cell r="BG816" t="b">
            <v>1</v>
          </cell>
          <cell r="BO816" t="b">
            <v>0</v>
          </cell>
          <cell r="CA816" t="b">
            <v>0</v>
          </cell>
          <cell r="CB816" t="b">
            <v>0</v>
          </cell>
          <cell r="CD816" t="b">
            <v>0</v>
          </cell>
          <cell r="CE816" t="b">
            <v>0</v>
          </cell>
          <cell r="CG816" t="b">
            <v>0</v>
          </cell>
          <cell r="CH816" t="b">
            <v>0</v>
          </cell>
          <cell r="CP816" t="str">
            <v>EHDSLBOC</v>
          </cell>
          <cell r="CT816" t="b">
            <v>0</v>
          </cell>
          <cell r="CV816" t="b">
            <v>0</v>
          </cell>
          <cell r="CX816" t="b">
            <v>0</v>
          </cell>
          <cell r="CZ816" t="b">
            <v>0</v>
          </cell>
          <cell r="DB816" t="b">
            <v>0</v>
          </cell>
          <cell r="DD816" t="b">
            <v>0</v>
          </cell>
          <cell r="DF816" t="b">
            <v>0</v>
          </cell>
          <cell r="DH816" t="b">
            <v>0</v>
          </cell>
          <cell r="DJ816" t="b">
            <v>0</v>
          </cell>
          <cell r="DL816" t="b">
            <v>0</v>
          </cell>
          <cell r="DN816" t="b">
            <v>0</v>
          </cell>
          <cell r="DP816" t="b">
            <v>0</v>
          </cell>
          <cell r="DV816">
            <v>0</v>
          </cell>
          <cell r="DX816">
            <v>0</v>
          </cell>
          <cell r="DZ816">
            <v>0</v>
          </cell>
          <cell r="EB816">
            <v>0</v>
          </cell>
          <cell r="ED816">
            <v>0</v>
          </cell>
          <cell r="EF816">
            <v>0</v>
          </cell>
          <cell r="EJ816">
            <v>0</v>
          </cell>
          <cell r="EL816">
            <v>0</v>
          </cell>
          <cell r="EN816">
            <v>0</v>
          </cell>
          <cell r="EP816">
            <v>0</v>
          </cell>
          <cell r="ER816">
            <v>0</v>
          </cell>
          <cell r="ET816">
            <v>0</v>
          </cell>
          <cell r="EX816">
            <v>0</v>
          </cell>
          <cell r="EZ816">
            <v>0</v>
          </cell>
          <cell r="FD816">
            <v>0</v>
          </cell>
          <cell r="FF816">
            <v>0</v>
          </cell>
        </row>
        <row r="817">
          <cell r="A817" t="str">
            <v>KedlerÅrhus</v>
          </cell>
          <cell r="B817" t="str">
            <v>DK-West</v>
          </cell>
          <cell r="G817">
            <v>0</v>
          </cell>
          <cell r="H817">
            <v>492</v>
          </cell>
          <cell r="AK817">
            <v>0</v>
          </cell>
          <cell r="AL817">
            <v>450.67200000000003</v>
          </cell>
          <cell r="AN817">
            <v>0</v>
          </cell>
          <cell r="AO817">
            <v>0</v>
          </cell>
          <cell r="AP817">
            <v>5313.6</v>
          </cell>
          <cell r="AQ817">
            <v>0</v>
          </cell>
          <cell r="BG817" t="b">
            <v>1</v>
          </cell>
          <cell r="BO817" t="b">
            <v>1</v>
          </cell>
          <cell r="CA817" t="b">
            <v>0</v>
          </cell>
          <cell r="CB817" t="b">
            <v>1</v>
          </cell>
          <cell r="CD817" t="b">
            <v>0</v>
          </cell>
          <cell r="CE817" t="b">
            <v>0</v>
          </cell>
          <cell r="CG817" t="b">
            <v>0</v>
          </cell>
          <cell r="CH817" t="b">
            <v>0</v>
          </cell>
          <cell r="CP817" t="str">
            <v>EHDSLBOC</v>
          </cell>
          <cell r="CT817" t="b">
            <v>0</v>
          </cell>
          <cell r="CV817" t="b">
            <v>0</v>
          </cell>
          <cell r="CX817" t="b">
            <v>0</v>
          </cell>
          <cell r="CZ817" t="b">
            <v>0</v>
          </cell>
          <cell r="DB817" t="b">
            <v>0</v>
          </cell>
          <cell r="DD817" t="b">
            <v>0</v>
          </cell>
          <cell r="DF817" t="b">
            <v>1</v>
          </cell>
          <cell r="DH817" t="b">
            <v>1</v>
          </cell>
          <cell r="DJ817" t="b">
            <v>1</v>
          </cell>
          <cell r="DL817" t="b">
            <v>1</v>
          </cell>
          <cell r="DN817" t="b">
            <v>0</v>
          </cell>
          <cell r="DP817" t="b">
            <v>0</v>
          </cell>
          <cell r="DV817">
            <v>0</v>
          </cell>
          <cell r="DX817">
            <v>0</v>
          </cell>
          <cell r="DZ817">
            <v>0</v>
          </cell>
          <cell r="EB817">
            <v>0</v>
          </cell>
          <cell r="ED817">
            <v>0</v>
          </cell>
          <cell r="EF817">
            <v>0</v>
          </cell>
          <cell r="EJ817">
            <v>492</v>
          </cell>
          <cell r="EL817">
            <v>492</v>
          </cell>
          <cell r="EN817">
            <v>492</v>
          </cell>
          <cell r="EP817">
            <v>492</v>
          </cell>
          <cell r="ER817">
            <v>0</v>
          </cell>
          <cell r="ET817">
            <v>0</v>
          </cell>
          <cell r="EX817">
            <v>0</v>
          </cell>
          <cell r="EZ817">
            <v>0</v>
          </cell>
          <cell r="FD817">
            <v>0</v>
          </cell>
          <cell r="FF817">
            <v>0</v>
          </cell>
        </row>
        <row r="818">
          <cell r="A818" t="str">
            <v>MKS3</v>
          </cell>
          <cell r="B818" t="str">
            <v>DK-West</v>
          </cell>
          <cell r="G818">
            <v>380</v>
          </cell>
          <cell r="H818">
            <v>336.72500000000002</v>
          </cell>
          <cell r="AK818">
            <v>147.44</v>
          </cell>
          <cell r="AL818">
            <v>746.56742857142865</v>
          </cell>
          <cell r="AN818">
            <v>58.926875000000003</v>
          </cell>
          <cell r="AO818">
            <v>59.888000000000005</v>
          </cell>
          <cell r="AP818">
            <v>9443</v>
          </cell>
          <cell r="AQ818">
            <v>53.2</v>
          </cell>
          <cell r="BG818" t="b">
            <v>1</v>
          </cell>
          <cell r="BO818" t="b">
            <v>0</v>
          </cell>
          <cell r="CA818" t="b">
            <v>0</v>
          </cell>
          <cell r="CB818" t="b">
            <v>0</v>
          </cell>
          <cell r="CD818" t="b">
            <v>0</v>
          </cell>
          <cell r="CE818" t="b">
            <v>0</v>
          </cell>
          <cell r="CG818" t="b">
            <v>0</v>
          </cell>
          <cell r="CH818" t="b">
            <v>0</v>
          </cell>
          <cell r="CP818" t="str">
            <v>ECCOAEXC</v>
          </cell>
          <cell r="CT818" t="b">
            <v>0</v>
          </cell>
          <cell r="CV818" t="b">
            <v>0</v>
          </cell>
          <cell r="CX818" t="b">
            <v>0</v>
          </cell>
          <cell r="CZ818" t="b">
            <v>0</v>
          </cell>
          <cell r="DB818" t="b">
            <v>0</v>
          </cell>
          <cell r="DD818" t="b">
            <v>0</v>
          </cell>
          <cell r="DF818" t="b">
            <v>0</v>
          </cell>
          <cell r="DH818" t="b">
            <v>0</v>
          </cell>
          <cell r="DJ818" t="b">
            <v>0</v>
          </cell>
          <cell r="DL818" t="b">
            <v>0</v>
          </cell>
          <cell r="DN818" t="b">
            <v>0</v>
          </cell>
          <cell r="DP818" t="b">
            <v>0</v>
          </cell>
          <cell r="DV818">
            <v>0</v>
          </cell>
          <cell r="DX818">
            <v>0</v>
          </cell>
          <cell r="DZ818">
            <v>0</v>
          </cell>
          <cell r="EB818">
            <v>0</v>
          </cell>
          <cell r="ED818">
            <v>0</v>
          </cell>
          <cell r="EF818">
            <v>0</v>
          </cell>
          <cell r="EJ818">
            <v>0</v>
          </cell>
          <cell r="EL818">
            <v>0</v>
          </cell>
          <cell r="EN818">
            <v>0</v>
          </cell>
          <cell r="EP818">
            <v>0</v>
          </cell>
          <cell r="ER818">
            <v>0</v>
          </cell>
          <cell r="ET818">
            <v>0</v>
          </cell>
          <cell r="EX818">
            <v>0</v>
          </cell>
          <cell r="EZ818">
            <v>0</v>
          </cell>
          <cell r="FD818">
            <v>0</v>
          </cell>
          <cell r="FF818">
            <v>0</v>
          </cell>
        </row>
        <row r="819">
          <cell r="A819" t="str">
            <v>MKS3</v>
          </cell>
          <cell r="B819" t="str">
            <v>DK-West</v>
          </cell>
          <cell r="G819">
            <v>376</v>
          </cell>
          <cell r="H819">
            <v>336.72500000000002</v>
          </cell>
          <cell r="AK819">
            <v>145.88800000000001</v>
          </cell>
          <cell r="AL819">
            <v>746.56742857142865</v>
          </cell>
          <cell r="AN819">
            <v>58.926875000000003</v>
          </cell>
          <cell r="AO819">
            <v>59.257600000000004</v>
          </cell>
          <cell r="AP819">
            <v>9343.6</v>
          </cell>
          <cell r="AQ819">
            <v>52.640000000000008</v>
          </cell>
          <cell r="BG819" t="b">
            <v>1</v>
          </cell>
          <cell r="BO819" t="b">
            <v>0</v>
          </cell>
          <cell r="CA819" t="b">
            <v>0</v>
          </cell>
          <cell r="CB819" t="b">
            <v>0</v>
          </cell>
          <cell r="CD819" t="b">
            <v>0</v>
          </cell>
          <cell r="CE819" t="b">
            <v>0</v>
          </cell>
          <cell r="CG819" t="b">
            <v>0</v>
          </cell>
          <cell r="CH819" t="b">
            <v>0</v>
          </cell>
          <cell r="CP819" t="str">
            <v>ECCOAEXC</v>
          </cell>
          <cell r="CT819" t="b">
            <v>0</v>
          </cell>
          <cell r="CV819" t="b">
            <v>0</v>
          </cell>
          <cell r="CX819" t="b">
            <v>0</v>
          </cell>
          <cell r="CZ819" t="b">
            <v>0</v>
          </cell>
          <cell r="DB819" t="b">
            <v>0</v>
          </cell>
          <cell r="DD819" t="b">
            <v>0</v>
          </cell>
          <cell r="DF819" t="b">
            <v>0</v>
          </cell>
          <cell r="DH819" t="b">
            <v>0</v>
          </cell>
          <cell r="DJ819" t="b">
            <v>0</v>
          </cell>
          <cell r="DL819" t="b">
            <v>0</v>
          </cell>
          <cell r="DN819" t="b">
            <v>0</v>
          </cell>
          <cell r="DP819" t="b">
            <v>0</v>
          </cell>
          <cell r="DV819">
            <v>0</v>
          </cell>
          <cell r="DX819">
            <v>0</v>
          </cell>
          <cell r="DZ819">
            <v>0</v>
          </cell>
          <cell r="EB819">
            <v>0</v>
          </cell>
          <cell r="ED819">
            <v>0</v>
          </cell>
          <cell r="EF819">
            <v>0</v>
          </cell>
          <cell r="EJ819">
            <v>0</v>
          </cell>
          <cell r="EL819">
            <v>0</v>
          </cell>
          <cell r="EN819">
            <v>0</v>
          </cell>
          <cell r="EP819">
            <v>0</v>
          </cell>
          <cell r="ER819">
            <v>0</v>
          </cell>
          <cell r="ET819">
            <v>0</v>
          </cell>
          <cell r="EX819">
            <v>0</v>
          </cell>
          <cell r="EZ819">
            <v>0</v>
          </cell>
          <cell r="FD819">
            <v>0</v>
          </cell>
          <cell r="FF819">
            <v>0</v>
          </cell>
        </row>
        <row r="820">
          <cell r="A820" t="str">
            <v>MKS3</v>
          </cell>
          <cell r="B820" t="str">
            <v>DK-West</v>
          </cell>
          <cell r="G820">
            <v>376</v>
          </cell>
          <cell r="H820">
            <v>336.72500000000002</v>
          </cell>
          <cell r="AK820">
            <v>145.88800000000001</v>
          </cell>
          <cell r="AL820">
            <v>746.56742857142865</v>
          </cell>
          <cell r="AN820">
            <v>58.926875000000003</v>
          </cell>
          <cell r="AO820">
            <v>59.257600000000004</v>
          </cell>
          <cell r="AP820">
            <v>9343.6</v>
          </cell>
          <cell r="AQ820">
            <v>52.640000000000008</v>
          </cell>
          <cell r="BG820" t="b">
            <v>1</v>
          </cell>
          <cell r="BO820" t="b">
            <v>0</v>
          </cell>
          <cell r="CA820" t="b">
            <v>0</v>
          </cell>
          <cell r="CB820" t="b">
            <v>0</v>
          </cell>
          <cell r="CD820" t="b">
            <v>0</v>
          </cell>
          <cell r="CE820" t="b">
            <v>0</v>
          </cell>
          <cell r="CG820" t="b">
            <v>0</v>
          </cell>
          <cell r="CH820" t="b">
            <v>0</v>
          </cell>
          <cell r="CP820" t="str">
            <v>ECCOAEXC</v>
          </cell>
          <cell r="CT820" t="b">
            <v>0</v>
          </cell>
          <cell r="CV820" t="b">
            <v>0</v>
          </cell>
          <cell r="CX820" t="b">
            <v>0</v>
          </cell>
          <cell r="CZ820" t="b">
            <v>0</v>
          </cell>
          <cell r="DB820" t="b">
            <v>0</v>
          </cell>
          <cell r="DD820" t="b">
            <v>0</v>
          </cell>
          <cell r="DF820" t="b">
            <v>0</v>
          </cell>
          <cell r="DH820" t="b">
            <v>0</v>
          </cell>
          <cell r="DJ820" t="b">
            <v>0</v>
          </cell>
          <cell r="DL820" t="b">
            <v>0</v>
          </cell>
          <cell r="DN820" t="b">
            <v>0</v>
          </cell>
          <cell r="DP820" t="b">
            <v>0</v>
          </cell>
          <cell r="DV820">
            <v>0</v>
          </cell>
          <cell r="DX820">
            <v>0</v>
          </cell>
          <cell r="DZ820">
            <v>0</v>
          </cell>
          <cell r="EB820">
            <v>0</v>
          </cell>
          <cell r="ED820">
            <v>0</v>
          </cell>
          <cell r="EF820">
            <v>0</v>
          </cell>
          <cell r="EJ820">
            <v>0</v>
          </cell>
          <cell r="EL820">
            <v>0</v>
          </cell>
          <cell r="EN820">
            <v>0</v>
          </cell>
          <cell r="EP820">
            <v>0</v>
          </cell>
          <cell r="ER820">
            <v>0</v>
          </cell>
          <cell r="ET820">
            <v>0</v>
          </cell>
          <cell r="EX820">
            <v>0</v>
          </cell>
          <cell r="EZ820">
            <v>0</v>
          </cell>
          <cell r="FD820">
            <v>0</v>
          </cell>
          <cell r="FF820">
            <v>0</v>
          </cell>
        </row>
        <row r="821">
          <cell r="A821" t="str">
            <v>MKS3</v>
          </cell>
          <cell r="B821" t="str">
            <v>DK-West</v>
          </cell>
          <cell r="G821">
            <v>376</v>
          </cell>
          <cell r="H821">
            <v>336.72500000000002</v>
          </cell>
          <cell r="AK821">
            <v>145.88800000000001</v>
          </cell>
          <cell r="AL821">
            <v>746.56742857142865</v>
          </cell>
          <cell r="AN821">
            <v>58.926875000000003</v>
          </cell>
          <cell r="AO821">
            <v>59.257600000000004</v>
          </cell>
          <cell r="AP821">
            <v>9343.6</v>
          </cell>
          <cell r="AQ821">
            <v>52.640000000000008</v>
          </cell>
          <cell r="BG821" t="b">
            <v>1</v>
          </cell>
          <cell r="BO821" t="b">
            <v>0</v>
          </cell>
          <cell r="CA821" t="b">
            <v>0</v>
          </cell>
          <cell r="CB821" t="b">
            <v>0</v>
          </cell>
          <cell r="CD821" t="b">
            <v>0</v>
          </cell>
          <cell r="CE821" t="b">
            <v>0</v>
          </cell>
          <cell r="CG821" t="b">
            <v>0</v>
          </cell>
          <cell r="CH821" t="b">
            <v>0</v>
          </cell>
          <cell r="CP821" t="str">
            <v>ECCOAEXC</v>
          </cell>
          <cell r="CT821" t="b">
            <v>0</v>
          </cell>
          <cell r="CV821" t="b">
            <v>0</v>
          </cell>
          <cell r="CX821" t="b">
            <v>0</v>
          </cell>
          <cell r="CZ821" t="b">
            <v>0</v>
          </cell>
          <cell r="DB821" t="b">
            <v>0</v>
          </cell>
          <cell r="DD821" t="b">
            <v>0</v>
          </cell>
          <cell r="DF821" t="b">
            <v>0</v>
          </cell>
          <cell r="DH821" t="b">
            <v>0</v>
          </cell>
          <cell r="DJ821" t="b">
            <v>0</v>
          </cell>
          <cell r="DL821" t="b">
            <v>0</v>
          </cell>
          <cell r="DN821" t="b">
            <v>0</v>
          </cell>
          <cell r="DP821" t="b">
            <v>0</v>
          </cell>
          <cell r="DV821">
            <v>0</v>
          </cell>
          <cell r="DX821">
            <v>0</v>
          </cell>
          <cell r="DZ821">
            <v>0</v>
          </cell>
          <cell r="EB821">
            <v>0</v>
          </cell>
          <cell r="ED821">
            <v>0</v>
          </cell>
          <cell r="EF821">
            <v>0</v>
          </cell>
          <cell r="EJ821">
            <v>0</v>
          </cell>
          <cell r="EL821">
            <v>0</v>
          </cell>
          <cell r="EN821">
            <v>0</v>
          </cell>
          <cell r="EP821">
            <v>0</v>
          </cell>
          <cell r="ER821">
            <v>0</v>
          </cell>
          <cell r="ET821">
            <v>0</v>
          </cell>
          <cell r="EX821">
            <v>0</v>
          </cell>
          <cell r="EZ821">
            <v>0</v>
          </cell>
          <cell r="FD821">
            <v>0</v>
          </cell>
          <cell r="FF821">
            <v>0</v>
          </cell>
        </row>
        <row r="822">
          <cell r="A822" t="str">
            <v>MKS3</v>
          </cell>
          <cell r="B822" t="str">
            <v>DK-West</v>
          </cell>
          <cell r="G822">
            <v>376</v>
          </cell>
          <cell r="H822">
            <v>336.72500000000002</v>
          </cell>
          <cell r="AK822">
            <v>145.88800000000001</v>
          </cell>
          <cell r="AL822">
            <v>746.56742857142865</v>
          </cell>
          <cell r="AN822">
            <v>58.926875000000003</v>
          </cell>
          <cell r="AO822">
            <v>59.257600000000004</v>
          </cell>
          <cell r="AP822">
            <v>9343.6</v>
          </cell>
          <cell r="AQ822">
            <v>52.640000000000008</v>
          </cell>
          <cell r="BG822" t="b">
            <v>1</v>
          </cell>
          <cell r="BO822" t="b">
            <v>1</v>
          </cell>
          <cell r="CA822" t="b">
            <v>1</v>
          </cell>
          <cell r="CB822" t="b">
            <v>1</v>
          </cell>
          <cell r="CD822" t="b">
            <v>0</v>
          </cell>
          <cell r="CE822" t="b">
            <v>0</v>
          </cell>
          <cell r="CG822" t="b">
            <v>0</v>
          </cell>
          <cell r="CH822" t="b">
            <v>0</v>
          </cell>
          <cell r="CP822" t="str">
            <v>ECCOAEXC</v>
          </cell>
          <cell r="CT822" t="b">
            <v>1</v>
          </cell>
          <cell r="CV822" t="b">
            <v>0</v>
          </cell>
          <cell r="CX822" t="b">
            <v>0</v>
          </cell>
          <cell r="CZ822" t="b">
            <v>0</v>
          </cell>
          <cell r="DB822" t="b">
            <v>0</v>
          </cell>
          <cell r="DD822" t="b">
            <v>0</v>
          </cell>
          <cell r="DF822" t="b">
            <v>1</v>
          </cell>
          <cell r="DH822" t="b">
            <v>0</v>
          </cell>
          <cell r="DJ822" t="b">
            <v>0</v>
          </cell>
          <cell r="DL822" t="b">
            <v>0</v>
          </cell>
          <cell r="DN822" t="b">
            <v>0</v>
          </cell>
          <cell r="DP822" t="b">
            <v>0</v>
          </cell>
          <cell r="DV822">
            <v>376</v>
          </cell>
          <cell r="DX822">
            <v>0</v>
          </cell>
          <cell r="DZ822">
            <v>0</v>
          </cell>
          <cell r="EB822">
            <v>0</v>
          </cell>
          <cell r="ED822">
            <v>0</v>
          </cell>
          <cell r="EF822">
            <v>0</v>
          </cell>
          <cell r="EJ822">
            <v>336.72500000000002</v>
          </cell>
          <cell r="EL822">
            <v>0</v>
          </cell>
          <cell r="EN822">
            <v>0</v>
          </cell>
          <cell r="EP822">
            <v>0</v>
          </cell>
          <cell r="ER822">
            <v>0</v>
          </cell>
          <cell r="ET822">
            <v>0</v>
          </cell>
          <cell r="EX822">
            <v>0</v>
          </cell>
          <cell r="EZ822">
            <v>0</v>
          </cell>
          <cell r="FD822">
            <v>0</v>
          </cell>
          <cell r="FF822">
            <v>0</v>
          </cell>
        </row>
        <row r="823">
          <cell r="A823" t="str">
            <v>MKS3</v>
          </cell>
          <cell r="B823" t="str">
            <v>DK-West</v>
          </cell>
          <cell r="G823">
            <v>376</v>
          </cell>
          <cell r="H823">
            <v>336.72500000000002</v>
          </cell>
          <cell r="AK823">
            <v>145.88800000000001</v>
          </cell>
          <cell r="AL823">
            <v>746.56742857142865</v>
          </cell>
          <cell r="AN823">
            <v>58.926875000000003</v>
          </cell>
          <cell r="AO823">
            <v>59.257600000000004</v>
          </cell>
          <cell r="AP823">
            <v>9343.6</v>
          </cell>
          <cell r="AQ823">
            <v>52.640000000000008</v>
          </cell>
          <cell r="BG823" t="b">
            <v>1</v>
          </cell>
          <cell r="BO823" t="b">
            <v>0</v>
          </cell>
          <cell r="CA823" t="b">
            <v>0</v>
          </cell>
          <cell r="CB823" t="b">
            <v>0</v>
          </cell>
          <cell r="CD823" t="b">
            <v>1</v>
          </cell>
          <cell r="CE823" t="b">
            <v>1</v>
          </cell>
          <cell r="CG823" t="b">
            <v>0</v>
          </cell>
          <cell r="CH823" t="b">
            <v>0</v>
          </cell>
          <cell r="CT823" t="b">
            <v>0</v>
          </cell>
          <cell r="CV823" t="b">
            <v>0</v>
          </cell>
          <cell r="CX823" t="b">
            <v>0</v>
          </cell>
          <cell r="CZ823" t="b">
            <v>0</v>
          </cell>
          <cell r="DB823" t="b">
            <v>0</v>
          </cell>
          <cell r="DD823" t="b">
            <v>0</v>
          </cell>
          <cell r="DF823" t="b">
            <v>0</v>
          </cell>
          <cell r="DH823" t="b">
            <v>0</v>
          </cell>
          <cell r="DJ823" t="b">
            <v>0</v>
          </cell>
          <cell r="DL823" t="b">
            <v>0</v>
          </cell>
          <cell r="DN823" t="b">
            <v>0</v>
          </cell>
          <cell r="DP823" t="b">
            <v>0</v>
          </cell>
          <cell r="DV823">
            <v>0</v>
          </cell>
          <cell r="DX823">
            <v>0</v>
          </cell>
          <cell r="DZ823">
            <v>0</v>
          </cell>
          <cell r="EB823">
            <v>0</v>
          </cell>
          <cell r="ED823">
            <v>0</v>
          </cell>
          <cell r="EF823">
            <v>0</v>
          </cell>
          <cell r="EJ823">
            <v>0</v>
          </cell>
          <cell r="EL823">
            <v>0</v>
          </cell>
          <cell r="EN823">
            <v>0</v>
          </cell>
          <cell r="EP823">
            <v>0</v>
          </cell>
          <cell r="ER823">
            <v>0</v>
          </cell>
          <cell r="ET823">
            <v>0</v>
          </cell>
          <cell r="EX823">
            <v>188</v>
          </cell>
          <cell r="EZ823">
            <v>168.36250000000001</v>
          </cell>
          <cell r="FD823">
            <v>0</v>
          </cell>
          <cell r="FF823">
            <v>0</v>
          </cell>
        </row>
        <row r="824">
          <cell r="A824" t="str">
            <v>MKS3</v>
          </cell>
          <cell r="B824" t="str">
            <v>DK-West</v>
          </cell>
          <cell r="G824">
            <v>376</v>
          </cell>
          <cell r="H824">
            <v>336.72500000000002</v>
          </cell>
          <cell r="AK824">
            <v>145.88800000000001</v>
          </cell>
          <cell r="AL824">
            <v>746.56742857142865</v>
          </cell>
          <cell r="AN824">
            <v>58.926875000000003</v>
          </cell>
          <cell r="AO824">
            <v>59.257600000000004</v>
          </cell>
          <cell r="AP824">
            <v>9343.6</v>
          </cell>
          <cell r="AQ824">
            <v>52.640000000000008</v>
          </cell>
          <cell r="BG824" t="b">
            <v>1</v>
          </cell>
          <cell r="BO824" t="b">
            <v>0</v>
          </cell>
          <cell r="CA824" t="b">
            <v>0</v>
          </cell>
          <cell r="CB824" t="b">
            <v>0</v>
          </cell>
          <cell r="CD824" t="b">
            <v>1</v>
          </cell>
          <cell r="CE824" t="b">
            <v>1</v>
          </cell>
          <cell r="CG824" t="b">
            <v>0</v>
          </cell>
          <cell r="CH824" t="b">
            <v>0</v>
          </cell>
          <cell r="CT824" t="b">
            <v>0</v>
          </cell>
          <cell r="CV824" t="b">
            <v>0</v>
          </cell>
          <cell r="CX824" t="b">
            <v>0</v>
          </cell>
          <cell r="CZ824" t="b">
            <v>0</v>
          </cell>
          <cell r="DB824" t="b">
            <v>0</v>
          </cell>
          <cell r="DD824" t="b">
            <v>0</v>
          </cell>
          <cell r="DF824" t="b">
            <v>0</v>
          </cell>
          <cell r="DH824" t="b">
            <v>0</v>
          </cell>
          <cell r="DJ824" t="b">
            <v>0</v>
          </cell>
          <cell r="DL824" t="b">
            <v>0</v>
          </cell>
          <cell r="DN824" t="b">
            <v>0</v>
          </cell>
          <cell r="DP824" t="b">
            <v>0</v>
          </cell>
          <cell r="DV824">
            <v>0</v>
          </cell>
          <cell r="DX824">
            <v>0</v>
          </cell>
          <cell r="DZ824">
            <v>0</v>
          </cell>
          <cell r="EB824">
            <v>0</v>
          </cell>
          <cell r="ED824">
            <v>0</v>
          </cell>
          <cell r="EF824">
            <v>0</v>
          </cell>
          <cell r="EJ824">
            <v>0</v>
          </cell>
          <cell r="EL824">
            <v>0</v>
          </cell>
          <cell r="EN824">
            <v>0</v>
          </cell>
          <cell r="EP824">
            <v>0</v>
          </cell>
          <cell r="ER824">
            <v>0</v>
          </cell>
          <cell r="ET824">
            <v>0</v>
          </cell>
          <cell r="EX824">
            <v>188</v>
          </cell>
          <cell r="EZ824">
            <v>168.36250000000001</v>
          </cell>
          <cell r="FD824">
            <v>0</v>
          </cell>
          <cell r="FF824">
            <v>0</v>
          </cell>
        </row>
        <row r="825">
          <cell r="A825" t="str">
            <v>MKS3_Renoveret</v>
          </cell>
          <cell r="B825" t="str">
            <v>DK-West</v>
          </cell>
          <cell r="G825">
            <v>376</v>
          </cell>
          <cell r="H825">
            <v>336.72500000000002</v>
          </cell>
          <cell r="AK825">
            <v>153.40800000000002</v>
          </cell>
          <cell r="AL825">
            <v>785.05028571428579</v>
          </cell>
          <cell r="AN825">
            <v>58.926875000000003</v>
          </cell>
          <cell r="AO825">
            <v>59.257600000000004</v>
          </cell>
          <cell r="AP825">
            <v>9343.6</v>
          </cell>
          <cell r="AQ825">
            <v>52.640000000000008</v>
          </cell>
          <cell r="BG825" t="b">
            <v>1</v>
          </cell>
          <cell r="BO825" t="b">
            <v>0</v>
          </cell>
          <cell r="CA825" t="b">
            <v>0</v>
          </cell>
          <cell r="CB825" t="b">
            <v>0</v>
          </cell>
          <cell r="CD825" t="b">
            <v>0</v>
          </cell>
          <cell r="CE825" t="b">
            <v>0</v>
          </cell>
          <cell r="CG825" t="b">
            <v>0</v>
          </cell>
          <cell r="CH825" t="b">
            <v>0</v>
          </cell>
          <cell r="CP825" t="str">
            <v>ECXXXEXC</v>
          </cell>
          <cell r="CT825" t="b">
            <v>0</v>
          </cell>
          <cell r="CV825" t="b">
            <v>1</v>
          </cell>
          <cell r="CX825" t="b">
            <v>1</v>
          </cell>
          <cell r="CZ825" t="b">
            <v>1</v>
          </cell>
          <cell r="DB825" t="b">
            <v>0</v>
          </cell>
          <cell r="DD825" t="b">
            <v>0</v>
          </cell>
          <cell r="DF825" t="b">
            <v>0</v>
          </cell>
          <cell r="DH825" t="b">
            <v>1</v>
          </cell>
          <cell r="DJ825" t="b">
            <v>1</v>
          </cell>
          <cell r="DL825" t="b">
            <v>1</v>
          </cell>
          <cell r="DN825" t="b">
            <v>0</v>
          </cell>
          <cell r="DP825" t="b">
            <v>0</v>
          </cell>
          <cell r="DV825">
            <v>0</v>
          </cell>
          <cell r="DX825">
            <v>0</v>
          </cell>
          <cell r="DZ825">
            <v>0</v>
          </cell>
          <cell r="EB825">
            <v>0</v>
          </cell>
          <cell r="ED825">
            <v>0</v>
          </cell>
          <cell r="EF825">
            <v>0</v>
          </cell>
          <cell r="EJ825">
            <v>0</v>
          </cell>
          <cell r="EL825">
            <v>0</v>
          </cell>
          <cell r="EN825">
            <v>0</v>
          </cell>
          <cell r="EP825">
            <v>0</v>
          </cell>
          <cell r="ER825">
            <v>0</v>
          </cell>
          <cell r="ET825">
            <v>0</v>
          </cell>
          <cell r="EX825">
            <v>0</v>
          </cell>
          <cell r="EZ825">
            <v>0</v>
          </cell>
          <cell r="FD825">
            <v>0</v>
          </cell>
          <cell r="FF825">
            <v>0</v>
          </cell>
        </row>
        <row r="826">
          <cell r="A826" t="str">
            <v>MKS4</v>
          </cell>
          <cell r="B826" t="str">
            <v>DK-West</v>
          </cell>
          <cell r="G826">
            <v>380</v>
          </cell>
          <cell r="H826">
            <v>336.72500000000002</v>
          </cell>
          <cell r="AK826">
            <v>150.1</v>
          </cell>
          <cell r="AL826">
            <v>760.0364285714287</v>
          </cell>
          <cell r="AN826">
            <v>58.926875000000003</v>
          </cell>
          <cell r="AO826">
            <v>59.888000000000005</v>
          </cell>
          <cell r="AP826">
            <v>9443</v>
          </cell>
          <cell r="AQ826">
            <v>53.2</v>
          </cell>
          <cell r="BG826" t="b">
            <v>1</v>
          </cell>
          <cell r="BO826" t="b">
            <v>0</v>
          </cell>
          <cell r="CA826" t="b">
            <v>0</v>
          </cell>
          <cell r="CB826" t="b">
            <v>0</v>
          </cell>
          <cell r="CD826" t="b">
            <v>0</v>
          </cell>
          <cell r="CE826" t="b">
            <v>0</v>
          </cell>
          <cell r="CG826" t="b">
            <v>0</v>
          </cell>
          <cell r="CH826" t="b">
            <v>0</v>
          </cell>
          <cell r="CP826" t="str">
            <v>ECCOAEXC</v>
          </cell>
          <cell r="CT826" t="b">
            <v>0</v>
          </cell>
          <cell r="CV826" t="b">
            <v>0</v>
          </cell>
          <cell r="CX826" t="b">
            <v>0</v>
          </cell>
          <cell r="CZ826" t="b">
            <v>0</v>
          </cell>
          <cell r="DB826" t="b">
            <v>0</v>
          </cell>
          <cell r="DD826" t="b">
            <v>0</v>
          </cell>
          <cell r="DF826" t="b">
            <v>0</v>
          </cell>
          <cell r="DH826" t="b">
            <v>0</v>
          </cell>
          <cell r="DJ826" t="b">
            <v>0</v>
          </cell>
          <cell r="DL826" t="b">
            <v>0</v>
          </cell>
          <cell r="DN826" t="b">
            <v>0</v>
          </cell>
          <cell r="DP826" t="b">
            <v>0</v>
          </cell>
          <cell r="DV826">
            <v>0</v>
          </cell>
          <cell r="DX826">
            <v>0</v>
          </cell>
          <cell r="DZ826">
            <v>0</v>
          </cell>
          <cell r="EB826">
            <v>0</v>
          </cell>
          <cell r="ED826">
            <v>0</v>
          </cell>
          <cell r="EF826">
            <v>0</v>
          </cell>
          <cell r="EJ826">
            <v>0</v>
          </cell>
          <cell r="EL826">
            <v>0</v>
          </cell>
          <cell r="EN826">
            <v>0</v>
          </cell>
          <cell r="EP826">
            <v>0</v>
          </cell>
          <cell r="ER826">
            <v>0</v>
          </cell>
          <cell r="ET826">
            <v>0</v>
          </cell>
          <cell r="EX826">
            <v>0</v>
          </cell>
          <cell r="EZ826">
            <v>0</v>
          </cell>
          <cell r="FD826">
            <v>0</v>
          </cell>
          <cell r="FF826">
            <v>0</v>
          </cell>
        </row>
        <row r="827">
          <cell r="A827" t="str">
            <v>MKS4</v>
          </cell>
          <cell r="B827" t="str">
            <v>DK-West</v>
          </cell>
          <cell r="G827">
            <v>376</v>
          </cell>
          <cell r="H827">
            <v>336.72500000000002</v>
          </cell>
          <cell r="AK827">
            <v>148.52000000000001</v>
          </cell>
          <cell r="AL827">
            <v>760.0364285714287</v>
          </cell>
          <cell r="AN827">
            <v>58.926875000000003</v>
          </cell>
          <cell r="AO827">
            <v>59.257600000000004</v>
          </cell>
          <cell r="AP827">
            <v>9343.6</v>
          </cell>
          <cell r="AQ827">
            <v>52.640000000000008</v>
          </cell>
          <cell r="BG827" t="b">
            <v>1</v>
          </cell>
          <cell r="BO827" t="b">
            <v>0</v>
          </cell>
          <cell r="CA827" t="b">
            <v>0</v>
          </cell>
          <cell r="CB827" t="b">
            <v>0</v>
          </cell>
          <cell r="CD827" t="b">
            <v>0</v>
          </cell>
          <cell r="CE827" t="b">
            <v>0</v>
          </cell>
          <cell r="CG827" t="b">
            <v>0</v>
          </cell>
          <cell r="CH827" t="b">
            <v>0</v>
          </cell>
          <cell r="CP827" t="str">
            <v>ECCOAEXC</v>
          </cell>
          <cell r="CT827" t="b">
            <v>0</v>
          </cell>
          <cell r="CV827" t="b">
            <v>0</v>
          </cell>
          <cell r="CX827" t="b">
            <v>0</v>
          </cell>
          <cell r="CZ827" t="b">
            <v>0</v>
          </cell>
          <cell r="DB827" t="b">
            <v>0</v>
          </cell>
          <cell r="DD827" t="b">
            <v>0</v>
          </cell>
          <cell r="DF827" t="b">
            <v>0</v>
          </cell>
          <cell r="DH827" t="b">
            <v>0</v>
          </cell>
          <cell r="DJ827" t="b">
            <v>0</v>
          </cell>
          <cell r="DL827" t="b">
            <v>0</v>
          </cell>
          <cell r="DN827" t="b">
            <v>0</v>
          </cell>
          <cell r="DP827" t="b">
            <v>0</v>
          </cell>
          <cell r="DV827">
            <v>0</v>
          </cell>
          <cell r="DX827">
            <v>0</v>
          </cell>
          <cell r="DZ827">
            <v>0</v>
          </cell>
          <cell r="EB827">
            <v>0</v>
          </cell>
          <cell r="ED827">
            <v>0</v>
          </cell>
          <cell r="EF827">
            <v>0</v>
          </cell>
          <cell r="EJ827">
            <v>0</v>
          </cell>
          <cell r="EL827">
            <v>0</v>
          </cell>
          <cell r="EN827">
            <v>0</v>
          </cell>
          <cell r="EP827">
            <v>0</v>
          </cell>
          <cell r="ER827">
            <v>0</v>
          </cell>
          <cell r="ET827">
            <v>0</v>
          </cell>
          <cell r="EX827">
            <v>0</v>
          </cell>
          <cell r="EZ827">
            <v>0</v>
          </cell>
          <cell r="FD827">
            <v>0</v>
          </cell>
          <cell r="FF827">
            <v>0</v>
          </cell>
        </row>
        <row r="828">
          <cell r="A828" t="str">
            <v>MKS4</v>
          </cell>
          <cell r="B828" t="str">
            <v>DK-West</v>
          </cell>
          <cell r="G828">
            <v>376</v>
          </cell>
          <cell r="H828">
            <v>336.72500000000002</v>
          </cell>
          <cell r="AK828">
            <v>148.52000000000001</v>
          </cell>
          <cell r="AL828">
            <v>760.0364285714287</v>
          </cell>
          <cell r="AN828">
            <v>58.926875000000003</v>
          </cell>
          <cell r="AO828">
            <v>59.257600000000004</v>
          </cell>
          <cell r="AP828">
            <v>9343.6</v>
          </cell>
          <cell r="AQ828">
            <v>52.640000000000008</v>
          </cell>
          <cell r="BG828" t="b">
            <v>1</v>
          </cell>
          <cell r="BO828" t="b">
            <v>0</v>
          </cell>
          <cell r="CA828" t="b">
            <v>0</v>
          </cell>
          <cell r="CB828" t="b">
            <v>0</v>
          </cell>
          <cell r="CD828" t="b">
            <v>0</v>
          </cell>
          <cell r="CE828" t="b">
            <v>0</v>
          </cell>
          <cell r="CG828" t="b">
            <v>0</v>
          </cell>
          <cell r="CH828" t="b">
            <v>0</v>
          </cell>
          <cell r="CP828" t="str">
            <v>ECCOAEXC</v>
          </cell>
          <cell r="CT828" t="b">
            <v>0</v>
          </cell>
          <cell r="CV828" t="b">
            <v>0</v>
          </cell>
          <cell r="CX828" t="b">
            <v>0</v>
          </cell>
          <cell r="CZ828" t="b">
            <v>0</v>
          </cell>
          <cell r="DB828" t="b">
            <v>0</v>
          </cell>
          <cell r="DD828" t="b">
            <v>0</v>
          </cell>
          <cell r="DF828" t="b">
            <v>0</v>
          </cell>
          <cell r="DH828" t="b">
            <v>0</v>
          </cell>
          <cell r="DJ828" t="b">
            <v>0</v>
          </cell>
          <cell r="DL828" t="b">
            <v>0</v>
          </cell>
          <cell r="DN828" t="b">
            <v>0</v>
          </cell>
          <cell r="DP828" t="b">
            <v>0</v>
          </cell>
          <cell r="DV828">
            <v>0</v>
          </cell>
          <cell r="DX828">
            <v>0</v>
          </cell>
          <cell r="DZ828">
            <v>0</v>
          </cell>
          <cell r="EB828">
            <v>0</v>
          </cell>
          <cell r="ED828">
            <v>0</v>
          </cell>
          <cell r="EF828">
            <v>0</v>
          </cell>
          <cell r="EJ828">
            <v>0</v>
          </cell>
          <cell r="EL828">
            <v>0</v>
          </cell>
          <cell r="EN828">
            <v>0</v>
          </cell>
          <cell r="EP828">
            <v>0</v>
          </cell>
          <cell r="ER828">
            <v>0</v>
          </cell>
          <cell r="ET828">
            <v>0</v>
          </cell>
          <cell r="EX828">
            <v>0</v>
          </cell>
          <cell r="EZ828">
            <v>0</v>
          </cell>
          <cell r="FD828">
            <v>0</v>
          </cell>
          <cell r="FF828">
            <v>0</v>
          </cell>
        </row>
        <row r="829">
          <cell r="A829" t="str">
            <v>MKS4</v>
          </cell>
          <cell r="B829" t="str">
            <v>DK-West</v>
          </cell>
          <cell r="G829">
            <v>376</v>
          </cell>
          <cell r="H829">
            <v>336.72500000000002</v>
          </cell>
          <cell r="AK829">
            <v>148.52000000000001</v>
          </cell>
          <cell r="AL829">
            <v>760.0364285714287</v>
          </cell>
          <cell r="AN829">
            <v>58.926875000000003</v>
          </cell>
          <cell r="AO829">
            <v>59.257600000000004</v>
          </cell>
          <cell r="AP829">
            <v>9343.6</v>
          </cell>
          <cell r="AQ829">
            <v>52.640000000000008</v>
          </cell>
          <cell r="BG829" t="b">
            <v>1</v>
          </cell>
          <cell r="BO829" t="b">
            <v>0</v>
          </cell>
          <cell r="CA829" t="b">
            <v>0</v>
          </cell>
          <cell r="CB829" t="b">
            <v>0</v>
          </cell>
          <cell r="CD829" t="b">
            <v>0</v>
          </cell>
          <cell r="CE829" t="b">
            <v>0</v>
          </cell>
          <cell r="CG829" t="b">
            <v>0</v>
          </cell>
          <cell r="CH829" t="b">
            <v>0</v>
          </cell>
          <cell r="CP829" t="str">
            <v>ECCOAEXC</v>
          </cell>
          <cell r="CT829" t="b">
            <v>0</v>
          </cell>
          <cell r="CV829" t="b">
            <v>0</v>
          </cell>
          <cell r="CX829" t="b">
            <v>0</v>
          </cell>
          <cell r="CZ829" t="b">
            <v>0</v>
          </cell>
          <cell r="DB829" t="b">
            <v>0</v>
          </cell>
          <cell r="DD829" t="b">
            <v>0</v>
          </cell>
          <cell r="DF829" t="b">
            <v>0</v>
          </cell>
          <cell r="DH829" t="b">
            <v>0</v>
          </cell>
          <cell r="DJ829" t="b">
            <v>0</v>
          </cell>
          <cell r="DL829" t="b">
            <v>0</v>
          </cell>
          <cell r="DN829" t="b">
            <v>0</v>
          </cell>
          <cell r="DP829" t="b">
            <v>0</v>
          </cell>
          <cell r="DV829">
            <v>0</v>
          </cell>
          <cell r="DX829">
            <v>0</v>
          </cell>
          <cell r="DZ829">
            <v>0</v>
          </cell>
          <cell r="EB829">
            <v>0</v>
          </cell>
          <cell r="ED829">
            <v>0</v>
          </cell>
          <cell r="EF829">
            <v>0</v>
          </cell>
          <cell r="EJ829">
            <v>0</v>
          </cell>
          <cell r="EL829">
            <v>0</v>
          </cell>
          <cell r="EN829">
            <v>0</v>
          </cell>
          <cell r="EP829">
            <v>0</v>
          </cell>
          <cell r="ER829">
            <v>0</v>
          </cell>
          <cell r="ET829">
            <v>0</v>
          </cell>
          <cell r="EX829">
            <v>0</v>
          </cell>
          <cell r="EZ829">
            <v>0</v>
          </cell>
          <cell r="FD829">
            <v>0</v>
          </cell>
          <cell r="FF829">
            <v>0</v>
          </cell>
        </row>
        <row r="830">
          <cell r="A830" t="str">
            <v>MKS4</v>
          </cell>
          <cell r="B830" t="str">
            <v>DK-West</v>
          </cell>
          <cell r="G830">
            <v>376</v>
          </cell>
          <cell r="H830">
            <v>336.72500000000002</v>
          </cell>
          <cell r="AK830">
            <v>148.52000000000001</v>
          </cell>
          <cell r="AL830">
            <v>760.0364285714287</v>
          </cell>
          <cell r="AN830">
            <v>58.926875000000003</v>
          </cell>
          <cell r="AO830">
            <v>59.257600000000004</v>
          </cell>
          <cell r="AP830">
            <v>9343.6</v>
          </cell>
          <cell r="AQ830">
            <v>52.640000000000008</v>
          </cell>
          <cell r="BG830" t="b">
            <v>1</v>
          </cell>
          <cell r="BO830" t="b">
            <v>0</v>
          </cell>
          <cell r="CA830" t="b">
            <v>0</v>
          </cell>
          <cell r="CB830" t="b">
            <v>0</v>
          </cell>
          <cell r="CD830" t="b">
            <v>0</v>
          </cell>
          <cell r="CE830" t="b">
            <v>0</v>
          </cell>
          <cell r="CG830" t="b">
            <v>0</v>
          </cell>
          <cell r="CH830" t="b">
            <v>0</v>
          </cell>
          <cell r="CP830" t="str">
            <v>ECCOAEXC</v>
          </cell>
          <cell r="CT830" t="b">
            <v>0</v>
          </cell>
          <cell r="CV830" t="b">
            <v>0</v>
          </cell>
          <cell r="CX830" t="b">
            <v>0</v>
          </cell>
          <cell r="CZ830" t="b">
            <v>0</v>
          </cell>
          <cell r="DB830" t="b">
            <v>0</v>
          </cell>
          <cell r="DD830" t="b">
            <v>0</v>
          </cell>
          <cell r="DF830" t="b">
            <v>0</v>
          </cell>
          <cell r="DH830" t="b">
            <v>0</v>
          </cell>
          <cell r="DJ830" t="b">
            <v>0</v>
          </cell>
          <cell r="DL830" t="b">
            <v>0</v>
          </cell>
          <cell r="DN830" t="b">
            <v>0</v>
          </cell>
          <cell r="DP830" t="b">
            <v>0</v>
          </cell>
          <cell r="DV830">
            <v>0</v>
          </cell>
          <cell r="DX830">
            <v>0</v>
          </cell>
          <cell r="DZ830">
            <v>0</v>
          </cell>
          <cell r="EB830">
            <v>0</v>
          </cell>
          <cell r="ED830">
            <v>0</v>
          </cell>
          <cell r="EF830">
            <v>0</v>
          </cell>
          <cell r="EJ830">
            <v>0</v>
          </cell>
          <cell r="EL830">
            <v>0</v>
          </cell>
          <cell r="EN830">
            <v>0</v>
          </cell>
          <cell r="EP830">
            <v>0</v>
          </cell>
          <cell r="ER830">
            <v>0</v>
          </cell>
          <cell r="ET830">
            <v>0</v>
          </cell>
          <cell r="EX830">
            <v>0</v>
          </cell>
          <cell r="EZ830">
            <v>0</v>
          </cell>
          <cell r="FD830">
            <v>0</v>
          </cell>
          <cell r="FF830">
            <v>0</v>
          </cell>
        </row>
        <row r="831">
          <cell r="A831" t="str">
            <v>MKS4</v>
          </cell>
          <cell r="B831" t="str">
            <v>DK-West</v>
          </cell>
          <cell r="G831">
            <v>94</v>
          </cell>
          <cell r="H831">
            <v>84.181250000000006</v>
          </cell>
          <cell r="AK831">
            <v>37.130000000000003</v>
          </cell>
          <cell r="AL831">
            <v>190.00910714285718</v>
          </cell>
          <cell r="AN831">
            <v>14.731718750000001</v>
          </cell>
          <cell r="AO831">
            <v>14.814400000000001</v>
          </cell>
          <cell r="AP831">
            <v>2335.9</v>
          </cell>
          <cell r="AQ831">
            <v>13.160000000000002</v>
          </cell>
          <cell r="BG831" t="b">
            <v>1</v>
          </cell>
          <cell r="BO831" t="b">
            <v>1</v>
          </cell>
          <cell r="CA831" t="b">
            <v>1</v>
          </cell>
          <cell r="CB831" t="b">
            <v>1</v>
          </cell>
          <cell r="CD831" t="b">
            <v>0</v>
          </cell>
          <cell r="CE831" t="b">
            <v>0</v>
          </cell>
          <cell r="CG831" t="b">
            <v>0</v>
          </cell>
          <cell r="CH831" t="b">
            <v>0</v>
          </cell>
          <cell r="CP831" t="str">
            <v>ECCOAEXC</v>
          </cell>
          <cell r="CT831" t="b">
            <v>0</v>
          </cell>
          <cell r="CV831" t="b">
            <v>0</v>
          </cell>
          <cell r="CX831" t="b">
            <v>0</v>
          </cell>
          <cell r="CZ831" t="b">
            <v>0</v>
          </cell>
          <cell r="DB831" t="b">
            <v>0</v>
          </cell>
          <cell r="DD831" t="b">
            <v>0</v>
          </cell>
          <cell r="DF831" t="b">
            <v>0</v>
          </cell>
          <cell r="DH831" t="b">
            <v>0</v>
          </cell>
          <cell r="DJ831" t="b">
            <v>0</v>
          </cell>
          <cell r="DL831" t="b">
            <v>0</v>
          </cell>
          <cell r="DN831" t="b">
            <v>0</v>
          </cell>
          <cell r="DP831" t="b">
            <v>0</v>
          </cell>
          <cell r="DV831">
            <v>0</v>
          </cell>
          <cell r="DX831">
            <v>0</v>
          </cell>
          <cell r="DZ831">
            <v>0</v>
          </cell>
          <cell r="EB831">
            <v>0</v>
          </cell>
          <cell r="ED831">
            <v>0</v>
          </cell>
          <cell r="EF831">
            <v>0</v>
          </cell>
          <cell r="EJ831">
            <v>0</v>
          </cell>
          <cell r="EL831">
            <v>0</v>
          </cell>
          <cell r="EN831">
            <v>0</v>
          </cell>
          <cell r="EP831">
            <v>0</v>
          </cell>
          <cell r="ER831">
            <v>0</v>
          </cell>
          <cell r="ET831">
            <v>0</v>
          </cell>
          <cell r="EX831">
            <v>0</v>
          </cell>
          <cell r="EZ831">
            <v>0</v>
          </cell>
          <cell r="FD831">
            <v>0</v>
          </cell>
          <cell r="FF831">
            <v>0</v>
          </cell>
        </row>
        <row r="832">
          <cell r="A832" t="str">
            <v>IndustryHeatÅrhus</v>
          </cell>
          <cell r="B832" t="str">
            <v>DK-West</v>
          </cell>
          <cell r="G832">
            <v>0</v>
          </cell>
          <cell r="H832">
            <v>1.0136511018445518</v>
          </cell>
          <cell r="N832">
            <v>6.3778927328059201</v>
          </cell>
          <cell r="AK832">
            <v>0</v>
          </cell>
          <cell r="AL832">
            <v>0</v>
          </cell>
          <cell r="AN832">
            <v>0</v>
          </cell>
          <cell r="AO832">
            <v>0</v>
          </cell>
          <cell r="AP832">
            <v>0</v>
          </cell>
          <cell r="AQ832">
            <v>0</v>
          </cell>
          <cell r="BG832" t="b">
            <v>0</v>
          </cell>
          <cell r="BO832" t="b">
            <v>0</v>
          </cell>
          <cell r="CA832" t="b">
            <v>0</v>
          </cell>
          <cell r="CB832" t="b">
            <v>0</v>
          </cell>
          <cell r="CD832" t="b">
            <v>0</v>
          </cell>
          <cell r="CE832" t="b">
            <v>0</v>
          </cell>
          <cell r="CG832" t="b">
            <v>0</v>
          </cell>
          <cell r="CH832" t="b">
            <v>0</v>
          </cell>
          <cell r="CP832">
            <v>0</v>
          </cell>
          <cell r="CT832" t="b">
            <v>0</v>
          </cell>
          <cell r="CV832" t="b">
            <v>0</v>
          </cell>
          <cell r="CX832" t="b">
            <v>0</v>
          </cell>
          <cell r="CZ832" t="b">
            <v>0</v>
          </cell>
          <cell r="DB832" t="b">
            <v>0</v>
          </cell>
          <cell r="DD832" t="b">
            <v>0</v>
          </cell>
          <cell r="DF832" t="b">
            <v>0</v>
          </cell>
          <cell r="DH832" t="b">
            <v>0</v>
          </cell>
          <cell r="DJ832" t="b">
            <v>0</v>
          </cell>
          <cell r="DL832" t="b">
            <v>0</v>
          </cell>
          <cell r="DN832" t="b">
            <v>0</v>
          </cell>
          <cell r="DP832" t="b">
            <v>0</v>
          </cell>
          <cell r="DV832">
            <v>0</v>
          </cell>
          <cell r="DX832">
            <v>0</v>
          </cell>
          <cell r="DZ832">
            <v>0</v>
          </cell>
          <cell r="EB832">
            <v>0</v>
          </cell>
          <cell r="ED832">
            <v>0</v>
          </cell>
          <cell r="EF832">
            <v>0</v>
          </cell>
          <cell r="EJ832">
            <v>0</v>
          </cell>
          <cell r="EL832">
            <v>0</v>
          </cell>
          <cell r="EN832">
            <v>0</v>
          </cell>
          <cell r="EP832">
            <v>0</v>
          </cell>
          <cell r="ER832">
            <v>0</v>
          </cell>
          <cell r="ET832">
            <v>0</v>
          </cell>
          <cell r="EX832">
            <v>0</v>
          </cell>
          <cell r="EZ832">
            <v>0</v>
          </cell>
          <cell r="FD832">
            <v>0</v>
          </cell>
          <cell r="FF832">
            <v>0</v>
          </cell>
        </row>
        <row r="833">
          <cell r="A833" t="str">
            <v>IndustryHeatÅrhus</v>
          </cell>
          <cell r="B833" t="str">
            <v>DK-West</v>
          </cell>
          <cell r="G833">
            <v>0</v>
          </cell>
          <cell r="H833">
            <v>1.017541897338418</v>
          </cell>
          <cell r="N833">
            <v>6.4023736180533257</v>
          </cell>
          <cell r="AK833">
            <v>0</v>
          </cell>
          <cell r="AL833">
            <v>0</v>
          </cell>
          <cell r="AN833">
            <v>0</v>
          </cell>
          <cell r="AO833">
            <v>0</v>
          </cell>
          <cell r="AP833">
            <v>0</v>
          </cell>
          <cell r="AQ833">
            <v>0</v>
          </cell>
          <cell r="BG833" t="b">
            <v>0</v>
          </cell>
          <cell r="BO833" t="b">
            <v>0</v>
          </cell>
          <cell r="CA833" t="b">
            <v>0</v>
          </cell>
          <cell r="CB833" t="b">
            <v>0</v>
          </cell>
          <cell r="CD833" t="b">
            <v>0</v>
          </cell>
          <cell r="CE833" t="b">
            <v>0</v>
          </cell>
          <cell r="CG833" t="b">
            <v>0</v>
          </cell>
          <cell r="CH833" t="b">
            <v>0</v>
          </cell>
          <cell r="CP833">
            <v>0</v>
          </cell>
          <cell r="CT833" t="b">
            <v>0</v>
          </cell>
          <cell r="CV833" t="b">
            <v>0</v>
          </cell>
          <cell r="CX833" t="b">
            <v>0</v>
          </cell>
          <cell r="CZ833" t="b">
            <v>0</v>
          </cell>
          <cell r="DB833" t="b">
            <v>0</v>
          </cell>
          <cell r="DD833" t="b">
            <v>0</v>
          </cell>
          <cell r="DF833" t="b">
            <v>0</v>
          </cell>
          <cell r="DH833" t="b">
            <v>0</v>
          </cell>
          <cell r="DJ833" t="b">
            <v>0</v>
          </cell>
          <cell r="DL833" t="b">
            <v>0</v>
          </cell>
          <cell r="DN833" t="b">
            <v>0</v>
          </cell>
          <cell r="DP833" t="b">
            <v>0</v>
          </cell>
          <cell r="DV833">
            <v>0</v>
          </cell>
          <cell r="DX833">
            <v>0</v>
          </cell>
          <cell r="DZ833">
            <v>0</v>
          </cell>
          <cell r="EB833">
            <v>0</v>
          </cell>
          <cell r="ED833">
            <v>0</v>
          </cell>
          <cell r="EF833">
            <v>0</v>
          </cell>
          <cell r="EJ833">
            <v>0</v>
          </cell>
          <cell r="EL833">
            <v>0</v>
          </cell>
          <cell r="EN833">
            <v>0</v>
          </cell>
          <cell r="EP833">
            <v>0</v>
          </cell>
          <cell r="ER833">
            <v>0</v>
          </cell>
          <cell r="ET833">
            <v>0</v>
          </cell>
          <cell r="EX833">
            <v>0</v>
          </cell>
          <cell r="EZ833">
            <v>0</v>
          </cell>
          <cell r="FD833">
            <v>0</v>
          </cell>
          <cell r="FF833">
            <v>0</v>
          </cell>
        </row>
        <row r="834">
          <cell r="A834" t="str">
            <v>Spørring_Edslev</v>
          </cell>
          <cell r="B834" t="str">
            <v>DK-West</v>
          </cell>
          <cell r="G834">
            <v>2.16</v>
          </cell>
          <cell r="H834">
            <v>2.86</v>
          </cell>
          <cell r="AK834">
            <v>0.64800000000000002</v>
          </cell>
          <cell r="AL834">
            <v>1.1360555555555554</v>
          </cell>
          <cell r="AN834">
            <v>0</v>
          </cell>
          <cell r="AO834">
            <v>0.21600000000000003</v>
          </cell>
          <cell r="AP834">
            <v>64.800000000000011</v>
          </cell>
          <cell r="AQ834">
            <v>0.21600000000000003</v>
          </cell>
          <cell r="BG834" t="b">
            <v>1</v>
          </cell>
          <cell r="BO834" t="b">
            <v>1</v>
          </cell>
          <cell r="CA834" t="b">
            <v>1</v>
          </cell>
          <cell r="CB834" t="b">
            <v>1</v>
          </cell>
          <cell r="CD834" t="b">
            <v>0</v>
          </cell>
          <cell r="CE834" t="b">
            <v>0</v>
          </cell>
          <cell r="CG834" t="b">
            <v>0</v>
          </cell>
          <cell r="CH834" t="b">
            <v>0</v>
          </cell>
          <cell r="CP834" t="str">
            <v>ECBGAENC</v>
          </cell>
          <cell r="CT834" t="b">
            <v>0</v>
          </cell>
          <cell r="CV834" t="b">
            <v>0</v>
          </cell>
          <cell r="CX834" t="b">
            <v>0</v>
          </cell>
          <cell r="CZ834" t="b">
            <v>0</v>
          </cell>
          <cell r="DB834" t="b">
            <v>0</v>
          </cell>
          <cell r="DD834" t="b">
            <v>0</v>
          </cell>
          <cell r="DF834" t="b">
            <v>0</v>
          </cell>
          <cell r="DH834" t="b">
            <v>0</v>
          </cell>
          <cell r="DJ834" t="b">
            <v>0</v>
          </cell>
          <cell r="DL834" t="b">
            <v>0</v>
          </cell>
          <cell r="DN834" t="b">
            <v>0</v>
          </cell>
          <cell r="DP834" t="b">
            <v>0</v>
          </cell>
          <cell r="DV834">
            <v>0</v>
          </cell>
          <cell r="DX834">
            <v>0</v>
          </cell>
          <cell r="DZ834">
            <v>0</v>
          </cell>
          <cell r="EB834">
            <v>0</v>
          </cell>
          <cell r="ED834">
            <v>0</v>
          </cell>
          <cell r="EF834">
            <v>0</v>
          </cell>
          <cell r="EJ834">
            <v>0</v>
          </cell>
          <cell r="EL834">
            <v>0</v>
          </cell>
          <cell r="EN834">
            <v>0</v>
          </cell>
          <cell r="EP834">
            <v>0</v>
          </cell>
          <cell r="ER834">
            <v>0</v>
          </cell>
          <cell r="ET834">
            <v>0</v>
          </cell>
          <cell r="EX834">
            <v>0</v>
          </cell>
          <cell r="EZ834">
            <v>0</v>
          </cell>
          <cell r="FD834">
            <v>0</v>
          </cell>
          <cell r="FF834">
            <v>0</v>
          </cell>
        </row>
        <row r="835">
          <cell r="A835" t="str">
            <v>Spørring_Edslev2</v>
          </cell>
          <cell r="B835" t="str">
            <v>DK-West</v>
          </cell>
          <cell r="G835">
            <v>2.6076999999999999</v>
          </cell>
          <cell r="H835">
            <v>2.9299999999999997</v>
          </cell>
          <cell r="AK835">
            <v>1.04308</v>
          </cell>
          <cell r="AL835">
            <v>1.3168539325842696</v>
          </cell>
          <cell r="AN835">
            <v>0</v>
          </cell>
          <cell r="AO835">
            <v>0.26077</v>
          </cell>
          <cell r="AP835">
            <v>78.230999999999995</v>
          </cell>
          <cell r="AQ835">
            <v>0.26077</v>
          </cell>
          <cell r="BG835" t="b">
            <v>1</v>
          </cell>
          <cell r="BO835" t="b">
            <v>0</v>
          </cell>
          <cell r="CA835" t="b">
            <v>0</v>
          </cell>
          <cell r="CB835" t="b">
            <v>0</v>
          </cell>
          <cell r="CD835" t="b">
            <v>0</v>
          </cell>
          <cell r="CE835" t="b">
            <v>0</v>
          </cell>
          <cell r="CG835" t="b">
            <v>1</v>
          </cell>
          <cell r="CH835" t="b">
            <v>1</v>
          </cell>
          <cell r="CP835" t="str">
            <v>ECBGAENC</v>
          </cell>
          <cell r="CT835" t="b">
            <v>1</v>
          </cell>
          <cell r="CV835" t="b">
            <v>1</v>
          </cell>
          <cell r="CX835" t="b">
            <v>1</v>
          </cell>
          <cell r="CZ835" t="b">
            <v>1</v>
          </cell>
          <cell r="DB835" t="b">
            <v>0</v>
          </cell>
          <cell r="DD835" t="b">
            <v>0</v>
          </cell>
          <cell r="DF835" t="b">
            <v>1</v>
          </cell>
          <cell r="DH835" t="b">
            <v>1</v>
          </cell>
          <cell r="DJ835" t="b">
            <v>1</v>
          </cell>
          <cell r="DL835" t="b">
            <v>1</v>
          </cell>
          <cell r="DN835" t="b">
            <v>0</v>
          </cell>
          <cell r="DP835" t="b">
            <v>0</v>
          </cell>
          <cell r="DV835">
            <v>0</v>
          </cell>
          <cell r="DX835">
            <v>0</v>
          </cell>
          <cell r="DZ835">
            <v>0</v>
          </cell>
          <cell r="EB835">
            <v>0</v>
          </cell>
          <cell r="ED835">
            <v>0</v>
          </cell>
          <cell r="EF835">
            <v>0</v>
          </cell>
          <cell r="EJ835">
            <v>0</v>
          </cell>
          <cell r="EL835">
            <v>0</v>
          </cell>
          <cell r="EN835">
            <v>0</v>
          </cell>
          <cell r="EP835">
            <v>0</v>
          </cell>
          <cell r="ER835">
            <v>0</v>
          </cell>
          <cell r="ET835">
            <v>0</v>
          </cell>
          <cell r="EX835">
            <v>0</v>
          </cell>
          <cell r="EZ835">
            <v>0</v>
          </cell>
          <cell r="FD835">
            <v>2.6076999999999999</v>
          </cell>
          <cell r="FF835">
            <v>2.9299999999999997</v>
          </cell>
        </row>
        <row r="836">
          <cell r="A836" t="str">
            <v>RenoSydKV</v>
          </cell>
          <cell r="B836" t="str">
            <v>DK-West</v>
          </cell>
          <cell r="G836">
            <v>3.2</v>
          </cell>
          <cell r="H836">
            <v>10.631229235880399</v>
          </cell>
          <cell r="AK836">
            <v>0.5344000000000001</v>
          </cell>
          <cell r="AL836">
            <v>5.8983896424984277</v>
          </cell>
          <cell r="AN836">
            <v>0</v>
          </cell>
          <cell r="AO836">
            <v>3.7119999999999997</v>
          </cell>
          <cell r="AP836">
            <v>0</v>
          </cell>
          <cell r="AQ836">
            <v>0.28799999999999998</v>
          </cell>
          <cell r="BG836" t="b">
            <v>1</v>
          </cell>
          <cell r="BO836" t="b">
            <v>0</v>
          </cell>
          <cell r="CA836" t="b">
            <v>0</v>
          </cell>
          <cell r="CB836" t="b">
            <v>0</v>
          </cell>
          <cell r="CD836" t="b">
            <v>0</v>
          </cell>
          <cell r="CE836" t="b">
            <v>0</v>
          </cell>
          <cell r="CG836" t="b">
            <v>0</v>
          </cell>
          <cell r="CH836" t="b">
            <v>0</v>
          </cell>
          <cell r="CP836" t="str">
            <v>ECWSTBPC</v>
          </cell>
          <cell r="CT836" t="b">
            <v>0</v>
          </cell>
          <cell r="CV836" t="b">
            <v>0</v>
          </cell>
          <cell r="CX836" t="b">
            <v>0</v>
          </cell>
          <cell r="CZ836" t="b">
            <v>0</v>
          </cell>
          <cell r="DB836" t="b">
            <v>0</v>
          </cell>
          <cell r="DD836" t="b">
            <v>0</v>
          </cell>
          <cell r="DF836" t="b">
            <v>0</v>
          </cell>
          <cell r="DH836" t="b">
            <v>0</v>
          </cell>
          <cell r="DJ836" t="b">
            <v>0</v>
          </cell>
          <cell r="DL836" t="b">
            <v>0</v>
          </cell>
          <cell r="DN836" t="b">
            <v>0</v>
          </cell>
          <cell r="DP836" t="b">
            <v>0</v>
          </cell>
          <cell r="DV836">
            <v>0</v>
          </cell>
          <cell r="DX836">
            <v>0</v>
          </cell>
          <cell r="DZ836">
            <v>0</v>
          </cell>
          <cell r="EB836">
            <v>0</v>
          </cell>
          <cell r="ED836">
            <v>0</v>
          </cell>
          <cell r="EF836">
            <v>0</v>
          </cell>
          <cell r="EJ836">
            <v>0</v>
          </cell>
          <cell r="EL836">
            <v>0</v>
          </cell>
          <cell r="EN836">
            <v>0</v>
          </cell>
          <cell r="EP836">
            <v>0</v>
          </cell>
          <cell r="ER836">
            <v>0</v>
          </cell>
          <cell r="ET836">
            <v>0</v>
          </cell>
          <cell r="EX836">
            <v>0</v>
          </cell>
          <cell r="EZ836">
            <v>0</v>
          </cell>
          <cell r="FD836">
            <v>0</v>
          </cell>
          <cell r="FF836">
            <v>0</v>
          </cell>
        </row>
        <row r="837">
          <cell r="A837" t="str">
            <v>RenoSydKV</v>
          </cell>
          <cell r="B837" t="str">
            <v>DK-West</v>
          </cell>
          <cell r="G837">
            <v>3.2</v>
          </cell>
          <cell r="H837">
            <v>10.631229235880399</v>
          </cell>
          <cell r="AK837">
            <v>0.5344000000000001</v>
          </cell>
          <cell r="AL837">
            <v>5.8983896424984277</v>
          </cell>
          <cell r="AN837">
            <v>0</v>
          </cell>
          <cell r="AO837">
            <v>3.7119999999999997</v>
          </cell>
          <cell r="AP837">
            <v>0</v>
          </cell>
          <cell r="AQ837">
            <v>0.28799999999999998</v>
          </cell>
          <cell r="BG837" t="b">
            <v>1</v>
          </cell>
          <cell r="BO837" t="b">
            <v>1</v>
          </cell>
          <cell r="CA837" t="b">
            <v>1</v>
          </cell>
          <cell r="CB837" t="b">
            <v>1</v>
          </cell>
          <cell r="CD837" t="b">
            <v>0</v>
          </cell>
          <cell r="CE837" t="b">
            <v>0</v>
          </cell>
          <cell r="CG837" t="b">
            <v>0</v>
          </cell>
          <cell r="CH837" t="b">
            <v>0</v>
          </cell>
          <cell r="CP837" t="str">
            <v>ECWSTBPC</v>
          </cell>
          <cell r="CT837" t="b">
            <v>1</v>
          </cell>
          <cell r="CV837" t="b">
            <v>0</v>
          </cell>
          <cell r="CX837" t="b">
            <v>0</v>
          </cell>
          <cell r="CZ837" t="b">
            <v>0</v>
          </cell>
          <cell r="DB837" t="b">
            <v>0</v>
          </cell>
          <cell r="DD837" t="b">
            <v>0</v>
          </cell>
          <cell r="DF837" t="b">
            <v>1</v>
          </cell>
          <cell r="DH837" t="b">
            <v>0</v>
          </cell>
          <cell r="DJ837" t="b">
            <v>0</v>
          </cell>
          <cell r="DL837" t="b">
            <v>0</v>
          </cell>
          <cell r="DN837" t="b">
            <v>0</v>
          </cell>
          <cell r="DP837" t="b">
            <v>0</v>
          </cell>
          <cell r="DV837">
            <v>3.2</v>
          </cell>
          <cell r="DX837">
            <v>0</v>
          </cell>
          <cell r="DZ837">
            <v>0</v>
          </cell>
          <cell r="EB837">
            <v>0</v>
          </cell>
          <cell r="ED837">
            <v>0</v>
          </cell>
          <cell r="EF837">
            <v>0</v>
          </cell>
          <cell r="EJ837">
            <v>10.631229235880399</v>
          </cell>
          <cell r="EL837">
            <v>0</v>
          </cell>
          <cell r="EN837">
            <v>0</v>
          </cell>
          <cell r="EP837">
            <v>0</v>
          </cell>
          <cell r="ER837">
            <v>0</v>
          </cell>
          <cell r="ET837">
            <v>0</v>
          </cell>
          <cell r="EX837">
            <v>0</v>
          </cell>
          <cell r="EZ837">
            <v>0</v>
          </cell>
          <cell r="FD837">
            <v>0</v>
          </cell>
          <cell r="FF837">
            <v>0</v>
          </cell>
        </row>
        <row r="838">
          <cell r="A838" t="str">
            <v>RenoSydKV</v>
          </cell>
          <cell r="B838" t="str">
            <v>DK-West</v>
          </cell>
          <cell r="G838">
            <v>3.2</v>
          </cell>
          <cell r="H838">
            <v>10.631229235880399</v>
          </cell>
          <cell r="AK838">
            <v>0.5344000000000001</v>
          </cell>
          <cell r="AL838">
            <v>5.8983896424984277</v>
          </cell>
          <cell r="AN838">
            <v>0</v>
          </cell>
          <cell r="AO838">
            <v>3.7119999999999997</v>
          </cell>
          <cell r="AP838">
            <v>0</v>
          </cell>
          <cell r="AQ838">
            <v>0.28799999999999998</v>
          </cell>
          <cell r="BG838" t="b">
            <v>1</v>
          </cell>
          <cell r="BO838" t="b">
            <v>0</v>
          </cell>
          <cell r="CA838" t="b">
            <v>0</v>
          </cell>
          <cell r="CB838" t="b">
            <v>0</v>
          </cell>
          <cell r="CD838" t="b">
            <v>1</v>
          </cell>
          <cell r="CE838" t="b">
            <v>1</v>
          </cell>
          <cell r="CG838" t="b">
            <v>0</v>
          </cell>
          <cell r="CH838" t="b">
            <v>0</v>
          </cell>
          <cell r="CT838" t="b">
            <v>0</v>
          </cell>
          <cell r="CV838" t="b">
            <v>0</v>
          </cell>
          <cell r="CX838" t="b">
            <v>0</v>
          </cell>
          <cell r="CZ838" t="b">
            <v>0</v>
          </cell>
          <cell r="DB838" t="b">
            <v>0</v>
          </cell>
          <cell r="DD838" t="b">
            <v>0</v>
          </cell>
          <cell r="DF838" t="b">
            <v>0</v>
          </cell>
          <cell r="DH838" t="b">
            <v>0</v>
          </cell>
          <cell r="DJ838" t="b">
            <v>0</v>
          </cell>
          <cell r="DL838" t="b">
            <v>0</v>
          </cell>
          <cell r="DN838" t="b">
            <v>0</v>
          </cell>
          <cell r="DP838" t="b">
            <v>0</v>
          </cell>
          <cell r="DV838">
            <v>0</v>
          </cell>
          <cell r="DX838">
            <v>0</v>
          </cell>
          <cell r="DZ838">
            <v>0</v>
          </cell>
          <cell r="EB838">
            <v>0</v>
          </cell>
          <cell r="ED838">
            <v>0</v>
          </cell>
          <cell r="EF838">
            <v>0</v>
          </cell>
          <cell r="EJ838">
            <v>0</v>
          </cell>
          <cell r="EL838">
            <v>0</v>
          </cell>
          <cell r="EN838">
            <v>0</v>
          </cell>
          <cell r="EP838">
            <v>0</v>
          </cell>
          <cell r="ER838">
            <v>0</v>
          </cell>
          <cell r="ET838">
            <v>0</v>
          </cell>
          <cell r="EX838">
            <v>3.2</v>
          </cell>
          <cell r="EZ838">
            <v>10.631229235880399</v>
          </cell>
          <cell r="FD838">
            <v>0</v>
          </cell>
          <cell r="FF838">
            <v>0</v>
          </cell>
        </row>
        <row r="839">
          <cell r="A839" t="str">
            <v>RenoSydKV2</v>
          </cell>
          <cell r="B839" t="str">
            <v>DK-West</v>
          </cell>
          <cell r="G839">
            <v>3.8439284354777317</v>
          </cell>
          <cell r="H839">
            <v>11</v>
          </cell>
          <cell r="AK839">
            <v>0.92023646745336884</v>
          </cell>
          <cell r="AL839">
            <v>7.5358843137254885</v>
          </cell>
          <cell r="AN839">
            <v>0</v>
          </cell>
          <cell r="AO839">
            <v>4.4589569851541686</v>
          </cell>
          <cell r="AP839">
            <v>0</v>
          </cell>
          <cell r="AQ839">
            <v>0.26907499048344119</v>
          </cell>
          <cell r="BG839" t="b">
            <v>1</v>
          </cell>
          <cell r="BO839" t="b">
            <v>0</v>
          </cell>
          <cell r="CA839" t="b">
            <v>0</v>
          </cell>
          <cell r="CB839" t="b">
            <v>0</v>
          </cell>
          <cell r="CD839" t="b">
            <v>0</v>
          </cell>
          <cell r="CE839" t="b">
            <v>0</v>
          </cell>
          <cell r="CG839" t="b">
            <v>0</v>
          </cell>
          <cell r="CH839" t="b">
            <v>0</v>
          </cell>
          <cell r="CP839" t="str">
            <v>ECWSTBPC</v>
          </cell>
          <cell r="CT839" t="b">
            <v>0</v>
          </cell>
          <cell r="CV839" t="b">
            <v>1</v>
          </cell>
          <cell r="CX839" t="b">
            <v>1</v>
          </cell>
          <cell r="CZ839" t="b">
            <v>1</v>
          </cell>
          <cell r="DB839" t="b">
            <v>1</v>
          </cell>
          <cell r="DD839" t="b">
            <v>0</v>
          </cell>
          <cell r="DF839" t="b">
            <v>0</v>
          </cell>
          <cell r="DH839" t="b">
            <v>1</v>
          </cell>
          <cell r="DJ839" t="b">
            <v>1</v>
          </cell>
          <cell r="DL839" t="b">
            <v>1</v>
          </cell>
          <cell r="DN839" t="b">
            <v>1</v>
          </cell>
          <cell r="DP839" t="b">
            <v>0</v>
          </cell>
          <cell r="DV839">
            <v>0</v>
          </cell>
          <cell r="DX839">
            <v>0</v>
          </cell>
          <cell r="DZ839">
            <v>0</v>
          </cell>
          <cell r="EB839">
            <v>0</v>
          </cell>
          <cell r="ED839">
            <v>0</v>
          </cell>
          <cell r="EF839">
            <v>0</v>
          </cell>
          <cell r="EJ839">
            <v>0</v>
          </cell>
          <cell r="EL839">
            <v>0</v>
          </cell>
          <cell r="EN839">
            <v>0</v>
          </cell>
          <cell r="EP839">
            <v>0</v>
          </cell>
          <cell r="ER839">
            <v>0</v>
          </cell>
          <cell r="ET839">
            <v>0</v>
          </cell>
          <cell r="EX839">
            <v>0</v>
          </cell>
          <cell r="EZ839">
            <v>0</v>
          </cell>
          <cell r="FD839">
            <v>0</v>
          </cell>
          <cell r="FF839">
            <v>0</v>
          </cell>
        </row>
        <row r="840">
          <cell r="A840" t="str">
            <v>RenoSydKedel</v>
          </cell>
          <cell r="B840" t="str">
            <v>DK-West</v>
          </cell>
          <cell r="G840">
            <v>0</v>
          </cell>
          <cell r="H840">
            <v>30</v>
          </cell>
          <cell r="AK840">
            <v>0</v>
          </cell>
          <cell r="AL840">
            <v>24.45</v>
          </cell>
          <cell r="AN840">
            <v>0</v>
          </cell>
          <cell r="AO840">
            <v>5.94</v>
          </cell>
          <cell r="AP840">
            <v>0</v>
          </cell>
          <cell r="AQ840">
            <v>2.1</v>
          </cell>
          <cell r="BG840" t="b">
            <v>1</v>
          </cell>
          <cell r="BO840" t="b">
            <v>0</v>
          </cell>
          <cell r="CA840" t="b">
            <v>0</v>
          </cell>
          <cell r="CB840" t="b">
            <v>0</v>
          </cell>
          <cell r="CD840" t="b">
            <v>0</v>
          </cell>
          <cell r="CE840" t="b">
            <v>0</v>
          </cell>
          <cell r="CG840" t="b">
            <v>0</v>
          </cell>
          <cell r="CH840" t="b">
            <v>0</v>
          </cell>
          <cell r="CP840" t="str">
            <v>EHWSTBOC</v>
          </cell>
          <cell r="CT840" t="b">
            <v>0</v>
          </cell>
          <cell r="CV840" t="b">
            <v>0</v>
          </cell>
          <cell r="CX840" t="b">
            <v>0</v>
          </cell>
          <cell r="CZ840" t="b">
            <v>0</v>
          </cell>
          <cell r="DB840" t="b">
            <v>0</v>
          </cell>
          <cell r="DD840" t="b">
            <v>0</v>
          </cell>
          <cell r="DF840" t="b">
            <v>0</v>
          </cell>
          <cell r="DH840" t="b">
            <v>0</v>
          </cell>
          <cell r="DJ840" t="b">
            <v>0</v>
          </cell>
          <cell r="DL840" t="b">
            <v>0</v>
          </cell>
          <cell r="DN840" t="b">
            <v>0</v>
          </cell>
          <cell r="DP840" t="b">
            <v>0</v>
          </cell>
          <cell r="DV840">
            <v>0</v>
          </cell>
          <cell r="DX840">
            <v>0</v>
          </cell>
          <cell r="DZ840">
            <v>0</v>
          </cell>
          <cell r="EB840">
            <v>0</v>
          </cell>
          <cell r="ED840">
            <v>0</v>
          </cell>
          <cell r="EF840">
            <v>0</v>
          </cell>
          <cell r="EJ840">
            <v>0</v>
          </cell>
          <cell r="EL840">
            <v>0</v>
          </cell>
          <cell r="EN840">
            <v>0</v>
          </cell>
          <cell r="EP840">
            <v>0</v>
          </cell>
          <cell r="ER840">
            <v>0</v>
          </cell>
          <cell r="ET840">
            <v>0</v>
          </cell>
          <cell r="EX840">
            <v>0</v>
          </cell>
          <cell r="EZ840">
            <v>0</v>
          </cell>
          <cell r="FD840">
            <v>0</v>
          </cell>
          <cell r="FF840">
            <v>0</v>
          </cell>
        </row>
        <row r="841">
          <cell r="A841" t="str">
            <v>RenoSydKedel</v>
          </cell>
          <cell r="B841" t="str">
            <v>DK-West</v>
          </cell>
          <cell r="G841">
            <v>0</v>
          </cell>
          <cell r="H841">
            <v>0.05</v>
          </cell>
          <cell r="AK841">
            <v>0</v>
          </cell>
          <cell r="AL841">
            <v>4.0750000000000001E-2</v>
          </cell>
          <cell r="AN841">
            <v>0</v>
          </cell>
          <cell r="AO841">
            <v>9.9000000000000008E-3</v>
          </cell>
          <cell r="AP841">
            <v>0</v>
          </cell>
          <cell r="AQ841">
            <v>3.5000000000000005E-3</v>
          </cell>
          <cell r="BG841" t="b">
            <v>1</v>
          </cell>
          <cell r="BO841" t="b">
            <v>0</v>
          </cell>
          <cell r="CA841" t="b">
            <v>0</v>
          </cell>
          <cell r="CB841" t="b">
            <v>0</v>
          </cell>
          <cell r="CD841" t="b">
            <v>0</v>
          </cell>
          <cell r="CE841" t="b">
            <v>0</v>
          </cell>
          <cell r="CG841" t="b">
            <v>0</v>
          </cell>
          <cell r="CH841" t="b">
            <v>0</v>
          </cell>
          <cell r="CP841" t="str">
            <v>EHWSTBOC</v>
          </cell>
          <cell r="CT841" t="b">
            <v>0</v>
          </cell>
          <cell r="CV841" t="b">
            <v>0</v>
          </cell>
          <cell r="CX841" t="b">
            <v>0</v>
          </cell>
          <cell r="CZ841" t="b">
            <v>0</v>
          </cell>
          <cell r="DB841" t="b">
            <v>0</v>
          </cell>
          <cell r="DD841" t="b">
            <v>0</v>
          </cell>
          <cell r="DF841" t="b">
            <v>0</v>
          </cell>
          <cell r="DH841" t="b">
            <v>0</v>
          </cell>
          <cell r="DJ841" t="b">
            <v>0</v>
          </cell>
          <cell r="DL841" t="b">
            <v>0</v>
          </cell>
          <cell r="DN841" t="b">
            <v>0</v>
          </cell>
          <cell r="DP841" t="b">
            <v>0</v>
          </cell>
          <cell r="DV841">
            <v>0</v>
          </cell>
          <cell r="DX841">
            <v>0</v>
          </cell>
          <cell r="DZ841">
            <v>0</v>
          </cell>
          <cell r="EB841">
            <v>0</v>
          </cell>
          <cell r="ED841">
            <v>0</v>
          </cell>
          <cell r="EF841">
            <v>0</v>
          </cell>
          <cell r="EJ841">
            <v>0</v>
          </cell>
          <cell r="EL841">
            <v>0</v>
          </cell>
          <cell r="EN841">
            <v>0</v>
          </cell>
          <cell r="EP841">
            <v>0</v>
          </cell>
          <cell r="ER841">
            <v>0</v>
          </cell>
          <cell r="ET841">
            <v>0</v>
          </cell>
          <cell r="EX841">
            <v>0</v>
          </cell>
          <cell r="EZ841">
            <v>0</v>
          </cell>
          <cell r="FD841">
            <v>0</v>
          </cell>
          <cell r="FF841">
            <v>0</v>
          </cell>
        </row>
        <row r="842">
          <cell r="A842" t="str">
            <v>RenoSydKedel</v>
          </cell>
          <cell r="B842" t="str">
            <v>DK-West</v>
          </cell>
          <cell r="G842">
            <v>0</v>
          </cell>
          <cell r="H842">
            <v>0.05</v>
          </cell>
          <cell r="AK842">
            <v>0</v>
          </cell>
          <cell r="AL842">
            <v>4.0750000000000001E-2</v>
          </cell>
          <cell r="AN842">
            <v>0</v>
          </cell>
          <cell r="AO842">
            <v>9.9000000000000008E-3</v>
          </cell>
          <cell r="AP842">
            <v>0</v>
          </cell>
          <cell r="AQ842">
            <v>3.5000000000000005E-3</v>
          </cell>
          <cell r="BG842" t="b">
            <v>1</v>
          </cell>
          <cell r="BO842" t="b">
            <v>1</v>
          </cell>
          <cell r="CA842" t="b">
            <v>0</v>
          </cell>
          <cell r="CB842" t="b">
            <v>1</v>
          </cell>
          <cell r="CD842" t="b">
            <v>0</v>
          </cell>
          <cell r="CE842" t="b">
            <v>0</v>
          </cell>
          <cell r="CG842" t="b">
            <v>0</v>
          </cell>
          <cell r="CH842" t="b">
            <v>0</v>
          </cell>
          <cell r="CP842" t="str">
            <v>EHWSTBOC</v>
          </cell>
          <cell r="CT842" t="b">
            <v>0</v>
          </cell>
          <cell r="CV842" t="b">
            <v>0</v>
          </cell>
          <cell r="CX842" t="b">
            <v>0</v>
          </cell>
          <cell r="CZ842" t="b">
            <v>0</v>
          </cell>
          <cell r="DB842" t="b">
            <v>0</v>
          </cell>
          <cell r="DD842" t="b">
            <v>0</v>
          </cell>
          <cell r="DF842" t="b">
            <v>1</v>
          </cell>
          <cell r="DH842" t="b">
            <v>1</v>
          </cell>
          <cell r="DJ842" t="b">
            <v>1</v>
          </cell>
          <cell r="DL842" t="b">
            <v>1</v>
          </cell>
          <cell r="DN842" t="b">
            <v>0</v>
          </cell>
          <cell r="DP842" t="b">
            <v>0</v>
          </cell>
          <cell r="DV842">
            <v>0</v>
          </cell>
          <cell r="DX842">
            <v>0</v>
          </cell>
          <cell r="DZ842">
            <v>0</v>
          </cell>
          <cell r="EB842">
            <v>0</v>
          </cell>
          <cell r="ED842">
            <v>0</v>
          </cell>
          <cell r="EF842">
            <v>0</v>
          </cell>
          <cell r="EJ842">
            <v>0.05</v>
          </cell>
          <cell r="EL842">
            <v>0.05</v>
          </cell>
          <cell r="EN842">
            <v>0.05</v>
          </cell>
          <cell r="EP842">
            <v>0.05</v>
          </cell>
          <cell r="ER842">
            <v>0</v>
          </cell>
          <cell r="ET842">
            <v>0</v>
          </cell>
          <cell r="EX842">
            <v>0</v>
          </cell>
          <cell r="EZ842">
            <v>0</v>
          </cell>
          <cell r="FD842">
            <v>0</v>
          </cell>
          <cell r="FF842">
            <v>0</v>
          </cell>
        </row>
        <row r="843">
          <cell r="A843" t="str">
            <v>RenoSydKedel</v>
          </cell>
          <cell r="B843" t="str">
            <v>DK-West</v>
          </cell>
          <cell r="G843">
            <v>0</v>
          </cell>
          <cell r="H843">
            <v>0.05</v>
          </cell>
          <cell r="AK843">
            <v>0</v>
          </cell>
          <cell r="AL843">
            <v>4.0750000000000001E-2</v>
          </cell>
          <cell r="AN843">
            <v>0</v>
          </cell>
          <cell r="AO843">
            <v>9.9000000000000008E-3</v>
          </cell>
          <cell r="AP843">
            <v>0</v>
          </cell>
          <cell r="AQ843">
            <v>3.5000000000000005E-3</v>
          </cell>
          <cell r="BG843" t="b">
            <v>1</v>
          </cell>
          <cell r="BO843" t="b">
            <v>0</v>
          </cell>
          <cell r="CA843" t="b">
            <v>0</v>
          </cell>
          <cell r="CB843" t="b">
            <v>0</v>
          </cell>
          <cell r="CD843" t="b">
            <v>0</v>
          </cell>
          <cell r="CE843" t="b">
            <v>1</v>
          </cell>
          <cell r="CG843" t="b">
            <v>0</v>
          </cell>
          <cell r="CH843" t="b">
            <v>0</v>
          </cell>
          <cell r="CT843" t="b">
            <v>0</v>
          </cell>
          <cell r="CV843" t="b">
            <v>0</v>
          </cell>
          <cell r="CX843" t="b">
            <v>0</v>
          </cell>
          <cell r="CZ843" t="b">
            <v>0</v>
          </cell>
          <cell r="DB843" t="b">
            <v>0</v>
          </cell>
          <cell r="DD843" t="b">
            <v>0</v>
          </cell>
          <cell r="DF843" t="b">
            <v>0</v>
          </cell>
          <cell r="DH843" t="b">
            <v>0</v>
          </cell>
          <cell r="DJ843" t="b">
            <v>0</v>
          </cell>
          <cell r="DL843" t="b">
            <v>0</v>
          </cell>
          <cell r="DN843" t="b">
            <v>0</v>
          </cell>
          <cell r="DP843" t="b">
            <v>0</v>
          </cell>
          <cell r="DV843">
            <v>0</v>
          </cell>
          <cell r="DX843">
            <v>0</v>
          </cell>
          <cell r="DZ843">
            <v>0</v>
          </cell>
          <cell r="EB843">
            <v>0</v>
          </cell>
          <cell r="ED843">
            <v>0</v>
          </cell>
          <cell r="EF843">
            <v>0</v>
          </cell>
          <cell r="EJ843">
            <v>0</v>
          </cell>
          <cell r="EL843">
            <v>0</v>
          </cell>
          <cell r="EN843">
            <v>0</v>
          </cell>
          <cell r="EP843">
            <v>0</v>
          </cell>
          <cell r="ER843">
            <v>0</v>
          </cell>
          <cell r="ET843">
            <v>0</v>
          </cell>
          <cell r="EX843">
            <v>0</v>
          </cell>
          <cell r="EZ843">
            <v>0.05</v>
          </cell>
          <cell r="FD843">
            <v>0</v>
          </cell>
          <cell r="FF843">
            <v>0</v>
          </cell>
        </row>
        <row r="844">
          <cell r="A844" t="str">
            <v>AarhusNordKV</v>
          </cell>
          <cell r="B844" t="str">
            <v>DK-West</v>
          </cell>
          <cell r="G844">
            <v>9</v>
          </cell>
          <cell r="H844">
            <v>33.333333333333329</v>
          </cell>
          <cell r="AK844">
            <v>1.5479999999999998</v>
          </cell>
          <cell r="AL844">
            <v>21.234567901234559</v>
          </cell>
          <cell r="AN844">
            <v>0</v>
          </cell>
          <cell r="AO844">
            <v>10.44</v>
          </cell>
          <cell r="AP844">
            <v>0</v>
          </cell>
          <cell r="AQ844">
            <v>0.80999999999999994</v>
          </cell>
          <cell r="BG844" t="b">
            <v>1</v>
          </cell>
          <cell r="BO844" t="b">
            <v>0</v>
          </cell>
          <cell r="CA844" t="b">
            <v>0</v>
          </cell>
          <cell r="CB844" t="b">
            <v>0</v>
          </cell>
          <cell r="CD844" t="b">
            <v>0</v>
          </cell>
          <cell r="CE844" t="b">
            <v>0</v>
          </cell>
          <cell r="CG844" t="b">
            <v>0</v>
          </cell>
          <cell r="CH844" t="b">
            <v>0</v>
          </cell>
          <cell r="CP844" t="str">
            <v>ECWSTBPC</v>
          </cell>
          <cell r="CT844" t="b">
            <v>0</v>
          </cell>
          <cell r="CV844" t="b">
            <v>0</v>
          </cell>
          <cell r="CX844" t="b">
            <v>0</v>
          </cell>
          <cell r="CZ844" t="b">
            <v>0</v>
          </cell>
          <cell r="DB844" t="b">
            <v>0</v>
          </cell>
          <cell r="DD844" t="b">
            <v>0</v>
          </cell>
          <cell r="DF844" t="b">
            <v>0</v>
          </cell>
          <cell r="DH844" t="b">
            <v>0</v>
          </cell>
          <cell r="DJ844" t="b">
            <v>0</v>
          </cell>
          <cell r="DL844" t="b">
            <v>0</v>
          </cell>
          <cell r="DN844" t="b">
            <v>0</v>
          </cell>
          <cell r="DP844" t="b">
            <v>0</v>
          </cell>
          <cell r="DV844">
            <v>0</v>
          </cell>
          <cell r="DX844">
            <v>0</v>
          </cell>
          <cell r="DZ844">
            <v>0</v>
          </cell>
          <cell r="EB844">
            <v>0</v>
          </cell>
          <cell r="ED844">
            <v>0</v>
          </cell>
          <cell r="EF844">
            <v>0</v>
          </cell>
          <cell r="EJ844">
            <v>0</v>
          </cell>
          <cell r="EL844">
            <v>0</v>
          </cell>
          <cell r="EN844">
            <v>0</v>
          </cell>
          <cell r="EP844">
            <v>0</v>
          </cell>
          <cell r="ER844">
            <v>0</v>
          </cell>
          <cell r="ET844">
            <v>0</v>
          </cell>
          <cell r="EX844">
            <v>0</v>
          </cell>
          <cell r="EZ844">
            <v>0</v>
          </cell>
          <cell r="FD844">
            <v>0</v>
          </cell>
          <cell r="FF844">
            <v>0</v>
          </cell>
        </row>
        <row r="845">
          <cell r="A845" t="str">
            <v>AarhusNordKV</v>
          </cell>
          <cell r="B845" t="str">
            <v>DK-West</v>
          </cell>
          <cell r="G845">
            <v>9</v>
          </cell>
          <cell r="H845">
            <v>33.333333333333329</v>
          </cell>
          <cell r="AK845">
            <v>1.5479999999999998</v>
          </cell>
          <cell r="AL845">
            <v>21.234567901234559</v>
          </cell>
          <cell r="AN845">
            <v>0</v>
          </cell>
          <cell r="AO845">
            <v>10.44</v>
          </cell>
          <cell r="AP845">
            <v>0</v>
          </cell>
          <cell r="AQ845">
            <v>0.80999999999999994</v>
          </cell>
          <cell r="BG845" t="b">
            <v>1</v>
          </cell>
          <cell r="BO845" t="b">
            <v>0</v>
          </cell>
          <cell r="CA845" t="b">
            <v>0</v>
          </cell>
          <cell r="CB845" t="b">
            <v>0</v>
          </cell>
          <cell r="CD845" t="b">
            <v>0</v>
          </cell>
          <cell r="CE845" t="b">
            <v>0</v>
          </cell>
          <cell r="CG845" t="b">
            <v>0</v>
          </cell>
          <cell r="CH845" t="b">
            <v>0</v>
          </cell>
          <cell r="CP845" t="str">
            <v>ECWSTBPC</v>
          </cell>
          <cell r="CT845" t="b">
            <v>0</v>
          </cell>
          <cell r="CV845" t="b">
            <v>0</v>
          </cell>
          <cell r="CX845" t="b">
            <v>0</v>
          </cell>
          <cell r="CZ845" t="b">
            <v>0</v>
          </cell>
          <cell r="DB845" t="b">
            <v>0</v>
          </cell>
          <cell r="DD845" t="b">
            <v>0</v>
          </cell>
          <cell r="DF845" t="b">
            <v>0</v>
          </cell>
          <cell r="DH845" t="b">
            <v>0</v>
          </cell>
          <cell r="DJ845" t="b">
            <v>0</v>
          </cell>
          <cell r="DL845" t="b">
            <v>0</v>
          </cell>
          <cell r="DN845" t="b">
            <v>0</v>
          </cell>
          <cell r="DP845" t="b">
            <v>0</v>
          </cell>
          <cell r="DV845">
            <v>0</v>
          </cell>
          <cell r="DX845">
            <v>0</v>
          </cell>
          <cell r="DZ845">
            <v>0</v>
          </cell>
          <cell r="EB845">
            <v>0</v>
          </cell>
          <cell r="ED845">
            <v>0</v>
          </cell>
          <cell r="EF845">
            <v>0</v>
          </cell>
          <cell r="EJ845">
            <v>0</v>
          </cell>
          <cell r="EL845">
            <v>0</v>
          </cell>
          <cell r="EN845">
            <v>0</v>
          </cell>
          <cell r="EP845">
            <v>0</v>
          </cell>
          <cell r="ER845">
            <v>0</v>
          </cell>
          <cell r="ET845">
            <v>0</v>
          </cell>
          <cell r="EX845">
            <v>0</v>
          </cell>
          <cell r="EZ845">
            <v>0</v>
          </cell>
          <cell r="FD845">
            <v>0</v>
          </cell>
          <cell r="FF845">
            <v>0</v>
          </cell>
        </row>
        <row r="846">
          <cell r="A846" t="str">
            <v>AarhusNordKV</v>
          </cell>
          <cell r="B846" t="str">
            <v>DK-West</v>
          </cell>
          <cell r="G846">
            <v>9</v>
          </cell>
          <cell r="H846">
            <v>33.333333333333329</v>
          </cell>
          <cell r="AK846">
            <v>1.5479999999999998</v>
          </cell>
          <cell r="AL846">
            <v>21.234567901234559</v>
          </cell>
          <cell r="AN846">
            <v>0</v>
          </cell>
          <cell r="AO846">
            <v>10.44</v>
          </cell>
          <cell r="AP846">
            <v>0</v>
          </cell>
          <cell r="AQ846">
            <v>0.80999999999999994</v>
          </cell>
          <cell r="BG846" t="b">
            <v>1</v>
          </cell>
          <cell r="BO846" t="b">
            <v>1</v>
          </cell>
          <cell r="CA846" t="b">
            <v>1</v>
          </cell>
          <cell r="CB846" t="b">
            <v>1</v>
          </cell>
          <cell r="CD846" t="b">
            <v>0</v>
          </cell>
          <cell r="CE846" t="b">
            <v>0</v>
          </cell>
          <cell r="CG846" t="b">
            <v>0</v>
          </cell>
          <cell r="CH846" t="b">
            <v>0</v>
          </cell>
          <cell r="CP846" t="str">
            <v>ECWSTBPC</v>
          </cell>
          <cell r="CT846" t="b">
            <v>1</v>
          </cell>
          <cell r="CV846" t="b">
            <v>1</v>
          </cell>
          <cell r="CX846" t="b">
            <v>0</v>
          </cell>
          <cell r="CZ846" t="b">
            <v>0</v>
          </cell>
          <cell r="DB846" t="b">
            <v>0</v>
          </cell>
          <cell r="DD846" t="b">
            <v>0</v>
          </cell>
          <cell r="DF846" t="b">
            <v>1</v>
          </cell>
          <cell r="DH846" t="b">
            <v>1</v>
          </cell>
          <cell r="DJ846" t="b">
            <v>0</v>
          </cell>
          <cell r="DL846" t="b">
            <v>0</v>
          </cell>
          <cell r="DN846" t="b">
            <v>0</v>
          </cell>
          <cell r="DP846" t="b">
            <v>0</v>
          </cell>
          <cell r="DV846">
            <v>9</v>
          </cell>
          <cell r="DX846">
            <v>9</v>
          </cell>
          <cell r="DZ846">
            <v>0</v>
          </cell>
          <cell r="EB846">
            <v>0</v>
          </cell>
          <cell r="ED846">
            <v>0</v>
          </cell>
          <cell r="EF846">
            <v>0</v>
          </cell>
          <cell r="EJ846">
            <v>33.333333333333329</v>
          </cell>
          <cell r="EL846">
            <v>33.333333333333329</v>
          </cell>
          <cell r="EN846">
            <v>0</v>
          </cell>
          <cell r="EP846">
            <v>0</v>
          </cell>
          <cell r="ER846">
            <v>0</v>
          </cell>
          <cell r="ET846">
            <v>0</v>
          </cell>
          <cell r="EX846">
            <v>0</v>
          </cell>
          <cell r="EZ846">
            <v>0</v>
          </cell>
          <cell r="FD846">
            <v>0</v>
          </cell>
          <cell r="FF846">
            <v>0</v>
          </cell>
        </row>
        <row r="847">
          <cell r="A847" t="str">
            <v>AarhusNordKV</v>
          </cell>
          <cell r="B847" t="str">
            <v>DK-West</v>
          </cell>
          <cell r="G847">
            <v>9</v>
          </cell>
          <cell r="H847">
            <v>33.333333333333329</v>
          </cell>
          <cell r="AK847">
            <v>1.5479999999999998</v>
          </cell>
          <cell r="AL847">
            <v>21.234567901234559</v>
          </cell>
          <cell r="AN847">
            <v>0</v>
          </cell>
          <cell r="AO847">
            <v>10.44</v>
          </cell>
          <cell r="AP847">
            <v>0</v>
          </cell>
          <cell r="AQ847">
            <v>0.80999999999999994</v>
          </cell>
          <cell r="BG847" t="b">
            <v>1</v>
          </cell>
          <cell r="BO847" t="b">
            <v>0</v>
          </cell>
          <cell r="CA847" t="b">
            <v>0</v>
          </cell>
          <cell r="CB847" t="b">
            <v>0</v>
          </cell>
          <cell r="CD847" t="b">
            <v>1</v>
          </cell>
          <cell r="CE847" t="b">
            <v>1</v>
          </cell>
          <cell r="CG847" t="b">
            <v>0</v>
          </cell>
          <cell r="CH847" t="b">
            <v>0</v>
          </cell>
          <cell r="CT847" t="b">
            <v>0</v>
          </cell>
          <cell r="CV847" t="b">
            <v>0</v>
          </cell>
          <cell r="CX847" t="b">
            <v>0</v>
          </cell>
          <cell r="CZ847" t="b">
            <v>0</v>
          </cell>
          <cell r="DB847" t="b">
            <v>0</v>
          </cell>
          <cell r="DD847" t="b">
            <v>0</v>
          </cell>
          <cell r="DF847" t="b">
            <v>0</v>
          </cell>
          <cell r="DH847" t="b">
            <v>0</v>
          </cell>
          <cell r="DJ847" t="b">
            <v>0</v>
          </cell>
          <cell r="DL847" t="b">
            <v>0</v>
          </cell>
          <cell r="DN847" t="b">
            <v>0</v>
          </cell>
          <cell r="DP847" t="b">
            <v>0</v>
          </cell>
          <cell r="DV847">
            <v>0</v>
          </cell>
          <cell r="DX847">
            <v>0</v>
          </cell>
          <cell r="DZ847">
            <v>0</v>
          </cell>
          <cell r="EB847">
            <v>0</v>
          </cell>
          <cell r="ED847">
            <v>0</v>
          </cell>
          <cell r="EF847">
            <v>0</v>
          </cell>
          <cell r="EJ847">
            <v>0</v>
          </cell>
          <cell r="EL847">
            <v>0</v>
          </cell>
          <cell r="EN847">
            <v>0</v>
          </cell>
          <cell r="EP847">
            <v>0</v>
          </cell>
          <cell r="ER847">
            <v>0</v>
          </cell>
          <cell r="ET847">
            <v>0</v>
          </cell>
          <cell r="EX847">
            <v>9</v>
          </cell>
          <cell r="EZ847">
            <v>33.333333333333329</v>
          </cell>
          <cell r="FD847">
            <v>0</v>
          </cell>
          <cell r="FF847">
            <v>0</v>
          </cell>
        </row>
        <row r="848">
          <cell r="A848" t="str">
            <v>AarhusNordKV2</v>
          </cell>
          <cell r="B848" t="str">
            <v>DK-West</v>
          </cell>
          <cell r="G848">
            <v>11.3</v>
          </cell>
          <cell r="H848">
            <v>40.357142857142854</v>
          </cell>
          <cell r="AK848">
            <v>2.3616999999999999</v>
          </cell>
          <cell r="AL848">
            <v>30.123724489795915</v>
          </cell>
          <cell r="AN848">
            <v>0</v>
          </cell>
          <cell r="AO848">
            <v>13.108000000000001</v>
          </cell>
          <cell r="AP848">
            <v>0</v>
          </cell>
          <cell r="AQ848">
            <v>1.0170000000000001</v>
          </cell>
          <cell r="BG848" t="b">
            <v>1</v>
          </cell>
          <cell r="BO848" t="b">
            <v>0</v>
          </cell>
          <cell r="CA848" t="b">
            <v>0</v>
          </cell>
          <cell r="CB848" t="b">
            <v>0</v>
          </cell>
          <cell r="CD848" t="b">
            <v>0</v>
          </cell>
          <cell r="CE848" t="b">
            <v>0</v>
          </cell>
          <cell r="CG848" t="b">
            <v>0</v>
          </cell>
          <cell r="CH848" t="b">
            <v>0</v>
          </cell>
          <cell r="CP848" t="str">
            <v>ECWSTBPC</v>
          </cell>
          <cell r="CT848" t="b">
            <v>0</v>
          </cell>
          <cell r="CV848" t="b">
            <v>0</v>
          </cell>
          <cell r="CX848" t="b">
            <v>0</v>
          </cell>
          <cell r="CZ848" t="b">
            <v>0</v>
          </cell>
          <cell r="DB848" t="b">
            <v>0</v>
          </cell>
          <cell r="DD848" t="b">
            <v>0</v>
          </cell>
          <cell r="DF848" t="b">
            <v>0</v>
          </cell>
          <cell r="DH848" t="b">
            <v>0</v>
          </cell>
          <cell r="DJ848" t="b">
            <v>0</v>
          </cell>
          <cell r="DL848" t="b">
            <v>0</v>
          </cell>
          <cell r="DN848" t="b">
            <v>0</v>
          </cell>
          <cell r="DP848" t="b">
            <v>0</v>
          </cell>
          <cell r="DV848">
            <v>0</v>
          </cell>
          <cell r="DX848">
            <v>0</v>
          </cell>
          <cell r="DZ848">
            <v>0</v>
          </cell>
          <cell r="EB848">
            <v>0</v>
          </cell>
          <cell r="ED848">
            <v>0</v>
          </cell>
          <cell r="EF848">
            <v>0</v>
          </cell>
          <cell r="EJ848">
            <v>0</v>
          </cell>
          <cell r="EL848">
            <v>0</v>
          </cell>
          <cell r="EN848">
            <v>0</v>
          </cell>
          <cell r="EP848">
            <v>0</v>
          </cell>
          <cell r="ER848">
            <v>0</v>
          </cell>
          <cell r="ET848">
            <v>0</v>
          </cell>
          <cell r="EX848">
            <v>0</v>
          </cell>
          <cell r="EZ848">
            <v>0</v>
          </cell>
          <cell r="FD848">
            <v>0</v>
          </cell>
          <cell r="FF848">
            <v>0</v>
          </cell>
        </row>
        <row r="849">
          <cell r="A849" t="str">
            <v>AarhusNordKV2</v>
          </cell>
          <cell r="B849" t="str">
            <v>DK-West</v>
          </cell>
          <cell r="G849">
            <v>11.3</v>
          </cell>
          <cell r="H849">
            <v>40.357142857142854</v>
          </cell>
          <cell r="AK849">
            <v>2.3616999999999999</v>
          </cell>
          <cell r="AL849">
            <v>30.123724489795915</v>
          </cell>
          <cell r="AN849">
            <v>0</v>
          </cell>
          <cell r="AO849">
            <v>13.108000000000001</v>
          </cell>
          <cell r="AP849">
            <v>0</v>
          </cell>
          <cell r="AQ849">
            <v>1.0170000000000001</v>
          </cell>
          <cell r="BG849" t="b">
            <v>1</v>
          </cell>
          <cell r="BO849" t="b">
            <v>1</v>
          </cell>
          <cell r="CA849" t="b">
            <v>1</v>
          </cell>
          <cell r="CB849" t="b">
            <v>1</v>
          </cell>
          <cell r="CD849" t="b">
            <v>0</v>
          </cell>
          <cell r="CE849" t="b">
            <v>0</v>
          </cell>
          <cell r="CG849" t="b">
            <v>0</v>
          </cell>
          <cell r="CH849" t="b">
            <v>0</v>
          </cell>
          <cell r="CP849" t="str">
            <v>ECWSTBPC</v>
          </cell>
          <cell r="CT849" t="b">
            <v>1</v>
          </cell>
          <cell r="CV849" t="b">
            <v>1</v>
          </cell>
          <cell r="CX849" t="b">
            <v>1</v>
          </cell>
          <cell r="CZ849" t="b">
            <v>0</v>
          </cell>
          <cell r="DB849" t="b">
            <v>0</v>
          </cell>
          <cell r="DD849" t="b">
            <v>0</v>
          </cell>
          <cell r="DF849" t="b">
            <v>1</v>
          </cell>
          <cell r="DH849" t="b">
            <v>1</v>
          </cell>
          <cell r="DJ849" t="b">
            <v>1</v>
          </cell>
          <cell r="DL849" t="b">
            <v>0</v>
          </cell>
          <cell r="DN849" t="b">
            <v>0</v>
          </cell>
          <cell r="DP849" t="b">
            <v>0</v>
          </cell>
          <cell r="DV849">
            <v>11.3</v>
          </cell>
          <cell r="DX849">
            <v>11.3</v>
          </cell>
          <cell r="DZ849">
            <v>11.3</v>
          </cell>
          <cell r="EB849">
            <v>0</v>
          </cell>
          <cell r="ED849">
            <v>0</v>
          </cell>
          <cell r="EF849">
            <v>0</v>
          </cell>
          <cell r="EJ849">
            <v>40.357142857142854</v>
          </cell>
          <cell r="EL849">
            <v>40.357142857142854</v>
          </cell>
          <cell r="EN849">
            <v>40.357142857142854</v>
          </cell>
          <cell r="EP849">
            <v>0</v>
          </cell>
          <cell r="ER849">
            <v>0</v>
          </cell>
          <cell r="ET849">
            <v>0</v>
          </cell>
          <cell r="EX849">
            <v>0</v>
          </cell>
          <cell r="EZ849">
            <v>0</v>
          </cell>
          <cell r="FD849">
            <v>0</v>
          </cell>
          <cell r="FF849">
            <v>0</v>
          </cell>
        </row>
        <row r="850">
          <cell r="A850" t="str">
            <v>AarhusNordKV2</v>
          </cell>
          <cell r="B850" t="str">
            <v>DK-West</v>
          </cell>
          <cell r="G850">
            <v>11.3</v>
          </cell>
          <cell r="H850">
            <v>40.357142857142854</v>
          </cell>
          <cell r="AK850">
            <v>2.3616999999999999</v>
          </cell>
          <cell r="AL850">
            <v>30.123724489795915</v>
          </cell>
          <cell r="AN850">
            <v>0</v>
          </cell>
          <cell r="AO850">
            <v>13.108000000000001</v>
          </cell>
          <cell r="AP850">
            <v>0</v>
          </cell>
          <cell r="AQ850">
            <v>1.0170000000000001</v>
          </cell>
          <cell r="BG850" t="b">
            <v>1</v>
          </cell>
          <cell r="BO850" t="b">
            <v>0</v>
          </cell>
          <cell r="CA850" t="b">
            <v>0</v>
          </cell>
          <cell r="CB850" t="b">
            <v>0</v>
          </cell>
          <cell r="CD850" t="b">
            <v>1</v>
          </cell>
          <cell r="CE850" t="b">
            <v>1</v>
          </cell>
          <cell r="CG850" t="b">
            <v>0</v>
          </cell>
          <cell r="CH850" t="b">
            <v>0</v>
          </cell>
          <cell r="CT850" t="b">
            <v>0</v>
          </cell>
          <cell r="CV850" t="b">
            <v>0</v>
          </cell>
          <cell r="CX850" t="b">
            <v>0</v>
          </cell>
          <cell r="CZ850" t="b">
            <v>0</v>
          </cell>
          <cell r="DB850" t="b">
            <v>0</v>
          </cell>
          <cell r="DD850" t="b">
            <v>0</v>
          </cell>
          <cell r="DF850" t="b">
            <v>0</v>
          </cell>
          <cell r="DH850" t="b">
            <v>0</v>
          </cell>
          <cell r="DJ850" t="b">
            <v>0</v>
          </cell>
          <cell r="DL850" t="b">
            <v>0</v>
          </cell>
          <cell r="DN850" t="b">
            <v>0</v>
          </cell>
          <cell r="DP850" t="b">
            <v>0</v>
          </cell>
          <cell r="DV850">
            <v>0</v>
          </cell>
          <cell r="DX850">
            <v>0</v>
          </cell>
          <cell r="DZ850">
            <v>0</v>
          </cell>
          <cell r="EB850">
            <v>0</v>
          </cell>
          <cell r="ED850">
            <v>0</v>
          </cell>
          <cell r="EF850">
            <v>0</v>
          </cell>
          <cell r="EJ850">
            <v>0</v>
          </cell>
          <cell r="EL850">
            <v>0</v>
          </cell>
          <cell r="EN850">
            <v>0</v>
          </cell>
          <cell r="EP850">
            <v>0</v>
          </cell>
          <cell r="ER850">
            <v>0</v>
          </cell>
          <cell r="ET850">
            <v>0</v>
          </cell>
          <cell r="EX850">
            <v>11.3</v>
          </cell>
          <cell r="EZ850">
            <v>40.357142857142854</v>
          </cell>
          <cell r="FD850">
            <v>0</v>
          </cell>
          <cell r="FF850">
            <v>0</v>
          </cell>
        </row>
        <row r="851">
          <cell r="A851" t="str">
            <v>AarhusNordKV3</v>
          </cell>
          <cell r="B851" t="str">
            <v>DK-West</v>
          </cell>
          <cell r="G851">
            <v>33.19756376094405</v>
          </cell>
          <cell r="H851">
            <v>95</v>
          </cell>
          <cell r="AK851">
            <v>7.9474967643700047</v>
          </cell>
          <cell r="AL851">
            <v>65.082637254901954</v>
          </cell>
          <cell r="AN851">
            <v>0</v>
          </cell>
          <cell r="AO851">
            <v>38.509173962695094</v>
          </cell>
          <cell r="AP851">
            <v>0</v>
          </cell>
          <cell r="AQ851">
            <v>2.3238294632660832</v>
          </cell>
          <cell r="BG851" t="b">
            <v>1</v>
          </cell>
          <cell r="BO851" t="b">
            <v>0</v>
          </cell>
          <cell r="CA851" t="b">
            <v>0</v>
          </cell>
          <cell r="CB851" t="b">
            <v>0</v>
          </cell>
          <cell r="CD851" t="b">
            <v>0</v>
          </cell>
          <cell r="CE851" t="b">
            <v>0</v>
          </cell>
          <cell r="CG851" t="b">
            <v>0</v>
          </cell>
          <cell r="CH851" t="b">
            <v>0</v>
          </cell>
          <cell r="CP851" t="str">
            <v>ECWSTBPC</v>
          </cell>
          <cell r="CT851" t="b">
            <v>0</v>
          </cell>
          <cell r="CV851" t="b">
            <v>1</v>
          </cell>
          <cell r="CX851" t="b">
            <v>1</v>
          </cell>
          <cell r="CZ851" t="b">
            <v>1</v>
          </cell>
          <cell r="DB851" t="b">
            <v>1</v>
          </cell>
          <cell r="DD851" t="b">
            <v>0</v>
          </cell>
          <cell r="DF851" t="b">
            <v>0</v>
          </cell>
          <cell r="DH851" t="b">
            <v>1</v>
          </cell>
          <cell r="DJ851" t="b">
            <v>1</v>
          </cell>
          <cell r="DL851" t="b">
            <v>1</v>
          </cell>
          <cell r="DN851" t="b">
            <v>1</v>
          </cell>
          <cell r="DP851" t="b">
            <v>0</v>
          </cell>
          <cell r="DV851">
            <v>0</v>
          </cell>
          <cell r="DX851">
            <v>0</v>
          </cell>
          <cell r="DZ851">
            <v>0</v>
          </cell>
          <cell r="EB851">
            <v>0</v>
          </cell>
          <cell r="ED851">
            <v>0</v>
          </cell>
          <cell r="EF851">
            <v>0</v>
          </cell>
          <cell r="EJ851">
            <v>0</v>
          </cell>
          <cell r="EL851">
            <v>0</v>
          </cell>
          <cell r="EN851">
            <v>0</v>
          </cell>
          <cell r="EP851">
            <v>0</v>
          </cell>
          <cell r="ER851">
            <v>0</v>
          </cell>
          <cell r="ET851">
            <v>0</v>
          </cell>
          <cell r="EX851">
            <v>0</v>
          </cell>
          <cell r="EZ851">
            <v>0</v>
          </cell>
          <cell r="FD851">
            <v>0</v>
          </cell>
          <cell r="FF851">
            <v>0</v>
          </cell>
        </row>
        <row r="852">
          <cell r="A852" t="str">
            <v>VarmelagerÅrhus</v>
          </cell>
          <cell r="B852" t="str">
            <v>DK-West</v>
          </cell>
          <cell r="G852">
            <v>0</v>
          </cell>
          <cell r="H852">
            <v>139.56666666666666</v>
          </cell>
          <cell r="AK852">
            <v>0</v>
          </cell>
          <cell r="AL852">
            <v>0</v>
          </cell>
          <cell r="AN852">
            <v>0</v>
          </cell>
          <cell r="AO852">
            <v>0</v>
          </cell>
          <cell r="AP852">
            <v>0</v>
          </cell>
          <cell r="AQ852">
            <v>0</v>
          </cell>
          <cell r="BG852" t="b">
            <v>0</v>
          </cell>
          <cell r="BO852" t="b">
            <v>0</v>
          </cell>
          <cell r="CA852" t="b">
            <v>0</v>
          </cell>
          <cell r="CB852" t="b">
            <v>0</v>
          </cell>
          <cell r="CD852" t="b">
            <v>0</v>
          </cell>
          <cell r="CE852" t="b">
            <v>0</v>
          </cell>
          <cell r="CG852" t="b">
            <v>0</v>
          </cell>
          <cell r="CH852" t="b">
            <v>0</v>
          </cell>
          <cell r="CP852">
            <v>0</v>
          </cell>
          <cell r="CT852" t="b">
            <v>0</v>
          </cell>
          <cell r="CV852" t="b">
            <v>0</v>
          </cell>
          <cell r="CX852" t="b">
            <v>0</v>
          </cell>
          <cell r="CZ852" t="b">
            <v>0</v>
          </cell>
          <cell r="DB852" t="b">
            <v>0</v>
          </cell>
          <cell r="DD852" t="b">
            <v>0</v>
          </cell>
          <cell r="DF852" t="b">
            <v>0</v>
          </cell>
          <cell r="DH852" t="b">
            <v>0</v>
          </cell>
          <cell r="DJ852" t="b">
            <v>0</v>
          </cell>
          <cell r="DL852" t="b">
            <v>0</v>
          </cell>
          <cell r="DN852" t="b">
            <v>0</v>
          </cell>
          <cell r="DP852" t="b">
            <v>0</v>
          </cell>
          <cell r="DV852">
            <v>0</v>
          </cell>
          <cell r="DX852">
            <v>0</v>
          </cell>
          <cell r="DZ852">
            <v>0</v>
          </cell>
          <cell r="EB852">
            <v>0</v>
          </cell>
          <cell r="ED852">
            <v>0</v>
          </cell>
          <cell r="EF852">
            <v>0</v>
          </cell>
          <cell r="EJ852">
            <v>0</v>
          </cell>
          <cell r="EL852">
            <v>0</v>
          </cell>
          <cell r="EN852">
            <v>0</v>
          </cell>
          <cell r="EP852">
            <v>0</v>
          </cell>
          <cell r="ER852">
            <v>0</v>
          </cell>
          <cell r="ET852">
            <v>0</v>
          </cell>
          <cell r="EX852">
            <v>0</v>
          </cell>
          <cell r="EZ852">
            <v>0</v>
          </cell>
          <cell r="FD852">
            <v>0</v>
          </cell>
          <cell r="FF852">
            <v>0</v>
          </cell>
        </row>
        <row r="853">
          <cell r="A853" t="str">
            <v>ElkedelÅrhus</v>
          </cell>
          <cell r="B853" t="str">
            <v>DK-West</v>
          </cell>
          <cell r="G853" t="e">
            <v>#VALUE!</v>
          </cell>
          <cell r="H853">
            <v>84.181250000000006</v>
          </cell>
          <cell r="AK853">
            <v>0</v>
          </cell>
          <cell r="AL853">
            <v>0</v>
          </cell>
          <cell r="AN853">
            <v>0</v>
          </cell>
          <cell r="AO853">
            <v>0</v>
          </cell>
          <cell r="AP853">
            <v>0</v>
          </cell>
          <cell r="AQ853">
            <v>0</v>
          </cell>
          <cell r="BG853" t="b">
            <v>0</v>
          </cell>
          <cell r="BO853" t="b">
            <v>0</v>
          </cell>
          <cell r="CA853" t="b">
            <v>0</v>
          </cell>
          <cell r="CB853" t="b">
            <v>0</v>
          </cell>
          <cell r="CD853" t="b">
            <v>0</v>
          </cell>
          <cell r="CE853" t="b">
            <v>0</v>
          </cell>
          <cell r="CG853" t="b">
            <v>0</v>
          </cell>
          <cell r="CH853" t="b">
            <v>0</v>
          </cell>
          <cell r="CP853">
            <v>0</v>
          </cell>
          <cell r="CT853" t="b">
            <v>0</v>
          </cell>
          <cell r="CV853" t="b">
            <v>0</v>
          </cell>
          <cell r="CX853" t="b">
            <v>0</v>
          </cell>
          <cell r="CZ853" t="b">
            <v>0</v>
          </cell>
          <cell r="DB853" t="b">
            <v>0</v>
          </cell>
          <cell r="DD853" t="b">
            <v>0</v>
          </cell>
          <cell r="DF853" t="b">
            <v>0</v>
          </cell>
          <cell r="DH853" t="b">
            <v>0</v>
          </cell>
          <cell r="DJ853" t="b">
            <v>0</v>
          </cell>
          <cell r="DL853" t="b">
            <v>0</v>
          </cell>
          <cell r="DN853" t="b">
            <v>0</v>
          </cell>
          <cell r="DP853" t="b">
            <v>0</v>
          </cell>
          <cell r="DV853">
            <v>0</v>
          </cell>
          <cell r="DX853">
            <v>0</v>
          </cell>
          <cell r="DZ853">
            <v>0</v>
          </cell>
          <cell r="EB853">
            <v>0</v>
          </cell>
          <cell r="ED853">
            <v>0</v>
          </cell>
          <cell r="EF853">
            <v>0</v>
          </cell>
          <cell r="EJ853">
            <v>0</v>
          </cell>
          <cell r="EL853">
            <v>0</v>
          </cell>
          <cell r="EN853">
            <v>0</v>
          </cell>
          <cell r="EP853">
            <v>0</v>
          </cell>
          <cell r="ER853">
            <v>0</v>
          </cell>
          <cell r="ET853">
            <v>0</v>
          </cell>
          <cell r="EX853">
            <v>0</v>
          </cell>
          <cell r="EZ853">
            <v>0</v>
          </cell>
          <cell r="FD853">
            <v>0</v>
          </cell>
          <cell r="FF853">
            <v>0</v>
          </cell>
        </row>
        <row r="854">
          <cell r="A854" t="str">
            <v>AffKV_DKW10</v>
          </cell>
          <cell r="B854" t="str">
            <v>DK-West</v>
          </cell>
          <cell r="G854">
            <v>10</v>
          </cell>
          <cell r="H854">
            <v>31.948881789137381</v>
          </cell>
          <cell r="AK854">
            <v>1.88</v>
          </cell>
          <cell r="AL854">
            <v>19.189743694433954</v>
          </cell>
          <cell r="AN854">
            <v>0</v>
          </cell>
          <cell r="AO854">
            <v>11.6</v>
          </cell>
          <cell r="AP854">
            <v>0</v>
          </cell>
          <cell r="AQ854">
            <v>0.89999999999999991</v>
          </cell>
          <cell r="BG854" t="b">
            <v>1</v>
          </cell>
          <cell r="BO854" t="b">
            <v>0</v>
          </cell>
          <cell r="CA854" t="b">
            <v>0</v>
          </cell>
          <cell r="CB854" t="b">
            <v>0</v>
          </cell>
          <cell r="CD854" t="b">
            <v>0</v>
          </cell>
          <cell r="CE854" t="b">
            <v>0</v>
          </cell>
          <cell r="CG854" t="b">
            <v>0</v>
          </cell>
          <cell r="CH854" t="b">
            <v>0</v>
          </cell>
          <cell r="CP854" t="str">
            <v>ECWSTBPD</v>
          </cell>
          <cell r="CT854" t="b">
            <v>0</v>
          </cell>
          <cell r="CV854" t="b">
            <v>0</v>
          </cell>
          <cell r="CX854" t="b">
            <v>0</v>
          </cell>
          <cell r="CZ854" t="b">
            <v>0</v>
          </cell>
          <cell r="DB854" t="b">
            <v>0</v>
          </cell>
          <cell r="DD854" t="b">
            <v>0</v>
          </cell>
          <cell r="DF854" t="b">
            <v>0</v>
          </cell>
          <cell r="DH854" t="b">
            <v>0</v>
          </cell>
          <cell r="DJ854" t="b">
            <v>0</v>
          </cell>
          <cell r="DL854" t="b">
            <v>0</v>
          </cell>
          <cell r="DN854" t="b">
            <v>0</v>
          </cell>
          <cell r="DP854" t="b">
            <v>0</v>
          </cell>
          <cell r="DV854">
            <v>0</v>
          </cell>
          <cell r="DX854">
            <v>0</v>
          </cell>
          <cell r="DZ854">
            <v>0</v>
          </cell>
          <cell r="EB854">
            <v>0</v>
          </cell>
          <cell r="ED854">
            <v>0</v>
          </cell>
          <cell r="EF854">
            <v>0</v>
          </cell>
          <cell r="EJ854">
            <v>0</v>
          </cell>
          <cell r="EL854">
            <v>0</v>
          </cell>
          <cell r="EN854">
            <v>0</v>
          </cell>
          <cell r="EP854">
            <v>0</v>
          </cell>
          <cell r="ER854">
            <v>0</v>
          </cell>
          <cell r="ET854">
            <v>0</v>
          </cell>
          <cell r="EX854">
            <v>0</v>
          </cell>
          <cell r="EZ854">
            <v>0</v>
          </cell>
          <cell r="FD854">
            <v>0</v>
          </cell>
          <cell r="FF854">
            <v>0</v>
          </cell>
        </row>
        <row r="855">
          <cell r="A855" t="str">
            <v>AffKV_DKW10</v>
          </cell>
          <cell r="B855" t="str">
            <v>DK-West</v>
          </cell>
          <cell r="G855">
            <v>10</v>
          </cell>
          <cell r="H855">
            <v>31.948881789137381</v>
          </cell>
          <cell r="AK855">
            <v>1.88</v>
          </cell>
          <cell r="AL855">
            <v>19.189743694433954</v>
          </cell>
          <cell r="AN855">
            <v>0</v>
          </cell>
          <cell r="AO855">
            <v>11.6</v>
          </cell>
          <cell r="AP855">
            <v>0</v>
          </cell>
          <cell r="AQ855">
            <v>0.89999999999999991</v>
          </cell>
          <cell r="BG855" t="b">
            <v>1</v>
          </cell>
          <cell r="BO855" t="b">
            <v>1</v>
          </cell>
          <cell r="CA855" t="b">
            <v>1</v>
          </cell>
          <cell r="CB855" t="b">
            <v>1</v>
          </cell>
          <cell r="CD855" t="b">
            <v>0</v>
          </cell>
          <cell r="CE855" t="b">
            <v>0</v>
          </cell>
          <cell r="CG855" t="b">
            <v>0</v>
          </cell>
          <cell r="CH855" t="b">
            <v>0</v>
          </cell>
          <cell r="CP855" t="str">
            <v>ECWSTBPD</v>
          </cell>
          <cell r="CT855" t="b">
            <v>0</v>
          </cell>
          <cell r="CV855" t="b">
            <v>0</v>
          </cell>
          <cell r="CX855" t="b">
            <v>0</v>
          </cell>
          <cell r="CZ855" t="b">
            <v>0</v>
          </cell>
          <cell r="DB855" t="b">
            <v>0</v>
          </cell>
          <cell r="DD855" t="b">
            <v>0</v>
          </cell>
          <cell r="DF855" t="b">
            <v>0</v>
          </cell>
          <cell r="DH855" t="b">
            <v>0</v>
          </cell>
          <cell r="DJ855" t="b">
            <v>0</v>
          </cell>
          <cell r="DL855" t="b">
            <v>0</v>
          </cell>
          <cell r="DN855" t="b">
            <v>0</v>
          </cell>
          <cell r="DP855" t="b">
            <v>0</v>
          </cell>
          <cell r="DV855">
            <v>0</v>
          </cell>
          <cell r="DX855">
            <v>0</v>
          </cell>
          <cell r="DZ855">
            <v>0</v>
          </cell>
          <cell r="EB855">
            <v>0</v>
          </cell>
          <cell r="ED855">
            <v>0</v>
          </cell>
          <cell r="EF855">
            <v>0</v>
          </cell>
          <cell r="EJ855">
            <v>0</v>
          </cell>
          <cell r="EL855">
            <v>0</v>
          </cell>
          <cell r="EN855">
            <v>0</v>
          </cell>
          <cell r="EP855">
            <v>0</v>
          </cell>
          <cell r="ER855">
            <v>0</v>
          </cell>
          <cell r="ET855">
            <v>0</v>
          </cell>
          <cell r="EX855">
            <v>0</v>
          </cell>
          <cell r="EZ855">
            <v>0</v>
          </cell>
          <cell r="FD855">
            <v>0</v>
          </cell>
          <cell r="FF855">
            <v>0</v>
          </cell>
        </row>
        <row r="856">
          <cell r="A856" t="str">
            <v>AffKV_DKW10</v>
          </cell>
          <cell r="B856" t="str">
            <v>DK-West</v>
          </cell>
          <cell r="G856">
            <v>10</v>
          </cell>
          <cell r="H856">
            <v>31.948881789137381</v>
          </cell>
          <cell r="AK856">
            <v>1.88</v>
          </cell>
          <cell r="AL856">
            <v>19.189743694433954</v>
          </cell>
          <cell r="AN856">
            <v>0</v>
          </cell>
          <cell r="AO856">
            <v>11.6</v>
          </cell>
          <cell r="AP856">
            <v>0</v>
          </cell>
          <cell r="AQ856">
            <v>0.89999999999999991</v>
          </cell>
          <cell r="BG856" t="b">
            <v>1</v>
          </cell>
          <cell r="BO856" t="b">
            <v>0</v>
          </cell>
          <cell r="CA856" t="b">
            <v>0</v>
          </cell>
          <cell r="CB856" t="b">
            <v>0</v>
          </cell>
          <cell r="CD856" t="b">
            <v>1</v>
          </cell>
          <cell r="CE856" t="b">
            <v>1</v>
          </cell>
          <cell r="CG856" t="b">
            <v>0</v>
          </cell>
          <cell r="CH856" t="b">
            <v>0</v>
          </cell>
          <cell r="CT856" t="b">
            <v>0</v>
          </cell>
          <cell r="CV856" t="b">
            <v>0</v>
          </cell>
          <cell r="CX856" t="b">
            <v>0</v>
          </cell>
          <cell r="CZ856" t="b">
            <v>0</v>
          </cell>
          <cell r="DB856" t="b">
            <v>0</v>
          </cell>
          <cell r="DD856" t="b">
            <v>0</v>
          </cell>
          <cell r="DF856" t="b">
            <v>0</v>
          </cell>
          <cell r="DH856" t="b">
            <v>0</v>
          </cell>
          <cell r="DJ856" t="b">
            <v>0</v>
          </cell>
          <cell r="DL856" t="b">
            <v>0</v>
          </cell>
          <cell r="DN856" t="b">
            <v>0</v>
          </cell>
          <cell r="DP856" t="b">
            <v>0</v>
          </cell>
          <cell r="DV856">
            <v>0</v>
          </cell>
          <cell r="DX856">
            <v>0</v>
          </cell>
          <cell r="DZ856">
            <v>0</v>
          </cell>
          <cell r="EB856">
            <v>0</v>
          </cell>
          <cell r="ED856">
            <v>0</v>
          </cell>
          <cell r="EF856">
            <v>0</v>
          </cell>
          <cell r="EJ856">
            <v>0</v>
          </cell>
          <cell r="EL856">
            <v>0</v>
          </cell>
          <cell r="EN856">
            <v>0</v>
          </cell>
          <cell r="EP856">
            <v>0</v>
          </cell>
          <cell r="ER856">
            <v>0</v>
          </cell>
          <cell r="ET856">
            <v>0</v>
          </cell>
          <cell r="EX856">
            <v>10</v>
          </cell>
          <cell r="EZ856">
            <v>31.948881789137381</v>
          </cell>
          <cell r="FD856">
            <v>0</v>
          </cell>
          <cell r="FF856">
            <v>0</v>
          </cell>
        </row>
        <row r="857">
          <cell r="A857" t="str">
            <v>GT_DKW10</v>
          </cell>
          <cell r="B857" t="str">
            <v>DK-West</v>
          </cell>
          <cell r="G857">
            <v>6</v>
          </cell>
          <cell r="H857">
            <v>12.793176972281451</v>
          </cell>
          <cell r="AK857">
            <v>1.7159999999999997</v>
          </cell>
          <cell r="AL857">
            <v>7.8013829724360226</v>
          </cell>
          <cell r="AN857">
            <v>0</v>
          </cell>
          <cell r="AO857">
            <v>0.24</v>
          </cell>
          <cell r="AP857">
            <v>60</v>
          </cell>
          <cell r="AQ857">
            <v>0.48</v>
          </cell>
          <cell r="BG857" t="b">
            <v>1</v>
          </cell>
          <cell r="BO857" t="b">
            <v>0</v>
          </cell>
          <cell r="CA857" t="b">
            <v>0</v>
          </cell>
          <cell r="CB857" t="b">
            <v>0</v>
          </cell>
          <cell r="CD857" t="b">
            <v>0</v>
          </cell>
          <cell r="CE857" t="b">
            <v>0</v>
          </cell>
          <cell r="CG857" t="b">
            <v>0</v>
          </cell>
          <cell r="CH857" t="b">
            <v>0</v>
          </cell>
          <cell r="CP857" t="str">
            <v>ECGASGTD</v>
          </cell>
          <cell r="CT857" t="b">
            <v>0</v>
          </cell>
          <cell r="CV857" t="b">
            <v>0</v>
          </cell>
          <cell r="CX857" t="b">
            <v>0</v>
          </cell>
          <cell r="CZ857" t="b">
            <v>0</v>
          </cell>
          <cell r="DB857" t="b">
            <v>0</v>
          </cell>
          <cell r="DD857" t="b">
            <v>0</v>
          </cell>
          <cell r="DF857" t="b">
            <v>0</v>
          </cell>
          <cell r="DH857" t="b">
            <v>0</v>
          </cell>
          <cell r="DJ857" t="b">
            <v>0</v>
          </cell>
          <cell r="DL857" t="b">
            <v>0</v>
          </cell>
          <cell r="DN857" t="b">
            <v>0</v>
          </cell>
          <cell r="DP857" t="b">
            <v>0</v>
          </cell>
          <cell r="DV857">
            <v>0</v>
          </cell>
          <cell r="DX857">
            <v>0</v>
          </cell>
          <cell r="DZ857">
            <v>0</v>
          </cell>
          <cell r="EB857">
            <v>0</v>
          </cell>
          <cell r="ED857">
            <v>0</v>
          </cell>
          <cell r="EF857">
            <v>0</v>
          </cell>
          <cell r="EJ857">
            <v>0</v>
          </cell>
          <cell r="EL857">
            <v>0</v>
          </cell>
          <cell r="EN857">
            <v>0</v>
          </cell>
          <cell r="EP857">
            <v>0</v>
          </cell>
          <cell r="ER857">
            <v>0</v>
          </cell>
          <cell r="ET857">
            <v>0</v>
          </cell>
          <cell r="EX857">
            <v>0</v>
          </cell>
          <cell r="EZ857">
            <v>0</v>
          </cell>
          <cell r="FD857">
            <v>0</v>
          </cell>
          <cell r="FF857">
            <v>0</v>
          </cell>
        </row>
        <row r="858">
          <cell r="A858" t="str">
            <v>GT_DKW10</v>
          </cell>
          <cell r="B858" t="str">
            <v>DK-West</v>
          </cell>
          <cell r="G858">
            <v>6</v>
          </cell>
          <cell r="H858">
            <v>12.793176972281451</v>
          </cell>
          <cell r="AK858">
            <v>1.7159999999999997</v>
          </cell>
          <cell r="AL858">
            <v>7.8013829724360226</v>
          </cell>
          <cell r="AN858">
            <v>0</v>
          </cell>
          <cell r="AO858">
            <v>0.24</v>
          </cell>
          <cell r="AP858">
            <v>60</v>
          </cell>
          <cell r="AQ858">
            <v>0.48</v>
          </cell>
          <cell r="BG858" t="b">
            <v>1</v>
          </cell>
          <cell r="BO858" t="b">
            <v>1</v>
          </cell>
          <cell r="CA858" t="b">
            <v>1</v>
          </cell>
          <cell r="CB858" t="b">
            <v>1</v>
          </cell>
          <cell r="CD858" t="b">
            <v>0</v>
          </cell>
          <cell r="CE858" t="b">
            <v>0</v>
          </cell>
          <cell r="CG858" t="b">
            <v>0</v>
          </cell>
          <cell r="CH858" t="b">
            <v>0</v>
          </cell>
          <cell r="CP858" t="str">
            <v>ECGASGTD</v>
          </cell>
          <cell r="CT858" t="b">
            <v>0</v>
          </cell>
          <cell r="CV858" t="b">
            <v>0</v>
          </cell>
          <cell r="CX858" t="b">
            <v>0</v>
          </cell>
          <cell r="CZ858" t="b">
            <v>0</v>
          </cell>
          <cell r="DB858" t="b">
            <v>0</v>
          </cell>
          <cell r="DD858" t="b">
            <v>0</v>
          </cell>
          <cell r="DF858" t="b">
            <v>0</v>
          </cell>
          <cell r="DH858" t="b">
            <v>0</v>
          </cell>
          <cell r="DJ858" t="b">
            <v>0</v>
          </cell>
          <cell r="DL858" t="b">
            <v>0</v>
          </cell>
          <cell r="DN858" t="b">
            <v>0</v>
          </cell>
          <cell r="DP858" t="b">
            <v>0</v>
          </cell>
          <cell r="DV858">
            <v>6</v>
          </cell>
          <cell r="DX858">
            <v>6</v>
          </cell>
          <cell r="DZ858">
            <v>6</v>
          </cell>
          <cell r="EB858">
            <v>6</v>
          </cell>
          <cell r="ED858">
            <v>0</v>
          </cell>
          <cell r="EF858">
            <v>0</v>
          </cell>
          <cell r="EJ858">
            <v>12.793176972281451</v>
          </cell>
          <cell r="EL858">
            <v>12.793176972281451</v>
          </cell>
          <cell r="EN858">
            <v>12.793176972281451</v>
          </cell>
          <cell r="EP858">
            <v>12.793176972281451</v>
          </cell>
          <cell r="ER858">
            <v>0</v>
          </cell>
          <cell r="ET858">
            <v>0</v>
          </cell>
          <cell r="EX858">
            <v>0</v>
          </cell>
          <cell r="EZ858">
            <v>0</v>
          </cell>
          <cell r="FD858">
            <v>0</v>
          </cell>
          <cell r="FF858">
            <v>0</v>
          </cell>
        </row>
        <row r="859">
          <cell r="A859" t="str">
            <v>GT_DKW10</v>
          </cell>
          <cell r="B859" t="str">
            <v>DK-West</v>
          </cell>
          <cell r="G859">
            <v>6</v>
          </cell>
          <cell r="H859">
            <v>12.793176972281451</v>
          </cell>
          <cell r="AK859">
            <v>1.7159999999999997</v>
          </cell>
          <cell r="AL859">
            <v>7.8013829724360226</v>
          </cell>
          <cell r="AN859">
            <v>0</v>
          </cell>
          <cell r="AO859">
            <v>0.24</v>
          </cell>
          <cell r="AP859">
            <v>60</v>
          </cell>
          <cell r="AQ859">
            <v>0.48</v>
          </cell>
          <cell r="BG859" t="b">
            <v>1</v>
          </cell>
          <cell r="BO859" t="b">
            <v>0</v>
          </cell>
          <cell r="CA859" t="b">
            <v>0</v>
          </cell>
          <cell r="CB859" t="b">
            <v>0</v>
          </cell>
          <cell r="CD859" t="b">
            <v>1</v>
          </cell>
          <cell r="CE859" t="b">
            <v>1</v>
          </cell>
          <cell r="CG859" t="b">
            <v>0</v>
          </cell>
          <cell r="CH859" t="b">
            <v>0</v>
          </cell>
          <cell r="CP859" t="str">
            <v>ECGASGTD</v>
          </cell>
          <cell r="CT859" t="b">
            <v>1</v>
          </cell>
          <cell r="CV859" t="b">
            <v>1</v>
          </cell>
          <cell r="CX859" t="b">
            <v>1</v>
          </cell>
          <cell r="CZ859" t="b">
            <v>1</v>
          </cell>
          <cell r="DB859" t="b">
            <v>0</v>
          </cell>
          <cell r="DD859" t="b">
            <v>0</v>
          </cell>
          <cell r="DF859" t="b">
            <v>1</v>
          </cell>
          <cell r="DH859" t="b">
            <v>1</v>
          </cell>
          <cell r="DJ859" t="b">
            <v>1</v>
          </cell>
          <cell r="DL859" t="b">
            <v>1</v>
          </cell>
          <cell r="DN859" t="b">
            <v>0</v>
          </cell>
          <cell r="DP859" t="b">
            <v>0</v>
          </cell>
          <cell r="DV859">
            <v>0</v>
          </cell>
          <cell r="DX859">
            <v>0</v>
          </cell>
          <cell r="DZ859">
            <v>0</v>
          </cell>
          <cell r="EB859">
            <v>0</v>
          </cell>
          <cell r="ED859">
            <v>0</v>
          </cell>
          <cell r="EF859">
            <v>0</v>
          </cell>
          <cell r="EJ859">
            <v>0</v>
          </cell>
          <cell r="EL859">
            <v>0</v>
          </cell>
          <cell r="EN859">
            <v>0</v>
          </cell>
          <cell r="EP859">
            <v>0</v>
          </cell>
          <cell r="ER859">
            <v>0</v>
          </cell>
          <cell r="ET859">
            <v>0</v>
          </cell>
          <cell r="EX859">
            <v>6</v>
          </cell>
          <cell r="EZ859">
            <v>12.793176972281451</v>
          </cell>
          <cell r="FD859">
            <v>0</v>
          </cell>
          <cell r="FF859">
            <v>0</v>
          </cell>
        </row>
        <row r="860">
          <cell r="A860" t="str">
            <v>GM_DKW10</v>
          </cell>
          <cell r="B860" t="str">
            <v>DK-West</v>
          </cell>
          <cell r="G860">
            <v>131.51999999999998</v>
          </cell>
          <cell r="H860">
            <v>153.64485981308408</v>
          </cell>
          <cell r="AK860">
            <v>53.134079999999997</v>
          </cell>
          <cell r="AL860">
            <v>72.514630098698575</v>
          </cell>
          <cell r="AN860">
            <v>0</v>
          </cell>
          <cell r="AO860">
            <v>13.151999999999999</v>
          </cell>
          <cell r="AP860">
            <v>3945.5999999999995</v>
          </cell>
          <cell r="AQ860">
            <v>13.151999999999999</v>
          </cell>
          <cell r="BG860" t="b">
            <v>1</v>
          </cell>
          <cell r="BO860" t="b">
            <v>0</v>
          </cell>
          <cell r="CA860" t="b">
            <v>0</v>
          </cell>
          <cell r="CB860" t="b">
            <v>0</v>
          </cell>
          <cell r="CD860" t="b">
            <v>0</v>
          </cell>
          <cell r="CE860" t="b">
            <v>0</v>
          </cell>
          <cell r="CG860" t="b">
            <v>0</v>
          </cell>
          <cell r="CH860" t="b">
            <v>0</v>
          </cell>
          <cell r="CP860" t="str">
            <v>ECGASEND</v>
          </cell>
          <cell r="CT860" t="b">
            <v>0</v>
          </cell>
          <cell r="CV860" t="b">
            <v>0</v>
          </cell>
          <cell r="CX860" t="b">
            <v>0</v>
          </cell>
          <cell r="CZ860" t="b">
            <v>0</v>
          </cell>
          <cell r="DB860" t="b">
            <v>0</v>
          </cell>
          <cell r="DD860" t="b">
            <v>0</v>
          </cell>
          <cell r="DF860" t="b">
            <v>0</v>
          </cell>
          <cell r="DH860" t="b">
            <v>0</v>
          </cell>
          <cell r="DJ860" t="b">
            <v>0</v>
          </cell>
          <cell r="DL860" t="b">
            <v>0</v>
          </cell>
          <cell r="DN860" t="b">
            <v>0</v>
          </cell>
          <cell r="DP860" t="b">
            <v>0</v>
          </cell>
          <cell r="DV860">
            <v>0</v>
          </cell>
          <cell r="DX860">
            <v>0</v>
          </cell>
          <cell r="DZ860">
            <v>0</v>
          </cell>
          <cell r="EB860">
            <v>0</v>
          </cell>
          <cell r="ED860">
            <v>0</v>
          </cell>
          <cell r="EF860">
            <v>0</v>
          </cell>
          <cell r="EJ860">
            <v>0</v>
          </cell>
          <cell r="EL860">
            <v>0</v>
          </cell>
          <cell r="EN860">
            <v>0</v>
          </cell>
          <cell r="EP860">
            <v>0</v>
          </cell>
          <cell r="ER860">
            <v>0</v>
          </cell>
          <cell r="ET860">
            <v>0</v>
          </cell>
          <cell r="EX860">
            <v>0</v>
          </cell>
          <cell r="EZ860">
            <v>0</v>
          </cell>
          <cell r="FD860">
            <v>0</v>
          </cell>
          <cell r="FF860">
            <v>0</v>
          </cell>
        </row>
        <row r="861">
          <cell r="A861" t="str">
            <v>GM_DKW10</v>
          </cell>
          <cell r="B861" t="str">
            <v>DK-West</v>
          </cell>
          <cell r="G861">
            <v>131.51999999999998</v>
          </cell>
          <cell r="H861">
            <v>153.64485981308408</v>
          </cell>
          <cell r="AK861">
            <v>53.134079999999997</v>
          </cell>
          <cell r="AL861">
            <v>72.514630098698575</v>
          </cell>
          <cell r="AN861">
            <v>0</v>
          </cell>
          <cell r="AO861">
            <v>13.151999999999999</v>
          </cell>
          <cell r="AP861">
            <v>3945.5999999999995</v>
          </cell>
          <cell r="AQ861">
            <v>13.151999999999999</v>
          </cell>
          <cell r="BG861" t="b">
            <v>1</v>
          </cell>
          <cell r="BO861" t="b">
            <v>1</v>
          </cell>
          <cell r="CA861" t="b">
            <v>1</v>
          </cell>
          <cell r="CB861" t="b">
            <v>1</v>
          </cell>
          <cell r="CD861" t="b">
            <v>0</v>
          </cell>
          <cell r="CE861" t="b">
            <v>0</v>
          </cell>
          <cell r="CG861" t="b">
            <v>0</v>
          </cell>
          <cell r="CH861" t="b">
            <v>0</v>
          </cell>
          <cell r="CP861" t="str">
            <v>ECGASEND</v>
          </cell>
          <cell r="CT861" t="b">
            <v>0</v>
          </cell>
          <cell r="CV861" t="b">
            <v>0</v>
          </cell>
          <cell r="CX861" t="b">
            <v>0</v>
          </cell>
          <cell r="CZ861" t="b">
            <v>0</v>
          </cell>
          <cell r="DB861" t="b">
            <v>0</v>
          </cell>
          <cell r="DD861" t="b">
            <v>0</v>
          </cell>
          <cell r="DF861" t="b">
            <v>0</v>
          </cell>
          <cell r="DH861" t="b">
            <v>0</v>
          </cell>
          <cell r="DJ861" t="b">
            <v>0</v>
          </cell>
          <cell r="DL861" t="b">
            <v>0</v>
          </cell>
          <cell r="DN861" t="b">
            <v>0</v>
          </cell>
          <cell r="DP861" t="b">
            <v>0</v>
          </cell>
          <cell r="DV861">
            <v>131.51999999999998</v>
          </cell>
          <cell r="DX861">
            <v>131.51999999999998</v>
          </cell>
          <cell r="DZ861">
            <v>131.51999999999998</v>
          </cell>
          <cell r="EB861">
            <v>131.51999999999998</v>
          </cell>
          <cell r="ED861">
            <v>0</v>
          </cell>
          <cell r="EF861">
            <v>0</v>
          </cell>
          <cell r="EJ861">
            <v>153.64485981308408</v>
          </cell>
          <cell r="EL861">
            <v>153.64485981308408</v>
          </cell>
          <cell r="EN861">
            <v>153.64485981308408</v>
          </cell>
          <cell r="EP861">
            <v>153.64485981308408</v>
          </cell>
          <cell r="ER861">
            <v>0</v>
          </cell>
          <cell r="ET861">
            <v>0</v>
          </cell>
          <cell r="EX861">
            <v>0</v>
          </cell>
          <cell r="EZ861">
            <v>0</v>
          </cell>
          <cell r="FD861">
            <v>0</v>
          </cell>
          <cell r="FF861">
            <v>0</v>
          </cell>
        </row>
        <row r="862">
          <cell r="A862" t="str">
            <v>GM_DKW10</v>
          </cell>
          <cell r="B862" t="str">
            <v>DK-West</v>
          </cell>
          <cell r="G862">
            <v>131.51999999999998</v>
          </cell>
          <cell r="H862">
            <v>153.64485981308408</v>
          </cell>
          <cell r="AK862">
            <v>53.134079999999997</v>
          </cell>
          <cell r="AL862">
            <v>72.514630098698575</v>
          </cell>
          <cell r="AN862">
            <v>0</v>
          </cell>
          <cell r="AO862">
            <v>13.151999999999999</v>
          </cell>
          <cell r="AP862">
            <v>3945.5999999999995</v>
          </cell>
          <cell r="AQ862">
            <v>13.151999999999999</v>
          </cell>
          <cell r="BG862" t="b">
            <v>1</v>
          </cell>
          <cell r="BO862" t="b">
            <v>0</v>
          </cell>
          <cell r="CA862" t="b">
            <v>0</v>
          </cell>
          <cell r="CB862" t="b">
            <v>0</v>
          </cell>
          <cell r="CD862" t="b">
            <v>1</v>
          </cell>
          <cell r="CE862" t="b">
            <v>1</v>
          </cell>
          <cell r="CG862" t="b">
            <v>0</v>
          </cell>
          <cell r="CH862" t="b">
            <v>0</v>
          </cell>
          <cell r="CP862" t="str">
            <v>ECGASEND</v>
          </cell>
          <cell r="CT862" t="b">
            <v>1</v>
          </cell>
          <cell r="CV862" t="b">
            <v>1</v>
          </cell>
          <cell r="CX862" t="b">
            <v>1</v>
          </cell>
          <cell r="CZ862" t="b">
            <v>1</v>
          </cell>
          <cell r="DB862" t="b">
            <v>0</v>
          </cell>
          <cell r="DD862" t="b">
            <v>0</v>
          </cell>
          <cell r="DF862" t="b">
            <v>1</v>
          </cell>
          <cell r="DH862" t="b">
            <v>1</v>
          </cell>
          <cell r="DJ862" t="b">
            <v>1</v>
          </cell>
          <cell r="DL862" t="b">
            <v>1</v>
          </cell>
          <cell r="DN862" t="b">
            <v>0</v>
          </cell>
          <cell r="DP862" t="b">
            <v>0</v>
          </cell>
          <cell r="DV862">
            <v>0</v>
          </cell>
          <cell r="DX862">
            <v>0</v>
          </cell>
          <cell r="DZ862">
            <v>0</v>
          </cell>
          <cell r="EB862">
            <v>0</v>
          </cell>
          <cell r="ED862">
            <v>0</v>
          </cell>
          <cell r="EF862">
            <v>0</v>
          </cell>
          <cell r="EJ862">
            <v>0</v>
          </cell>
          <cell r="EL862">
            <v>0</v>
          </cell>
          <cell r="EN862">
            <v>0</v>
          </cell>
          <cell r="EP862">
            <v>0</v>
          </cell>
          <cell r="ER862">
            <v>0</v>
          </cell>
          <cell r="ET862">
            <v>0</v>
          </cell>
          <cell r="EX862">
            <v>131.51999999999998</v>
          </cell>
          <cell r="EZ862">
            <v>153.64485981308408</v>
          </cell>
          <cell r="FD862">
            <v>0</v>
          </cell>
          <cell r="FF862">
            <v>0</v>
          </cell>
        </row>
        <row r="863">
          <cell r="A863" t="str">
            <v>Biogas_DKW10</v>
          </cell>
          <cell r="B863" t="str">
            <v>DK-West</v>
          </cell>
          <cell r="G863">
            <v>5.48</v>
          </cell>
          <cell r="H863">
            <v>6.4018691588785055</v>
          </cell>
          <cell r="AK863">
            <v>2.2139200000000003</v>
          </cell>
          <cell r="AL863">
            <v>3.021442920779108</v>
          </cell>
          <cell r="AN863">
            <v>0</v>
          </cell>
          <cell r="AO863">
            <v>0.54800000000000004</v>
          </cell>
          <cell r="AP863">
            <v>164.4</v>
          </cell>
          <cell r="AQ863">
            <v>0.54800000000000004</v>
          </cell>
          <cell r="BG863" t="b">
            <v>1</v>
          </cell>
          <cell r="BO863" t="b">
            <v>1</v>
          </cell>
          <cell r="CA863" t="b">
            <v>1</v>
          </cell>
          <cell r="CB863" t="b">
            <v>1</v>
          </cell>
          <cell r="CD863" t="b">
            <v>0</v>
          </cell>
          <cell r="CE863" t="b">
            <v>0</v>
          </cell>
          <cell r="CG863" t="b">
            <v>0</v>
          </cell>
          <cell r="CH863" t="b">
            <v>0</v>
          </cell>
          <cell r="CP863" t="str">
            <v>ECBGAEND</v>
          </cell>
          <cell r="CT863" t="b">
            <v>1</v>
          </cell>
          <cell r="CV863" t="b">
            <v>1</v>
          </cell>
          <cell r="CX863" t="b">
            <v>1</v>
          </cell>
          <cell r="CZ863" t="b">
            <v>1</v>
          </cell>
          <cell r="DB863" t="b">
            <v>0</v>
          </cell>
          <cell r="DD863" t="b">
            <v>0</v>
          </cell>
          <cell r="DF863" t="b">
            <v>1</v>
          </cell>
          <cell r="DH863" t="b">
            <v>1</v>
          </cell>
          <cell r="DJ863" t="b">
            <v>1</v>
          </cell>
          <cell r="DL863" t="b">
            <v>1</v>
          </cell>
          <cell r="DN863" t="b">
            <v>0</v>
          </cell>
          <cell r="DP863" t="b">
            <v>0</v>
          </cell>
          <cell r="DV863">
            <v>5.48</v>
          </cell>
          <cell r="DX863">
            <v>5.48</v>
          </cell>
          <cell r="DZ863">
            <v>5.48</v>
          </cell>
          <cell r="EB863">
            <v>5.48</v>
          </cell>
          <cell r="ED863">
            <v>0</v>
          </cell>
          <cell r="EF863">
            <v>0</v>
          </cell>
          <cell r="EJ863">
            <v>6.4018691588785055</v>
          </cell>
          <cell r="EL863">
            <v>6.4018691588785055</v>
          </cell>
          <cell r="EN863">
            <v>6.4018691588785055</v>
          </cell>
          <cell r="EP863">
            <v>6.4018691588785055</v>
          </cell>
          <cell r="ER863">
            <v>0</v>
          </cell>
          <cell r="ET863">
            <v>0</v>
          </cell>
          <cell r="EX863">
            <v>0</v>
          </cell>
          <cell r="EZ863">
            <v>0</v>
          </cell>
          <cell r="FD863">
            <v>0</v>
          </cell>
          <cell r="FF863">
            <v>0</v>
          </cell>
        </row>
        <row r="864">
          <cell r="A864" t="str">
            <v>Kedler_DKW10_NG</v>
          </cell>
          <cell r="B864" t="str">
            <v>DK-West</v>
          </cell>
          <cell r="G864">
            <v>0</v>
          </cell>
          <cell r="H864">
            <v>299.2</v>
          </cell>
          <cell r="AK864">
            <v>0</v>
          </cell>
          <cell r="AL864">
            <v>293.81439999999998</v>
          </cell>
          <cell r="AN864">
            <v>0</v>
          </cell>
          <cell r="AO864">
            <v>0</v>
          </cell>
          <cell r="AP864">
            <v>3231.36</v>
          </cell>
          <cell r="AQ864">
            <v>0</v>
          </cell>
          <cell r="BG864" t="b">
            <v>1</v>
          </cell>
          <cell r="BO864" t="b">
            <v>0</v>
          </cell>
          <cell r="CA864" t="b">
            <v>0</v>
          </cell>
          <cell r="CB864" t="b">
            <v>0</v>
          </cell>
          <cell r="CD864" t="b">
            <v>0</v>
          </cell>
          <cell r="CE864" t="b">
            <v>0</v>
          </cell>
          <cell r="CG864" t="b">
            <v>0</v>
          </cell>
          <cell r="CH864" t="b">
            <v>0</v>
          </cell>
          <cell r="CP864" t="str">
            <v>EHGASBOD</v>
          </cell>
          <cell r="CT864" t="b">
            <v>0</v>
          </cell>
          <cell r="CV864" t="b">
            <v>0</v>
          </cell>
          <cell r="CX864" t="b">
            <v>0</v>
          </cell>
          <cell r="CZ864" t="b">
            <v>0</v>
          </cell>
          <cell r="DB864" t="b">
            <v>0</v>
          </cell>
          <cell r="DD864" t="b">
            <v>0</v>
          </cell>
          <cell r="DF864" t="b">
            <v>0</v>
          </cell>
          <cell r="DH864" t="b">
            <v>0</v>
          </cell>
          <cell r="DJ864" t="b">
            <v>0</v>
          </cell>
          <cell r="DL864" t="b">
            <v>0</v>
          </cell>
          <cell r="DN864" t="b">
            <v>0</v>
          </cell>
          <cell r="DP864" t="b">
            <v>0</v>
          </cell>
          <cell r="DV864">
            <v>0</v>
          </cell>
          <cell r="DX864">
            <v>0</v>
          </cell>
          <cell r="DZ864">
            <v>0</v>
          </cell>
          <cell r="EB864">
            <v>0</v>
          </cell>
          <cell r="ED864">
            <v>0</v>
          </cell>
          <cell r="EF864">
            <v>0</v>
          </cell>
          <cell r="EJ864">
            <v>0</v>
          </cell>
          <cell r="EL864">
            <v>0</v>
          </cell>
          <cell r="EN864">
            <v>0</v>
          </cell>
          <cell r="EP864">
            <v>0</v>
          </cell>
          <cell r="ER864">
            <v>0</v>
          </cell>
          <cell r="ET864">
            <v>0</v>
          </cell>
          <cell r="EX864">
            <v>0</v>
          </cell>
          <cell r="EZ864">
            <v>0</v>
          </cell>
          <cell r="FD864">
            <v>0</v>
          </cell>
          <cell r="FF864">
            <v>0</v>
          </cell>
        </row>
        <row r="865">
          <cell r="A865" t="str">
            <v>Kedler_DKW10_NG</v>
          </cell>
          <cell r="B865" t="str">
            <v>DK-West</v>
          </cell>
          <cell r="G865">
            <v>0</v>
          </cell>
          <cell r="H865">
            <v>299.2</v>
          </cell>
          <cell r="AK865">
            <v>0</v>
          </cell>
          <cell r="AL865">
            <v>293.81439999999998</v>
          </cell>
          <cell r="AN865">
            <v>0</v>
          </cell>
          <cell r="AO865">
            <v>0</v>
          </cell>
          <cell r="AP865">
            <v>3231.36</v>
          </cell>
          <cell r="AQ865">
            <v>0</v>
          </cell>
          <cell r="BG865" t="b">
            <v>1</v>
          </cell>
          <cell r="BO865" t="b">
            <v>0</v>
          </cell>
          <cell r="CA865" t="b">
            <v>0</v>
          </cell>
          <cell r="CB865" t="b">
            <v>0</v>
          </cell>
          <cell r="CD865" t="b">
            <v>0</v>
          </cell>
          <cell r="CE865" t="b">
            <v>0</v>
          </cell>
          <cell r="CG865" t="b">
            <v>0</v>
          </cell>
          <cell r="CH865" t="b">
            <v>0</v>
          </cell>
          <cell r="CP865" t="str">
            <v>EHGASBOD</v>
          </cell>
          <cell r="CT865" t="b">
            <v>0</v>
          </cell>
          <cell r="CV865" t="b">
            <v>0</v>
          </cell>
          <cell r="CX865" t="b">
            <v>0</v>
          </cell>
          <cell r="CZ865" t="b">
            <v>0</v>
          </cell>
          <cell r="DB865" t="b">
            <v>0</v>
          </cell>
          <cell r="DD865" t="b">
            <v>0</v>
          </cell>
          <cell r="DF865" t="b">
            <v>0</v>
          </cell>
          <cell r="DH865" t="b">
            <v>0</v>
          </cell>
          <cell r="DJ865" t="b">
            <v>0</v>
          </cell>
          <cell r="DL865" t="b">
            <v>0</v>
          </cell>
          <cell r="DN865" t="b">
            <v>0</v>
          </cell>
          <cell r="DP865" t="b">
            <v>0</v>
          </cell>
          <cell r="DV865">
            <v>0</v>
          </cell>
          <cell r="DX865">
            <v>0</v>
          </cell>
          <cell r="DZ865">
            <v>0</v>
          </cell>
          <cell r="EB865">
            <v>0</v>
          </cell>
          <cell r="ED865">
            <v>0</v>
          </cell>
          <cell r="EF865">
            <v>0</v>
          </cell>
          <cell r="EJ865">
            <v>0</v>
          </cell>
          <cell r="EL865">
            <v>0</v>
          </cell>
          <cell r="EN865">
            <v>0</v>
          </cell>
          <cell r="EP865">
            <v>0</v>
          </cell>
          <cell r="ER865">
            <v>0</v>
          </cell>
          <cell r="ET865">
            <v>0</v>
          </cell>
          <cell r="EX865">
            <v>0</v>
          </cell>
          <cell r="EZ865">
            <v>0</v>
          </cell>
          <cell r="FD865">
            <v>0</v>
          </cell>
          <cell r="FF865">
            <v>0</v>
          </cell>
        </row>
        <row r="866">
          <cell r="A866" t="str">
            <v>Kedler_DKW10_NG</v>
          </cell>
          <cell r="B866" t="str">
            <v>DK-West</v>
          </cell>
          <cell r="G866">
            <v>0</v>
          </cell>
          <cell r="H866">
            <v>299.2</v>
          </cell>
          <cell r="AK866">
            <v>0</v>
          </cell>
          <cell r="AL866">
            <v>293.81439999999998</v>
          </cell>
          <cell r="AN866">
            <v>0</v>
          </cell>
          <cell r="AO866">
            <v>0</v>
          </cell>
          <cell r="AP866">
            <v>3231.36</v>
          </cell>
          <cell r="AQ866">
            <v>0</v>
          </cell>
          <cell r="BG866" t="b">
            <v>1</v>
          </cell>
          <cell r="BO866" t="b">
            <v>1</v>
          </cell>
          <cell r="CA866" t="b">
            <v>0</v>
          </cell>
          <cell r="CB866" t="b">
            <v>1</v>
          </cell>
          <cell r="CD866" t="b">
            <v>0</v>
          </cell>
          <cell r="CE866" t="b">
            <v>0</v>
          </cell>
          <cell r="CG866" t="b">
            <v>0</v>
          </cell>
          <cell r="CH866" t="b">
            <v>0</v>
          </cell>
          <cell r="CP866" t="str">
            <v>EHGASBOD</v>
          </cell>
          <cell r="CT866" t="b">
            <v>0</v>
          </cell>
          <cell r="CV866" t="b">
            <v>0</v>
          </cell>
          <cell r="CX866" t="b">
            <v>0</v>
          </cell>
          <cell r="CZ866" t="b">
            <v>0</v>
          </cell>
          <cell r="DB866" t="b">
            <v>0</v>
          </cell>
          <cell r="DD866" t="b">
            <v>0</v>
          </cell>
          <cell r="DF866" t="b">
            <v>1</v>
          </cell>
          <cell r="DH866" t="b">
            <v>1</v>
          </cell>
          <cell r="DJ866" t="b">
            <v>1</v>
          </cell>
          <cell r="DL866" t="b">
            <v>1</v>
          </cell>
          <cell r="DN866" t="b">
            <v>0</v>
          </cell>
          <cell r="DP866" t="b">
            <v>0</v>
          </cell>
          <cell r="DV866">
            <v>0</v>
          </cell>
          <cell r="DX866">
            <v>0</v>
          </cell>
          <cell r="DZ866">
            <v>0</v>
          </cell>
          <cell r="EB866">
            <v>0</v>
          </cell>
          <cell r="ED866">
            <v>0</v>
          </cell>
          <cell r="EF866">
            <v>0</v>
          </cell>
          <cell r="EJ866">
            <v>299.2</v>
          </cell>
          <cell r="EL866">
            <v>299.2</v>
          </cell>
          <cell r="EN866">
            <v>299.2</v>
          </cell>
          <cell r="EP866">
            <v>299.2</v>
          </cell>
          <cell r="ER866">
            <v>0</v>
          </cell>
          <cell r="ET866">
            <v>0</v>
          </cell>
          <cell r="EX866">
            <v>0</v>
          </cell>
          <cell r="EZ866">
            <v>0</v>
          </cell>
          <cell r="FD866">
            <v>0</v>
          </cell>
          <cell r="FF866">
            <v>0</v>
          </cell>
        </row>
        <row r="867">
          <cell r="A867" t="str">
            <v>Kedler_DKW10_FO</v>
          </cell>
          <cell r="B867" t="str">
            <v>DK-West</v>
          </cell>
          <cell r="G867">
            <v>0</v>
          </cell>
          <cell r="H867">
            <v>74.8</v>
          </cell>
          <cell r="AK867">
            <v>0</v>
          </cell>
          <cell r="AL867">
            <v>73.453599999999994</v>
          </cell>
          <cell r="AN867">
            <v>0</v>
          </cell>
          <cell r="AO867">
            <v>0</v>
          </cell>
          <cell r="AP867">
            <v>1181.8399999999999</v>
          </cell>
          <cell r="AQ867">
            <v>0</v>
          </cell>
          <cell r="BG867" t="b">
            <v>1</v>
          </cell>
          <cell r="BO867" t="b">
            <v>0</v>
          </cell>
          <cell r="CA867" t="b">
            <v>0</v>
          </cell>
          <cell r="CB867" t="b">
            <v>0</v>
          </cell>
          <cell r="CD867" t="b">
            <v>0</v>
          </cell>
          <cell r="CE867" t="b">
            <v>0</v>
          </cell>
          <cell r="CG867" t="b">
            <v>0</v>
          </cell>
          <cell r="CH867" t="b">
            <v>0</v>
          </cell>
          <cell r="CP867" t="str">
            <v>EHHFOBOD</v>
          </cell>
          <cell r="CT867" t="b">
            <v>0</v>
          </cell>
          <cell r="CV867" t="b">
            <v>0</v>
          </cell>
          <cell r="CX867" t="b">
            <v>0</v>
          </cell>
          <cell r="CZ867" t="b">
            <v>0</v>
          </cell>
          <cell r="DB867" t="b">
            <v>0</v>
          </cell>
          <cell r="DD867" t="b">
            <v>0</v>
          </cell>
          <cell r="DF867" t="b">
            <v>0</v>
          </cell>
          <cell r="DH867" t="b">
            <v>0</v>
          </cell>
          <cell r="DJ867" t="b">
            <v>0</v>
          </cell>
          <cell r="DL867" t="b">
            <v>0</v>
          </cell>
          <cell r="DN867" t="b">
            <v>0</v>
          </cell>
          <cell r="DP867" t="b">
            <v>0</v>
          </cell>
          <cell r="DV867">
            <v>0</v>
          </cell>
          <cell r="DX867">
            <v>0</v>
          </cell>
          <cell r="DZ867">
            <v>0</v>
          </cell>
          <cell r="EB867">
            <v>0</v>
          </cell>
          <cell r="ED867">
            <v>0</v>
          </cell>
          <cell r="EF867">
            <v>0</v>
          </cell>
          <cell r="EJ867">
            <v>0</v>
          </cell>
          <cell r="EL867">
            <v>0</v>
          </cell>
          <cell r="EN867">
            <v>0</v>
          </cell>
          <cell r="EP867">
            <v>0</v>
          </cell>
          <cell r="ER867">
            <v>0</v>
          </cell>
          <cell r="ET867">
            <v>0</v>
          </cell>
          <cell r="EX867">
            <v>0</v>
          </cell>
          <cell r="EZ867">
            <v>0</v>
          </cell>
          <cell r="FD867">
            <v>0</v>
          </cell>
          <cell r="FF867">
            <v>0</v>
          </cell>
        </row>
        <row r="868">
          <cell r="A868" t="str">
            <v>Kedler_DKW10_FO</v>
          </cell>
          <cell r="B868" t="str">
            <v>DK-West</v>
          </cell>
          <cell r="G868">
            <v>0</v>
          </cell>
          <cell r="H868">
            <v>74.8</v>
          </cell>
          <cell r="AK868">
            <v>0</v>
          </cell>
          <cell r="AL868">
            <v>73.453599999999994</v>
          </cell>
          <cell r="AN868">
            <v>0</v>
          </cell>
          <cell r="AO868">
            <v>0</v>
          </cell>
          <cell r="AP868">
            <v>1181.8399999999999</v>
          </cell>
          <cell r="AQ868">
            <v>0</v>
          </cell>
          <cell r="BG868" t="b">
            <v>1</v>
          </cell>
          <cell r="BO868" t="b">
            <v>0</v>
          </cell>
          <cell r="CA868" t="b">
            <v>0</v>
          </cell>
          <cell r="CB868" t="b">
            <v>0</v>
          </cell>
          <cell r="CD868" t="b">
            <v>0</v>
          </cell>
          <cell r="CE868" t="b">
            <v>0</v>
          </cell>
          <cell r="CG868" t="b">
            <v>0</v>
          </cell>
          <cell r="CH868" t="b">
            <v>0</v>
          </cell>
          <cell r="CP868" t="str">
            <v>EHHFOBOD</v>
          </cell>
          <cell r="CT868" t="b">
            <v>0</v>
          </cell>
          <cell r="CV868" t="b">
            <v>0</v>
          </cell>
          <cell r="CX868" t="b">
            <v>0</v>
          </cell>
          <cell r="CZ868" t="b">
            <v>0</v>
          </cell>
          <cell r="DB868" t="b">
            <v>0</v>
          </cell>
          <cell r="DD868" t="b">
            <v>0</v>
          </cell>
          <cell r="DF868" t="b">
            <v>0</v>
          </cell>
          <cell r="DH868" t="b">
            <v>0</v>
          </cell>
          <cell r="DJ868" t="b">
            <v>0</v>
          </cell>
          <cell r="DL868" t="b">
            <v>0</v>
          </cell>
          <cell r="DN868" t="b">
            <v>0</v>
          </cell>
          <cell r="DP868" t="b">
            <v>0</v>
          </cell>
          <cell r="DV868">
            <v>0</v>
          </cell>
          <cell r="DX868">
            <v>0</v>
          </cell>
          <cell r="DZ868">
            <v>0</v>
          </cell>
          <cell r="EB868">
            <v>0</v>
          </cell>
          <cell r="ED868">
            <v>0</v>
          </cell>
          <cell r="EF868">
            <v>0</v>
          </cell>
          <cell r="EJ868">
            <v>0</v>
          </cell>
          <cell r="EL868">
            <v>0</v>
          </cell>
          <cell r="EN868">
            <v>0</v>
          </cell>
          <cell r="EP868">
            <v>0</v>
          </cell>
          <cell r="ER868">
            <v>0</v>
          </cell>
          <cell r="ET868">
            <v>0</v>
          </cell>
          <cell r="EX868">
            <v>0</v>
          </cell>
          <cell r="EZ868">
            <v>0</v>
          </cell>
          <cell r="FD868">
            <v>0</v>
          </cell>
          <cell r="FF868">
            <v>0</v>
          </cell>
        </row>
        <row r="869">
          <cell r="A869" t="str">
            <v>Kedler_DKW10_FO</v>
          </cell>
          <cell r="B869" t="str">
            <v>DK-West</v>
          </cell>
          <cell r="G869">
            <v>0</v>
          </cell>
          <cell r="H869">
            <v>74.8</v>
          </cell>
          <cell r="AK869">
            <v>0</v>
          </cell>
          <cell r="AL869">
            <v>73.453599999999994</v>
          </cell>
          <cell r="AN869">
            <v>0</v>
          </cell>
          <cell r="AO869">
            <v>0</v>
          </cell>
          <cell r="AP869">
            <v>1181.8399999999999</v>
          </cell>
          <cell r="AQ869">
            <v>0</v>
          </cell>
          <cell r="BG869" t="b">
            <v>1</v>
          </cell>
          <cell r="BO869" t="b">
            <v>1</v>
          </cell>
          <cell r="CA869" t="b">
            <v>0</v>
          </cell>
          <cell r="CB869" t="b">
            <v>1</v>
          </cell>
          <cell r="CD869" t="b">
            <v>0</v>
          </cell>
          <cell r="CE869" t="b">
            <v>0</v>
          </cell>
          <cell r="CG869" t="b">
            <v>0</v>
          </cell>
          <cell r="CH869" t="b">
            <v>0</v>
          </cell>
          <cell r="CP869" t="str">
            <v>EHHFOBOD</v>
          </cell>
          <cell r="CT869" t="b">
            <v>0</v>
          </cell>
          <cell r="CV869" t="b">
            <v>0</v>
          </cell>
          <cell r="CX869" t="b">
            <v>0</v>
          </cell>
          <cell r="CZ869" t="b">
            <v>0</v>
          </cell>
          <cell r="DB869" t="b">
            <v>0</v>
          </cell>
          <cell r="DD869" t="b">
            <v>0</v>
          </cell>
          <cell r="DF869" t="b">
            <v>1</v>
          </cell>
          <cell r="DH869" t="b">
            <v>1</v>
          </cell>
          <cell r="DJ869" t="b">
            <v>1</v>
          </cell>
          <cell r="DL869" t="b">
            <v>1</v>
          </cell>
          <cell r="DN869" t="b">
            <v>0</v>
          </cell>
          <cell r="DP869" t="b">
            <v>0</v>
          </cell>
          <cell r="DV869">
            <v>0</v>
          </cell>
          <cell r="DX869">
            <v>0</v>
          </cell>
          <cell r="DZ869">
            <v>0</v>
          </cell>
          <cell r="EB869">
            <v>0</v>
          </cell>
          <cell r="ED869">
            <v>0</v>
          </cell>
          <cell r="EF869">
            <v>0</v>
          </cell>
          <cell r="EJ869">
            <v>74.8</v>
          </cell>
          <cell r="EL869">
            <v>74.8</v>
          </cell>
          <cell r="EN869">
            <v>74.8</v>
          </cell>
          <cell r="EP869">
            <v>74.8</v>
          </cell>
          <cell r="ER869">
            <v>0</v>
          </cell>
          <cell r="ET869">
            <v>0</v>
          </cell>
          <cell r="EX869">
            <v>0</v>
          </cell>
          <cell r="EZ869">
            <v>0</v>
          </cell>
          <cell r="FD869">
            <v>0</v>
          </cell>
          <cell r="FF869">
            <v>0</v>
          </cell>
        </row>
        <row r="870">
          <cell r="A870" t="str">
            <v>Kedler_DKW10_AF</v>
          </cell>
          <cell r="B870" t="str">
            <v>DK-West</v>
          </cell>
          <cell r="G870">
            <v>0</v>
          </cell>
          <cell r="H870">
            <v>5</v>
          </cell>
          <cell r="AK870">
            <v>0</v>
          </cell>
          <cell r="AL870">
            <v>4</v>
          </cell>
          <cell r="AN870">
            <v>0</v>
          </cell>
          <cell r="AO870">
            <v>0.99</v>
          </cell>
          <cell r="AP870">
            <v>0</v>
          </cell>
          <cell r="AQ870">
            <v>0.35000000000000003</v>
          </cell>
          <cell r="BG870" t="b">
            <v>1</v>
          </cell>
          <cell r="BO870" t="b">
            <v>1</v>
          </cell>
          <cell r="CA870" t="b">
            <v>0</v>
          </cell>
          <cell r="CB870" t="b">
            <v>1</v>
          </cell>
          <cell r="CD870" t="b">
            <v>0</v>
          </cell>
          <cell r="CE870" t="b">
            <v>0</v>
          </cell>
          <cell r="CG870" t="b">
            <v>0</v>
          </cell>
          <cell r="CH870" t="b">
            <v>0</v>
          </cell>
          <cell r="CP870" t="str">
            <v>EHWSTBOD</v>
          </cell>
          <cell r="CT870" t="b">
            <v>0</v>
          </cell>
          <cell r="CV870" t="b">
            <v>0</v>
          </cell>
          <cell r="CX870" t="b">
            <v>0</v>
          </cell>
          <cell r="CZ870" t="b">
            <v>0</v>
          </cell>
          <cell r="DB870" t="b">
            <v>0</v>
          </cell>
          <cell r="DD870" t="b">
            <v>0</v>
          </cell>
          <cell r="DF870" t="b">
            <v>1</v>
          </cell>
          <cell r="DH870" t="b">
            <v>1</v>
          </cell>
          <cell r="DJ870" t="b">
            <v>1</v>
          </cell>
          <cell r="DL870" t="b">
            <v>1</v>
          </cell>
          <cell r="DN870" t="b">
            <v>0</v>
          </cell>
          <cell r="DP870" t="b">
            <v>0</v>
          </cell>
          <cell r="DV870">
            <v>0</v>
          </cell>
          <cell r="DX870">
            <v>0</v>
          </cell>
          <cell r="DZ870">
            <v>0</v>
          </cell>
          <cell r="EB870">
            <v>0</v>
          </cell>
          <cell r="ED870">
            <v>0</v>
          </cell>
          <cell r="EF870">
            <v>0</v>
          </cell>
          <cell r="EJ870">
            <v>5</v>
          </cell>
          <cell r="EL870">
            <v>5</v>
          </cell>
          <cell r="EN870">
            <v>5</v>
          </cell>
          <cell r="EP870">
            <v>5</v>
          </cell>
          <cell r="ER870">
            <v>0</v>
          </cell>
          <cell r="ET870">
            <v>0</v>
          </cell>
          <cell r="EX870">
            <v>0</v>
          </cell>
          <cell r="EZ870">
            <v>0</v>
          </cell>
          <cell r="FD870">
            <v>0</v>
          </cell>
          <cell r="FF870">
            <v>0</v>
          </cell>
        </row>
        <row r="871">
          <cell r="A871" t="str">
            <v>Kedler_DKW10_BG</v>
          </cell>
          <cell r="B871" t="str">
            <v>DK-West</v>
          </cell>
          <cell r="G871">
            <v>0</v>
          </cell>
          <cell r="H871">
            <v>4.2972972972972974</v>
          </cell>
          <cell r="AK871">
            <v>0</v>
          </cell>
          <cell r="AL871">
            <v>3.4722162162162165</v>
          </cell>
          <cell r="AN871">
            <v>0</v>
          </cell>
          <cell r="AO871">
            <v>0</v>
          </cell>
          <cell r="AP871">
            <v>46.410810810810815</v>
          </cell>
          <cell r="AQ871">
            <v>0.21486486486486489</v>
          </cell>
          <cell r="BG871" t="b">
            <v>1</v>
          </cell>
          <cell r="BO871" t="b">
            <v>1</v>
          </cell>
          <cell r="CA871" t="b">
            <v>0</v>
          </cell>
          <cell r="CB871" t="b">
            <v>1</v>
          </cell>
          <cell r="CD871" t="b">
            <v>0</v>
          </cell>
          <cell r="CE871" t="b">
            <v>0</v>
          </cell>
          <cell r="CG871" t="b">
            <v>0</v>
          </cell>
          <cell r="CH871" t="b">
            <v>0</v>
          </cell>
          <cell r="CP871" t="str">
            <v>EHBGABOD</v>
          </cell>
          <cell r="CT871" t="b">
            <v>0</v>
          </cell>
          <cell r="CV871" t="b">
            <v>0</v>
          </cell>
          <cell r="CX871" t="b">
            <v>0</v>
          </cell>
          <cell r="CZ871" t="b">
            <v>0</v>
          </cell>
          <cell r="DB871" t="b">
            <v>0</v>
          </cell>
          <cell r="DD871" t="b">
            <v>0</v>
          </cell>
          <cell r="DF871" t="b">
            <v>1</v>
          </cell>
          <cell r="DH871" t="b">
            <v>1</v>
          </cell>
          <cell r="DJ871" t="b">
            <v>1</v>
          </cell>
          <cell r="DL871" t="b">
            <v>1</v>
          </cell>
          <cell r="DN871" t="b">
            <v>0</v>
          </cell>
          <cell r="DP871" t="b">
            <v>0</v>
          </cell>
          <cell r="DV871">
            <v>0</v>
          </cell>
          <cell r="DX871">
            <v>0</v>
          </cell>
          <cell r="DZ871">
            <v>0</v>
          </cell>
          <cell r="EB871">
            <v>0</v>
          </cell>
          <cell r="ED871">
            <v>0</v>
          </cell>
          <cell r="EF871">
            <v>0</v>
          </cell>
          <cell r="EJ871">
            <v>4.2972972972972974</v>
          </cell>
          <cell r="EL871">
            <v>4.2972972972972974</v>
          </cell>
          <cell r="EN871">
            <v>4.2972972972972974</v>
          </cell>
          <cell r="EP871">
            <v>4.2972972972972974</v>
          </cell>
          <cell r="ER871">
            <v>0</v>
          </cell>
          <cell r="ET871">
            <v>0</v>
          </cell>
          <cell r="EX871">
            <v>0</v>
          </cell>
          <cell r="EZ871">
            <v>0</v>
          </cell>
          <cell r="FD871">
            <v>0</v>
          </cell>
          <cell r="FF871">
            <v>0</v>
          </cell>
        </row>
        <row r="872">
          <cell r="A872" t="str">
            <v>Kedler_DKW10_TR</v>
          </cell>
          <cell r="B872" t="str">
            <v>DK-West</v>
          </cell>
          <cell r="G872">
            <v>0</v>
          </cell>
          <cell r="H872">
            <v>77.351351351351354</v>
          </cell>
          <cell r="AK872">
            <v>0</v>
          </cell>
          <cell r="AL872">
            <v>62.499891891891899</v>
          </cell>
          <cell r="AN872">
            <v>0</v>
          </cell>
          <cell r="AO872">
            <v>0.1547027027027027</v>
          </cell>
          <cell r="AP872">
            <v>1608.9081081081083</v>
          </cell>
          <cell r="AQ872">
            <v>3.8675675675675678</v>
          </cell>
          <cell r="BG872" t="b">
            <v>1</v>
          </cell>
          <cell r="BO872" t="b">
            <v>1</v>
          </cell>
          <cell r="CA872" t="b">
            <v>0</v>
          </cell>
          <cell r="CB872" t="b">
            <v>1</v>
          </cell>
          <cell r="CD872" t="b">
            <v>0</v>
          </cell>
          <cell r="CE872" t="b">
            <v>0</v>
          </cell>
          <cell r="CG872" t="b">
            <v>0</v>
          </cell>
          <cell r="CH872" t="b">
            <v>0</v>
          </cell>
          <cell r="CP872" t="str">
            <v>EHWPEBOD</v>
          </cell>
          <cell r="CT872" t="b">
            <v>0</v>
          </cell>
          <cell r="CV872" t="b">
            <v>0</v>
          </cell>
          <cell r="CX872" t="b">
            <v>0</v>
          </cell>
          <cell r="CZ872" t="b">
            <v>0</v>
          </cell>
          <cell r="DB872" t="b">
            <v>0</v>
          </cell>
          <cell r="DD872" t="b">
            <v>0</v>
          </cell>
          <cell r="DF872" t="b">
            <v>1</v>
          </cell>
          <cell r="DH872" t="b">
            <v>1</v>
          </cell>
          <cell r="DJ872" t="b">
            <v>1</v>
          </cell>
          <cell r="DL872" t="b">
            <v>1</v>
          </cell>
          <cell r="DN872" t="b">
            <v>0</v>
          </cell>
          <cell r="DP872" t="b">
            <v>0</v>
          </cell>
          <cell r="DV872">
            <v>0</v>
          </cell>
          <cell r="DX872">
            <v>0</v>
          </cell>
          <cell r="DZ872">
            <v>0</v>
          </cell>
          <cell r="EB872">
            <v>0</v>
          </cell>
          <cell r="ED872">
            <v>0</v>
          </cell>
          <cell r="EF872">
            <v>0</v>
          </cell>
          <cell r="EJ872">
            <v>77.351351351351354</v>
          </cell>
          <cell r="EL872">
            <v>77.351351351351354</v>
          </cell>
          <cell r="EN872">
            <v>77.351351351351354</v>
          </cell>
          <cell r="EP872">
            <v>77.351351351351354</v>
          </cell>
          <cell r="ER872">
            <v>0</v>
          </cell>
          <cell r="ET872">
            <v>0</v>
          </cell>
          <cell r="EX872">
            <v>0</v>
          </cell>
          <cell r="EZ872">
            <v>0</v>
          </cell>
          <cell r="FD872">
            <v>0</v>
          </cell>
          <cell r="FF872">
            <v>0</v>
          </cell>
        </row>
        <row r="873">
          <cell r="A873" t="str">
            <v>OVV_DKW10</v>
          </cell>
          <cell r="B873" t="str">
            <v>DK-West</v>
          </cell>
          <cell r="G873">
            <v>0</v>
          </cell>
          <cell r="H873">
            <v>40</v>
          </cell>
          <cell r="N873">
            <v>175.01196176362978</v>
          </cell>
          <cell r="AK873">
            <v>0</v>
          </cell>
          <cell r="AL873">
            <v>0</v>
          </cell>
          <cell r="AN873">
            <v>0</v>
          </cell>
          <cell r="AO873">
            <v>0</v>
          </cell>
          <cell r="AP873">
            <v>0</v>
          </cell>
          <cell r="AQ873">
            <v>0</v>
          </cell>
          <cell r="BG873" t="b">
            <v>0</v>
          </cell>
          <cell r="BO873" t="b">
            <v>0</v>
          </cell>
          <cell r="CA873" t="b">
            <v>0</v>
          </cell>
          <cell r="CB873" t="b">
            <v>0</v>
          </cell>
          <cell r="CD873" t="b">
            <v>0</v>
          </cell>
          <cell r="CE873" t="b">
            <v>0</v>
          </cell>
          <cell r="CG873" t="b">
            <v>0</v>
          </cell>
          <cell r="CH873" t="b">
            <v>0</v>
          </cell>
          <cell r="CP873">
            <v>0</v>
          </cell>
          <cell r="CT873" t="b">
            <v>0</v>
          </cell>
          <cell r="CV873" t="b">
            <v>0</v>
          </cell>
          <cell r="CX873" t="b">
            <v>0</v>
          </cell>
          <cell r="CZ873" t="b">
            <v>0</v>
          </cell>
          <cell r="DB873" t="b">
            <v>0</v>
          </cell>
          <cell r="DD873" t="b">
            <v>0</v>
          </cell>
          <cell r="DF873" t="b">
            <v>0</v>
          </cell>
          <cell r="DH873" t="b">
            <v>0</v>
          </cell>
          <cell r="DJ873" t="b">
            <v>0</v>
          </cell>
          <cell r="DL873" t="b">
            <v>0</v>
          </cell>
          <cell r="DN873" t="b">
            <v>0</v>
          </cell>
          <cell r="DP873" t="b">
            <v>0</v>
          </cell>
          <cell r="DV873">
            <v>0</v>
          </cell>
          <cell r="DX873">
            <v>0</v>
          </cell>
          <cell r="DZ873">
            <v>0</v>
          </cell>
          <cell r="EB873">
            <v>0</v>
          </cell>
          <cell r="ED873">
            <v>0</v>
          </cell>
          <cell r="EF873">
            <v>0</v>
          </cell>
          <cell r="EJ873">
            <v>0</v>
          </cell>
          <cell r="EL873">
            <v>0</v>
          </cell>
          <cell r="EN873">
            <v>0</v>
          </cell>
          <cell r="EP873">
            <v>0</v>
          </cell>
          <cell r="ER873">
            <v>0</v>
          </cell>
          <cell r="ET873">
            <v>0</v>
          </cell>
          <cell r="EX873">
            <v>0</v>
          </cell>
          <cell r="EZ873">
            <v>0</v>
          </cell>
          <cell r="FD873">
            <v>0</v>
          </cell>
          <cell r="FF873">
            <v>0</v>
          </cell>
        </row>
        <row r="874">
          <cell r="A874" t="str">
            <v>Elkedler_DKW10_2013</v>
          </cell>
          <cell r="B874" t="str">
            <v>DK-West</v>
          </cell>
          <cell r="G874">
            <v>-78</v>
          </cell>
          <cell r="H874">
            <v>78</v>
          </cell>
          <cell r="AK874">
            <v>-78</v>
          </cell>
          <cell r="AL874">
            <v>0</v>
          </cell>
          <cell r="AN874">
            <v>0</v>
          </cell>
          <cell r="AO874">
            <v>0</v>
          </cell>
          <cell r="AP874">
            <v>0</v>
          </cell>
          <cell r="AQ874">
            <v>0</v>
          </cell>
          <cell r="BG874" t="b">
            <v>0</v>
          </cell>
          <cell r="BO874" t="b">
            <v>0</v>
          </cell>
          <cell r="CA874" t="b">
            <v>0</v>
          </cell>
          <cell r="CB874" t="b">
            <v>0</v>
          </cell>
          <cell r="CD874" t="b">
            <v>0</v>
          </cell>
          <cell r="CE874" t="b">
            <v>0</v>
          </cell>
          <cell r="CG874" t="b">
            <v>0</v>
          </cell>
          <cell r="CH874" t="b">
            <v>0</v>
          </cell>
          <cell r="CP874">
            <v>0</v>
          </cell>
          <cell r="CT874" t="b">
            <v>0</v>
          </cell>
          <cell r="CV874" t="b">
            <v>0</v>
          </cell>
          <cell r="CX874" t="b">
            <v>0</v>
          </cell>
          <cell r="CZ874" t="b">
            <v>0</v>
          </cell>
          <cell r="DB874" t="b">
            <v>0</v>
          </cell>
          <cell r="DD874" t="b">
            <v>0</v>
          </cell>
          <cell r="DF874" t="b">
            <v>0</v>
          </cell>
          <cell r="DH874" t="b">
            <v>0</v>
          </cell>
          <cell r="DJ874" t="b">
            <v>0</v>
          </cell>
          <cell r="DL874" t="b">
            <v>0</v>
          </cell>
          <cell r="DN874" t="b">
            <v>0</v>
          </cell>
          <cell r="DP874" t="b">
            <v>0</v>
          </cell>
          <cell r="DV874">
            <v>0</v>
          </cell>
          <cell r="DX874">
            <v>0</v>
          </cell>
          <cell r="DZ874">
            <v>0</v>
          </cell>
          <cell r="EB874">
            <v>0</v>
          </cell>
          <cell r="ED874">
            <v>0</v>
          </cell>
          <cell r="EF874">
            <v>0</v>
          </cell>
          <cell r="EJ874">
            <v>0</v>
          </cell>
          <cell r="EL874">
            <v>0</v>
          </cell>
          <cell r="EN874">
            <v>0</v>
          </cell>
          <cell r="EP874">
            <v>0</v>
          </cell>
          <cell r="ER874">
            <v>0</v>
          </cell>
          <cell r="ET874">
            <v>0</v>
          </cell>
          <cell r="EX874">
            <v>0</v>
          </cell>
          <cell r="EZ874">
            <v>0</v>
          </cell>
          <cell r="FD874">
            <v>0</v>
          </cell>
          <cell r="FF874">
            <v>0</v>
          </cell>
        </row>
        <row r="875">
          <cell r="A875" t="str">
            <v>Elkedler_DKW10_2014</v>
          </cell>
          <cell r="B875" t="str">
            <v>DK-West</v>
          </cell>
          <cell r="G875">
            <v>-3.5</v>
          </cell>
          <cell r="H875">
            <v>3.5</v>
          </cell>
          <cell r="AK875">
            <v>-3.5</v>
          </cell>
          <cell r="AL875">
            <v>0</v>
          </cell>
          <cell r="AN875">
            <v>0</v>
          </cell>
          <cell r="AO875">
            <v>0</v>
          </cell>
          <cell r="AP875">
            <v>0</v>
          </cell>
          <cell r="AQ875">
            <v>0</v>
          </cell>
          <cell r="BG875" t="b">
            <v>0</v>
          </cell>
          <cell r="BO875" t="b">
            <v>0</v>
          </cell>
          <cell r="CA875" t="b">
            <v>0</v>
          </cell>
          <cell r="CB875" t="b">
            <v>0</v>
          </cell>
          <cell r="CD875" t="b">
            <v>0</v>
          </cell>
          <cell r="CE875" t="b">
            <v>0</v>
          </cell>
          <cell r="CG875" t="b">
            <v>0</v>
          </cell>
          <cell r="CH875" t="b">
            <v>0</v>
          </cell>
          <cell r="CP875">
            <v>0</v>
          </cell>
          <cell r="CT875" t="b">
            <v>0</v>
          </cell>
          <cell r="CV875" t="b">
            <v>0</v>
          </cell>
          <cell r="CX875" t="b">
            <v>0</v>
          </cell>
          <cell r="CZ875" t="b">
            <v>0</v>
          </cell>
          <cell r="DB875" t="b">
            <v>0</v>
          </cell>
          <cell r="DD875" t="b">
            <v>0</v>
          </cell>
          <cell r="DF875" t="b">
            <v>0</v>
          </cell>
          <cell r="DH875" t="b">
            <v>0</v>
          </cell>
          <cell r="DJ875" t="b">
            <v>0</v>
          </cell>
          <cell r="DL875" t="b">
            <v>0</v>
          </cell>
          <cell r="DN875" t="b">
            <v>0</v>
          </cell>
          <cell r="DP875" t="b">
            <v>0</v>
          </cell>
          <cell r="DV875">
            <v>0</v>
          </cell>
          <cell r="DX875">
            <v>0</v>
          </cell>
          <cell r="DZ875">
            <v>0</v>
          </cell>
          <cell r="EB875">
            <v>0</v>
          </cell>
          <cell r="ED875">
            <v>0</v>
          </cell>
          <cell r="EF875">
            <v>0</v>
          </cell>
          <cell r="EJ875">
            <v>0</v>
          </cell>
          <cell r="EL875">
            <v>0</v>
          </cell>
          <cell r="EN875">
            <v>0</v>
          </cell>
          <cell r="EP875">
            <v>0</v>
          </cell>
          <cell r="ER875">
            <v>0</v>
          </cell>
          <cell r="ET875">
            <v>0</v>
          </cell>
          <cell r="EX875">
            <v>0</v>
          </cell>
          <cell r="EZ875">
            <v>0</v>
          </cell>
          <cell r="FD875">
            <v>0</v>
          </cell>
          <cell r="FF875">
            <v>0</v>
          </cell>
        </row>
        <row r="876">
          <cell r="A876" t="str">
            <v>Elkedler_DKW10_2015</v>
          </cell>
          <cell r="B876" t="str">
            <v>DK-West</v>
          </cell>
          <cell r="G876">
            <v>-3.5</v>
          </cell>
          <cell r="H876">
            <v>3.5</v>
          </cell>
          <cell r="AK876">
            <v>-3.5</v>
          </cell>
          <cell r="AL876">
            <v>0</v>
          </cell>
          <cell r="AN876">
            <v>0</v>
          </cell>
          <cell r="AO876">
            <v>0</v>
          </cell>
          <cell r="AP876">
            <v>0</v>
          </cell>
          <cell r="AQ876">
            <v>0</v>
          </cell>
          <cell r="BG876" t="b">
            <v>0</v>
          </cell>
          <cell r="BO876" t="b">
            <v>0</v>
          </cell>
          <cell r="CA876" t="b">
            <v>0</v>
          </cell>
          <cell r="CB876" t="b">
            <v>0</v>
          </cell>
          <cell r="CD876" t="b">
            <v>0</v>
          </cell>
          <cell r="CE876" t="b">
            <v>0</v>
          </cell>
          <cell r="CG876" t="b">
            <v>0</v>
          </cell>
          <cell r="CH876" t="b">
            <v>0</v>
          </cell>
          <cell r="CP876">
            <v>0</v>
          </cell>
          <cell r="CT876" t="b">
            <v>0</v>
          </cell>
          <cell r="CV876" t="b">
            <v>0</v>
          </cell>
          <cell r="CX876" t="b">
            <v>0</v>
          </cell>
          <cell r="CZ876" t="b">
            <v>0</v>
          </cell>
          <cell r="DB876" t="b">
            <v>0</v>
          </cell>
          <cell r="DD876" t="b">
            <v>0</v>
          </cell>
          <cell r="DF876" t="b">
            <v>0</v>
          </cell>
          <cell r="DH876" t="b">
            <v>0</v>
          </cell>
          <cell r="DJ876" t="b">
            <v>0</v>
          </cell>
          <cell r="DL876" t="b">
            <v>0</v>
          </cell>
          <cell r="DN876" t="b">
            <v>0</v>
          </cell>
          <cell r="DP876" t="b">
            <v>0</v>
          </cell>
          <cell r="DV876">
            <v>0</v>
          </cell>
          <cell r="DX876">
            <v>0</v>
          </cell>
          <cell r="DZ876">
            <v>0</v>
          </cell>
          <cell r="EB876">
            <v>0</v>
          </cell>
          <cell r="ED876">
            <v>0</v>
          </cell>
          <cell r="EF876">
            <v>0</v>
          </cell>
          <cell r="EJ876">
            <v>0</v>
          </cell>
          <cell r="EL876">
            <v>0</v>
          </cell>
          <cell r="EN876">
            <v>0</v>
          </cell>
          <cell r="EP876">
            <v>0</v>
          </cell>
          <cell r="ER876">
            <v>0</v>
          </cell>
          <cell r="ET876">
            <v>0</v>
          </cell>
          <cell r="EX876">
            <v>0</v>
          </cell>
          <cell r="EZ876">
            <v>0</v>
          </cell>
          <cell r="FD876">
            <v>0</v>
          </cell>
          <cell r="FF876">
            <v>0</v>
          </cell>
        </row>
        <row r="877">
          <cell r="A877" t="str">
            <v>Elkedler_DKW10_2016</v>
          </cell>
          <cell r="B877" t="str">
            <v>DK-West</v>
          </cell>
          <cell r="G877">
            <v>-3.5</v>
          </cell>
          <cell r="H877">
            <v>3.5</v>
          </cell>
          <cell r="AK877">
            <v>-3.5</v>
          </cell>
          <cell r="AL877">
            <v>0</v>
          </cell>
          <cell r="AN877">
            <v>0</v>
          </cell>
          <cell r="AO877">
            <v>0</v>
          </cell>
          <cell r="AP877">
            <v>0</v>
          </cell>
          <cell r="AQ877">
            <v>0</v>
          </cell>
          <cell r="BG877" t="b">
            <v>0</v>
          </cell>
          <cell r="BO877" t="b">
            <v>0</v>
          </cell>
          <cell r="CA877" t="b">
            <v>0</v>
          </cell>
          <cell r="CB877" t="b">
            <v>0</v>
          </cell>
          <cell r="CD877" t="b">
            <v>0</v>
          </cell>
          <cell r="CE877" t="b">
            <v>0</v>
          </cell>
          <cell r="CG877" t="b">
            <v>0</v>
          </cell>
          <cell r="CH877" t="b">
            <v>0</v>
          </cell>
          <cell r="CP877">
            <v>0</v>
          </cell>
          <cell r="CT877" t="b">
            <v>0</v>
          </cell>
          <cell r="CV877" t="b">
            <v>0</v>
          </cell>
          <cell r="CX877" t="b">
            <v>0</v>
          </cell>
          <cell r="CZ877" t="b">
            <v>0</v>
          </cell>
          <cell r="DB877" t="b">
            <v>0</v>
          </cell>
          <cell r="DD877" t="b">
            <v>0</v>
          </cell>
          <cell r="DF877" t="b">
            <v>0</v>
          </cell>
          <cell r="DH877" t="b">
            <v>0</v>
          </cell>
          <cell r="DJ877" t="b">
            <v>0</v>
          </cell>
          <cell r="DL877" t="b">
            <v>0</v>
          </cell>
          <cell r="DN877" t="b">
            <v>0</v>
          </cell>
          <cell r="DP877" t="b">
            <v>0</v>
          </cell>
          <cell r="DV877">
            <v>0</v>
          </cell>
          <cell r="DX877">
            <v>0</v>
          </cell>
          <cell r="DZ877">
            <v>0</v>
          </cell>
          <cell r="EB877">
            <v>0</v>
          </cell>
          <cell r="ED877">
            <v>0</v>
          </cell>
          <cell r="EF877">
            <v>0</v>
          </cell>
          <cell r="EJ877">
            <v>0</v>
          </cell>
          <cell r="EL877">
            <v>0</v>
          </cell>
          <cell r="EN877">
            <v>0</v>
          </cell>
          <cell r="EP877">
            <v>0</v>
          </cell>
          <cell r="ER877">
            <v>0</v>
          </cell>
          <cell r="ET877">
            <v>0</v>
          </cell>
          <cell r="EX877">
            <v>0</v>
          </cell>
          <cell r="EZ877">
            <v>0</v>
          </cell>
          <cell r="FD877">
            <v>0</v>
          </cell>
          <cell r="FF877">
            <v>0</v>
          </cell>
        </row>
        <row r="878">
          <cell r="A878" t="str">
            <v>Elkedler_DKW10_2017</v>
          </cell>
          <cell r="B878" t="str">
            <v>DK-West</v>
          </cell>
          <cell r="G878">
            <v>-3.5</v>
          </cell>
          <cell r="H878">
            <v>3.5</v>
          </cell>
          <cell r="AK878">
            <v>-3.5</v>
          </cell>
          <cell r="AL878">
            <v>0</v>
          </cell>
          <cell r="AN878">
            <v>0</v>
          </cell>
          <cell r="AO878">
            <v>0</v>
          </cell>
          <cell r="AP878">
            <v>0</v>
          </cell>
          <cell r="AQ878">
            <v>0</v>
          </cell>
          <cell r="BG878" t="b">
            <v>0</v>
          </cell>
          <cell r="BO878" t="b">
            <v>0</v>
          </cell>
          <cell r="CA878" t="b">
            <v>0</v>
          </cell>
          <cell r="CB878" t="b">
            <v>0</v>
          </cell>
          <cell r="CD878" t="b">
            <v>0</v>
          </cell>
          <cell r="CE878" t="b">
            <v>0</v>
          </cell>
          <cell r="CG878" t="b">
            <v>0</v>
          </cell>
          <cell r="CH878" t="b">
            <v>0</v>
          </cell>
          <cell r="CP878">
            <v>0</v>
          </cell>
          <cell r="CT878" t="b">
            <v>0</v>
          </cell>
          <cell r="CV878" t="b">
            <v>0</v>
          </cell>
          <cell r="CX878" t="b">
            <v>0</v>
          </cell>
          <cell r="CZ878" t="b">
            <v>0</v>
          </cell>
          <cell r="DB878" t="b">
            <v>0</v>
          </cell>
          <cell r="DD878" t="b">
            <v>0</v>
          </cell>
          <cell r="DF878" t="b">
            <v>0</v>
          </cell>
          <cell r="DH878" t="b">
            <v>0</v>
          </cell>
          <cell r="DJ878" t="b">
            <v>0</v>
          </cell>
          <cell r="DL878" t="b">
            <v>0</v>
          </cell>
          <cell r="DN878" t="b">
            <v>0</v>
          </cell>
          <cell r="DP878" t="b">
            <v>0</v>
          </cell>
          <cell r="DV878">
            <v>0</v>
          </cell>
          <cell r="DX878">
            <v>0</v>
          </cell>
          <cell r="DZ878">
            <v>0</v>
          </cell>
          <cell r="EB878">
            <v>0</v>
          </cell>
          <cell r="ED878">
            <v>0</v>
          </cell>
          <cell r="EF878">
            <v>0</v>
          </cell>
          <cell r="EJ878">
            <v>0</v>
          </cell>
          <cell r="EL878">
            <v>0</v>
          </cell>
          <cell r="EN878">
            <v>0</v>
          </cell>
          <cell r="EP878">
            <v>0</v>
          </cell>
          <cell r="ER878">
            <v>0</v>
          </cell>
          <cell r="ET878">
            <v>0</v>
          </cell>
          <cell r="EX878">
            <v>0</v>
          </cell>
          <cell r="EZ878">
            <v>0</v>
          </cell>
          <cell r="FD878">
            <v>0</v>
          </cell>
          <cell r="FF878">
            <v>0</v>
          </cell>
        </row>
        <row r="879">
          <cell r="A879" t="str">
            <v>Elkedler_DKW10_2018</v>
          </cell>
          <cell r="B879" t="str">
            <v>DK-West</v>
          </cell>
          <cell r="G879">
            <v>-3.5</v>
          </cell>
          <cell r="H879">
            <v>3.5</v>
          </cell>
          <cell r="AK879">
            <v>-3.5</v>
          </cell>
          <cell r="AL879">
            <v>0</v>
          </cell>
          <cell r="AN879">
            <v>0</v>
          </cell>
          <cell r="AO879">
            <v>0</v>
          </cell>
          <cell r="AP879">
            <v>0</v>
          </cell>
          <cell r="AQ879">
            <v>0</v>
          </cell>
          <cell r="BG879" t="b">
            <v>0</v>
          </cell>
          <cell r="BO879" t="b">
            <v>0</v>
          </cell>
          <cell r="CA879" t="b">
            <v>0</v>
          </cell>
          <cell r="CB879" t="b">
            <v>0</v>
          </cell>
          <cell r="CD879" t="b">
            <v>0</v>
          </cell>
          <cell r="CE879" t="b">
            <v>0</v>
          </cell>
          <cell r="CG879" t="b">
            <v>0</v>
          </cell>
          <cell r="CH879" t="b">
            <v>0</v>
          </cell>
          <cell r="CP879">
            <v>0</v>
          </cell>
          <cell r="CT879" t="b">
            <v>0</v>
          </cell>
          <cell r="CV879" t="b">
            <v>0</v>
          </cell>
          <cell r="CX879" t="b">
            <v>0</v>
          </cell>
          <cell r="CZ879" t="b">
            <v>0</v>
          </cell>
          <cell r="DB879" t="b">
            <v>0</v>
          </cell>
          <cell r="DD879" t="b">
            <v>0</v>
          </cell>
          <cell r="DF879" t="b">
            <v>0</v>
          </cell>
          <cell r="DH879" t="b">
            <v>0</v>
          </cell>
          <cell r="DJ879" t="b">
            <v>0</v>
          </cell>
          <cell r="DL879" t="b">
            <v>0</v>
          </cell>
          <cell r="DN879" t="b">
            <v>0</v>
          </cell>
          <cell r="DP879" t="b">
            <v>0</v>
          </cell>
          <cell r="DV879">
            <v>0</v>
          </cell>
          <cell r="DX879">
            <v>0</v>
          </cell>
          <cell r="DZ879">
            <v>0</v>
          </cell>
          <cell r="EB879">
            <v>0</v>
          </cell>
          <cell r="ED879">
            <v>0</v>
          </cell>
          <cell r="EF879">
            <v>0</v>
          </cell>
          <cell r="EJ879">
            <v>0</v>
          </cell>
          <cell r="EL879">
            <v>0</v>
          </cell>
          <cell r="EN879">
            <v>0</v>
          </cell>
          <cell r="EP879">
            <v>0</v>
          </cell>
          <cell r="ER879">
            <v>0</v>
          </cell>
          <cell r="ET879">
            <v>0</v>
          </cell>
          <cell r="EX879">
            <v>0</v>
          </cell>
          <cell r="EZ879">
            <v>0</v>
          </cell>
          <cell r="FD879">
            <v>0</v>
          </cell>
          <cell r="FF879">
            <v>0</v>
          </cell>
        </row>
        <row r="880">
          <cell r="A880" t="str">
            <v>Elkedler_DKW10_2019</v>
          </cell>
          <cell r="B880" t="str">
            <v>DK-West</v>
          </cell>
          <cell r="G880">
            <v>-3.5</v>
          </cell>
          <cell r="H880">
            <v>3.5</v>
          </cell>
          <cell r="AK880">
            <v>-3.5</v>
          </cell>
          <cell r="AL880">
            <v>0</v>
          </cell>
          <cell r="AN880">
            <v>0</v>
          </cell>
          <cell r="AO880">
            <v>0</v>
          </cell>
          <cell r="AP880">
            <v>0</v>
          </cell>
          <cell r="AQ880">
            <v>0</v>
          </cell>
          <cell r="BG880" t="b">
            <v>0</v>
          </cell>
          <cell r="BO880" t="b">
            <v>0</v>
          </cell>
          <cell r="CA880" t="b">
            <v>0</v>
          </cell>
          <cell r="CB880" t="b">
            <v>0</v>
          </cell>
          <cell r="CD880" t="b">
            <v>0</v>
          </cell>
          <cell r="CE880" t="b">
            <v>0</v>
          </cell>
          <cell r="CG880" t="b">
            <v>0</v>
          </cell>
          <cell r="CH880" t="b">
            <v>0</v>
          </cell>
          <cell r="CP880">
            <v>0</v>
          </cell>
          <cell r="CT880" t="b">
            <v>0</v>
          </cell>
          <cell r="CV880" t="b">
            <v>0</v>
          </cell>
          <cell r="CX880" t="b">
            <v>0</v>
          </cell>
          <cell r="CZ880" t="b">
            <v>0</v>
          </cell>
          <cell r="DB880" t="b">
            <v>0</v>
          </cell>
          <cell r="DD880" t="b">
            <v>0</v>
          </cell>
          <cell r="DF880" t="b">
            <v>0</v>
          </cell>
          <cell r="DH880" t="b">
            <v>0</v>
          </cell>
          <cell r="DJ880" t="b">
            <v>0</v>
          </cell>
          <cell r="DL880" t="b">
            <v>0</v>
          </cell>
          <cell r="DN880" t="b">
            <v>0</v>
          </cell>
          <cell r="DP880" t="b">
            <v>0</v>
          </cell>
          <cell r="DV880">
            <v>0</v>
          </cell>
          <cell r="DX880">
            <v>0</v>
          </cell>
          <cell r="DZ880">
            <v>0</v>
          </cell>
          <cell r="EB880">
            <v>0</v>
          </cell>
          <cell r="ED880">
            <v>0</v>
          </cell>
          <cell r="EF880">
            <v>0</v>
          </cell>
          <cell r="EJ880">
            <v>0</v>
          </cell>
          <cell r="EL880">
            <v>0</v>
          </cell>
          <cell r="EN880">
            <v>0</v>
          </cell>
          <cell r="EP880">
            <v>0</v>
          </cell>
          <cell r="ER880">
            <v>0</v>
          </cell>
          <cell r="ET880">
            <v>0</v>
          </cell>
          <cell r="EX880">
            <v>0</v>
          </cell>
          <cell r="EZ880">
            <v>0</v>
          </cell>
          <cell r="FD880">
            <v>0</v>
          </cell>
          <cell r="FF880">
            <v>0</v>
          </cell>
        </row>
        <row r="881">
          <cell r="A881" t="str">
            <v>Elkedler_DKW10_2020</v>
          </cell>
          <cell r="B881" t="str">
            <v>DK-West</v>
          </cell>
          <cell r="G881">
            <v>-3.5</v>
          </cell>
          <cell r="H881">
            <v>3.5</v>
          </cell>
          <cell r="AK881">
            <v>-3.5</v>
          </cell>
          <cell r="AL881">
            <v>0</v>
          </cell>
          <cell r="AN881">
            <v>0</v>
          </cell>
          <cell r="AO881">
            <v>0</v>
          </cell>
          <cell r="AP881">
            <v>0</v>
          </cell>
          <cell r="AQ881">
            <v>0</v>
          </cell>
          <cell r="BG881" t="b">
            <v>0</v>
          </cell>
          <cell r="BO881" t="b">
            <v>0</v>
          </cell>
          <cell r="CA881" t="b">
            <v>0</v>
          </cell>
          <cell r="CB881" t="b">
            <v>0</v>
          </cell>
          <cell r="CD881" t="b">
            <v>0</v>
          </cell>
          <cell r="CE881" t="b">
            <v>0</v>
          </cell>
          <cell r="CG881" t="b">
            <v>0</v>
          </cell>
          <cell r="CH881" t="b">
            <v>0</v>
          </cell>
          <cell r="CP881">
            <v>0</v>
          </cell>
          <cell r="CT881" t="b">
            <v>0</v>
          </cell>
          <cell r="CV881" t="b">
            <v>0</v>
          </cell>
          <cell r="CX881" t="b">
            <v>0</v>
          </cell>
          <cell r="CZ881" t="b">
            <v>0</v>
          </cell>
          <cell r="DB881" t="b">
            <v>0</v>
          </cell>
          <cell r="DD881" t="b">
            <v>0</v>
          </cell>
          <cell r="DF881" t="b">
            <v>0</v>
          </cell>
          <cell r="DH881" t="b">
            <v>0</v>
          </cell>
          <cell r="DJ881" t="b">
            <v>0</v>
          </cell>
          <cell r="DL881" t="b">
            <v>0</v>
          </cell>
          <cell r="DN881" t="b">
            <v>0</v>
          </cell>
          <cell r="DP881" t="b">
            <v>0</v>
          </cell>
          <cell r="DV881">
            <v>0</v>
          </cell>
          <cell r="DX881">
            <v>0</v>
          </cell>
          <cell r="DZ881">
            <v>0</v>
          </cell>
          <cell r="EB881">
            <v>0</v>
          </cell>
          <cell r="ED881">
            <v>0</v>
          </cell>
          <cell r="EF881">
            <v>0</v>
          </cell>
          <cell r="EJ881">
            <v>0</v>
          </cell>
          <cell r="EL881">
            <v>0</v>
          </cell>
          <cell r="EN881">
            <v>0</v>
          </cell>
          <cell r="EP881">
            <v>0</v>
          </cell>
          <cell r="ER881">
            <v>0</v>
          </cell>
          <cell r="ET881">
            <v>0</v>
          </cell>
          <cell r="EX881">
            <v>0</v>
          </cell>
          <cell r="EZ881">
            <v>0</v>
          </cell>
          <cell r="FD881">
            <v>0</v>
          </cell>
          <cell r="FF881">
            <v>0</v>
          </cell>
        </row>
        <row r="882">
          <cell r="A882" t="str">
            <v>VarmelagerDKW10</v>
          </cell>
          <cell r="B882" t="str">
            <v>DK-West</v>
          </cell>
          <cell r="G882">
            <v>0</v>
          </cell>
          <cell r="H882">
            <v>166</v>
          </cell>
          <cell r="AK882">
            <v>0</v>
          </cell>
          <cell r="AL882">
            <v>0</v>
          </cell>
          <cell r="AN882">
            <v>0</v>
          </cell>
          <cell r="AO882">
            <v>0</v>
          </cell>
          <cell r="AP882">
            <v>0</v>
          </cell>
          <cell r="AQ882">
            <v>0</v>
          </cell>
          <cell r="BG882" t="b">
            <v>0</v>
          </cell>
          <cell r="BO882" t="b">
            <v>0</v>
          </cell>
          <cell r="CA882" t="b">
            <v>0</v>
          </cell>
          <cell r="CB882" t="b">
            <v>0</v>
          </cell>
          <cell r="CD882" t="b">
            <v>0</v>
          </cell>
          <cell r="CE882" t="b">
            <v>0</v>
          </cell>
          <cell r="CG882" t="b">
            <v>0</v>
          </cell>
          <cell r="CH882" t="b">
            <v>0</v>
          </cell>
          <cell r="CP882">
            <v>0</v>
          </cell>
          <cell r="CT882" t="b">
            <v>0</v>
          </cell>
          <cell r="CV882" t="b">
            <v>0</v>
          </cell>
          <cell r="CX882" t="b">
            <v>0</v>
          </cell>
          <cell r="CZ882" t="b">
            <v>0</v>
          </cell>
          <cell r="DB882" t="b">
            <v>0</v>
          </cell>
          <cell r="DD882" t="b">
            <v>0</v>
          </cell>
          <cell r="DF882" t="b">
            <v>0</v>
          </cell>
          <cell r="DH882" t="b">
            <v>0</v>
          </cell>
          <cell r="DJ882" t="b">
            <v>0</v>
          </cell>
          <cell r="DL882" t="b">
            <v>0</v>
          </cell>
          <cell r="DN882" t="b">
            <v>0</v>
          </cell>
          <cell r="DP882" t="b">
            <v>0</v>
          </cell>
          <cell r="DV882">
            <v>0</v>
          </cell>
          <cell r="DX882">
            <v>0</v>
          </cell>
          <cell r="DZ882">
            <v>0</v>
          </cell>
          <cell r="EB882">
            <v>0</v>
          </cell>
          <cell r="ED882">
            <v>0</v>
          </cell>
          <cell r="EF882">
            <v>0</v>
          </cell>
          <cell r="EJ882">
            <v>0</v>
          </cell>
          <cell r="EL882">
            <v>0</v>
          </cell>
          <cell r="EN882">
            <v>0</v>
          </cell>
          <cell r="EP882">
            <v>0</v>
          </cell>
          <cell r="ER882">
            <v>0</v>
          </cell>
          <cell r="ET882">
            <v>0</v>
          </cell>
          <cell r="EX882">
            <v>0</v>
          </cell>
          <cell r="EZ882">
            <v>0</v>
          </cell>
          <cell r="FD882">
            <v>0</v>
          </cell>
          <cell r="FF882">
            <v>0</v>
          </cell>
        </row>
        <row r="883">
          <cell r="A883" t="str">
            <v>GT_DKW5-10</v>
          </cell>
          <cell r="B883" t="str">
            <v>DK-West</v>
          </cell>
          <cell r="G883">
            <v>9</v>
          </cell>
          <cell r="H883">
            <v>17.441860465116278</v>
          </cell>
          <cell r="AK883">
            <v>2.6459999999999999</v>
          </cell>
          <cell r="AL883">
            <v>9.937804218496483</v>
          </cell>
          <cell r="AN883">
            <v>0</v>
          </cell>
          <cell r="AO883">
            <v>0.36</v>
          </cell>
          <cell r="AP883">
            <v>90</v>
          </cell>
          <cell r="AQ883">
            <v>0.72</v>
          </cell>
          <cell r="BG883" t="b">
            <v>1</v>
          </cell>
          <cell r="BO883" t="b">
            <v>0</v>
          </cell>
          <cell r="CA883" t="b">
            <v>0</v>
          </cell>
          <cell r="CB883" t="b">
            <v>0</v>
          </cell>
          <cell r="CD883" t="b">
            <v>0</v>
          </cell>
          <cell r="CE883" t="b">
            <v>0</v>
          </cell>
          <cell r="CG883" t="b">
            <v>0</v>
          </cell>
          <cell r="CH883" t="b">
            <v>0</v>
          </cell>
          <cell r="CP883" t="str">
            <v>ECGASGTD</v>
          </cell>
          <cell r="CT883" t="b">
            <v>0</v>
          </cell>
          <cell r="CV883" t="b">
            <v>0</v>
          </cell>
          <cell r="CX883" t="b">
            <v>0</v>
          </cell>
          <cell r="CZ883" t="b">
            <v>0</v>
          </cell>
          <cell r="DB883" t="b">
            <v>0</v>
          </cell>
          <cell r="DD883" t="b">
            <v>0</v>
          </cell>
          <cell r="DF883" t="b">
            <v>0</v>
          </cell>
          <cell r="DH883" t="b">
            <v>0</v>
          </cell>
          <cell r="DJ883" t="b">
            <v>0</v>
          </cell>
          <cell r="DL883" t="b">
            <v>0</v>
          </cell>
          <cell r="DN883" t="b">
            <v>0</v>
          </cell>
          <cell r="DP883" t="b">
            <v>0</v>
          </cell>
          <cell r="DV883">
            <v>0</v>
          </cell>
          <cell r="DX883">
            <v>0</v>
          </cell>
          <cell r="DZ883">
            <v>0</v>
          </cell>
          <cell r="EB883">
            <v>0</v>
          </cell>
          <cell r="ED883">
            <v>0</v>
          </cell>
          <cell r="EF883">
            <v>0</v>
          </cell>
          <cell r="EJ883">
            <v>0</v>
          </cell>
          <cell r="EL883">
            <v>0</v>
          </cell>
          <cell r="EN883">
            <v>0</v>
          </cell>
          <cell r="EP883">
            <v>0</v>
          </cell>
          <cell r="ER883">
            <v>0</v>
          </cell>
          <cell r="ET883">
            <v>0</v>
          </cell>
          <cell r="EX883">
            <v>0</v>
          </cell>
          <cell r="EZ883">
            <v>0</v>
          </cell>
          <cell r="FD883">
            <v>0</v>
          </cell>
          <cell r="FF883">
            <v>0</v>
          </cell>
        </row>
        <row r="884">
          <cell r="A884" t="str">
            <v>GT_DKW5-10</v>
          </cell>
          <cell r="B884" t="str">
            <v>DK-West</v>
          </cell>
          <cell r="G884">
            <v>9</v>
          </cell>
          <cell r="H884">
            <v>17.441860465116278</v>
          </cell>
          <cell r="AK884">
            <v>2.6459999999999999</v>
          </cell>
          <cell r="AL884">
            <v>9.937804218496483</v>
          </cell>
          <cell r="AN884">
            <v>0</v>
          </cell>
          <cell r="AO884">
            <v>0.36</v>
          </cell>
          <cell r="AP884">
            <v>90</v>
          </cell>
          <cell r="AQ884">
            <v>0.72</v>
          </cell>
          <cell r="BG884" t="b">
            <v>1</v>
          </cell>
          <cell r="BO884" t="b">
            <v>0</v>
          </cell>
          <cell r="CA884" t="b">
            <v>0</v>
          </cell>
          <cell r="CB884" t="b">
            <v>0</v>
          </cell>
          <cell r="CD884" t="b">
            <v>0</v>
          </cell>
          <cell r="CE884" t="b">
            <v>0</v>
          </cell>
          <cell r="CG884" t="b">
            <v>0</v>
          </cell>
          <cell r="CH884" t="b">
            <v>0</v>
          </cell>
          <cell r="CP884" t="str">
            <v>ECGASGTD</v>
          </cell>
          <cell r="CT884" t="b">
            <v>0</v>
          </cell>
          <cell r="CV884" t="b">
            <v>0</v>
          </cell>
          <cell r="CX884" t="b">
            <v>0</v>
          </cell>
          <cell r="CZ884" t="b">
            <v>0</v>
          </cell>
          <cell r="DB884" t="b">
            <v>0</v>
          </cell>
          <cell r="DD884" t="b">
            <v>0</v>
          </cell>
          <cell r="DF884" t="b">
            <v>0</v>
          </cell>
          <cell r="DH884" t="b">
            <v>0</v>
          </cell>
          <cell r="DJ884" t="b">
            <v>0</v>
          </cell>
          <cell r="DL884" t="b">
            <v>0</v>
          </cell>
          <cell r="DN884" t="b">
            <v>0</v>
          </cell>
          <cell r="DP884" t="b">
            <v>0</v>
          </cell>
          <cell r="DV884">
            <v>0</v>
          </cell>
          <cell r="DX884">
            <v>0</v>
          </cell>
          <cell r="DZ884">
            <v>0</v>
          </cell>
          <cell r="EB884">
            <v>0</v>
          </cell>
          <cell r="ED884">
            <v>0</v>
          </cell>
          <cell r="EF884">
            <v>0</v>
          </cell>
          <cell r="EJ884">
            <v>0</v>
          </cell>
          <cell r="EL884">
            <v>0</v>
          </cell>
          <cell r="EN884">
            <v>0</v>
          </cell>
          <cell r="EP884">
            <v>0</v>
          </cell>
          <cell r="ER884">
            <v>0</v>
          </cell>
          <cell r="ET884">
            <v>0</v>
          </cell>
          <cell r="EX884">
            <v>0</v>
          </cell>
          <cell r="EZ884">
            <v>0</v>
          </cell>
          <cell r="FD884">
            <v>0</v>
          </cell>
          <cell r="FF884">
            <v>0</v>
          </cell>
        </row>
        <row r="885">
          <cell r="A885" t="str">
            <v>GT_DKW5-10</v>
          </cell>
          <cell r="B885" t="str">
            <v>DK-West</v>
          </cell>
          <cell r="G885">
            <v>9</v>
          </cell>
          <cell r="H885">
            <v>17.441860465116278</v>
          </cell>
          <cell r="AK885">
            <v>2.6459999999999999</v>
          </cell>
          <cell r="AL885">
            <v>9.937804218496483</v>
          </cell>
          <cell r="AN885">
            <v>0</v>
          </cell>
          <cell r="AO885">
            <v>0.36</v>
          </cell>
          <cell r="AP885">
            <v>90</v>
          </cell>
          <cell r="AQ885">
            <v>0.72</v>
          </cell>
          <cell r="BG885" t="b">
            <v>1</v>
          </cell>
          <cell r="BO885" t="b">
            <v>1</v>
          </cell>
          <cell r="CA885" t="b">
            <v>1</v>
          </cell>
          <cell r="CB885" t="b">
            <v>1</v>
          </cell>
          <cell r="CD885" t="b">
            <v>0</v>
          </cell>
          <cell r="CE885" t="b">
            <v>0</v>
          </cell>
          <cell r="CG885" t="b">
            <v>0</v>
          </cell>
          <cell r="CH885" t="b">
            <v>0</v>
          </cell>
          <cell r="CP885" t="str">
            <v>ECGASGTD</v>
          </cell>
          <cell r="CT885" t="b">
            <v>0</v>
          </cell>
          <cell r="CV885" t="b">
            <v>0</v>
          </cell>
          <cell r="CX885" t="b">
            <v>0</v>
          </cell>
          <cell r="CZ885" t="b">
            <v>0</v>
          </cell>
          <cell r="DB885" t="b">
            <v>0</v>
          </cell>
          <cell r="DD885" t="b">
            <v>0</v>
          </cell>
          <cell r="DF885" t="b">
            <v>0</v>
          </cell>
          <cell r="DH885" t="b">
            <v>0</v>
          </cell>
          <cell r="DJ885" t="b">
            <v>0</v>
          </cell>
          <cell r="DL885" t="b">
            <v>0</v>
          </cell>
          <cell r="DN885" t="b">
            <v>0</v>
          </cell>
          <cell r="DP885" t="b">
            <v>0</v>
          </cell>
          <cell r="DV885">
            <v>9</v>
          </cell>
          <cell r="DX885">
            <v>9</v>
          </cell>
          <cell r="DZ885">
            <v>9</v>
          </cell>
          <cell r="EB885">
            <v>9</v>
          </cell>
          <cell r="ED885">
            <v>0</v>
          </cell>
          <cell r="EF885">
            <v>0</v>
          </cell>
          <cell r="EJ885">
            <v>17.441860465116278</v>
          </cell>
          <cell r="EL885">
            <v>17.441860465116278</v>
          </cell>
          <cell r="EN885">
            <v>17.441860465116278</v>
          </cell>
          <cell r="EP885">
            <v>17.441860465116278</v>
          </cell>
          <cell r="ER885">
            <v>0</v>
          </cell>
          <cell r="ET885">
            <v>0</v>
          </cell>
          <cell r="EX885">
            <v>0</v>
          </cell>
          <cell r="EZ885">
            <v>0</v>
          </cell>
          <cell r="FD885">
            <v>0</v>
          </cell>
          <cell r="FF885">
            <v>0</v>
          </cell>
        </row>
        <row r="886">
          <cell r="A886" t="str">
            <v>GT_DKW5-10</v>
          </cell>
          <cell r="B886" t="str">
            <v>DK-West</v>
          </cell>
          <cell r="G886">
            <v>9</v>
          </cell>
          <cell r="H886">
            <v>17.441860465116278</v>
          </cell>
          <cell r="AK886">
            <v>2.6459999999999999</v>
          </cell>
          <cell r="AL886">
            <v>9.937804218496483</v>
          </cell>
          <cell r="AN886">
            <v>0</v>
          </cell>
          <cell r="AO886">
            <v>0.36</v>
          </cell>
          <cell r="AP886">
            <v>90</v>
          </cell>
          <cell r="AQ886">
            <v>0.72</v>
          </cell>
          <cell r="BG886" t="b">
            <v>1</v>
          </cell>
          <cell r="BO886" t="b">
            <v>0</v>
          </cell>
          <cell r="CA886" t="b">
            <v>0</v>
          </cell>
          <cell r="CB886" t="b">
            <v>0</v>
          </cell>
          <cell r="CD886" t="b">
            <v>1</v>
          </cell>
          <cell r="CE886" t="b">
            <v>1</v>
          </cell>
          <cell r="CG886" t="b">
            <v>0</v>
          </cell>
          <cell r="CH886" t="b">
            <v>0</v>
          </cell>
          <cell r="CP886" t="str">
            <v>ECGASGTD</v>
          </cell>
          <cell r="CT886" t="b">
            <v>1</v>
          </cell>
          <cell r="CV886" t="b">
            <v>1</v>
          </cell>
          <cell r="CX886" t="b">
            <v>1</v>
          </cell>
          <cell r="CZ886" t="b">
            <v>1</v>
          </cell>
          <cell r="DB886" t="b">
            <v>0</v>
          </cell>
          <cell r="DD886" t="b">
            <v>0</v>
          </cell>
          <cell r="DF886" t="b">
            <v>1</v>
          </cell>
          <cell r="DH886" t="b">
            <v>1</v>
          </cell>
          <cell r="DJ886" t="b">
            <v>1</v>
          </cell>
          <cell r="DL886" t="b">
            <v>1</v>
          </cell>
          <cell r="DN886" t="b">
            <v>0</v>
          </cell>
          <cell r="DP886" t="b">
            <v>0</v>
          </cell>
          <cell r="DV886">
            <v>0</v>
          </cell>
          <cell r="DX886">
            <v>0</v>
          </cell>
          <cell r="DZ886">
            <v>0</v>
          </cell>
          <cell r="EB886">
            <v>0</v>
          </cell>
          <cell r="ED886">
            <v>0</v>
          </cell>
          <cell r="EF886">
            <v>0</v>
          </cell>
          <cell r="EJ886">
            <v>0</v>
          </cell>
          <cell r="EL886">
            <v>0</v>
          </cell>
          <cell r="EN886">
            <v>0</v>
          </cell>
          <cell r="EP886">
            <v>0</v>
          </cell>
          <cell r="ER886">
            <v>0</v>
          </cell>
          <cell r="ET886">
            <v>0</v>
          </cell>
          <cell r="EX886">
            <v>9</v>
          </cell>
          <cell r="EZ886">
            <v>17.441860465116278</v>
          </cell>
          <cell r="FD886">
            <v>0</v>
          </cell>
          <cell r="FF886">
            <v>0</v>
          </cell>
        </row>
        <row r="887">
          <cell r="A887" t="str">
            <v>Kombi_DKW5-10</v>
          </cell>
          <cell r="B887" t="str">
            <v>DK-West</v>
          </cell>
          <cell r="G887">
            <v>15</v>
          </cell>
          <cell r="H887">
            <v>19.815059445178335</v>
          </cell>
          <cell r="AK887">
            <v>5.5649999999999995</v>
          </cell>
          <cell r="AL887">
            <v>9.7112114321811926</v>
          </cell>
          <cell r="AN887">
            <v>0</v>
          </cell>
          <cell r="AO887">
            <v>1.5</v>
          </cell>
          <cell r="AP887">
            <v>450</v>
          </cell>
          <cell r="AQ887">
            <v>1.5</v>
          </cell>
          <cell r="BG887" t="b">
            <v>1</v>
          </cell>
          <cell r="BO887" t="b">
            <v>0</v>
          </cell>
          <cell r="CA887" t="b">
            <v>0</v>
          </cell>
          <cell r="CB887" t="b">
            <v>0</v>
          </cell>
          <cell r="CD887" t="b">
            <v>0</v>
          </cell>
          <cell r="CE887" t="b">
            <v>0</v>
          </cell>
          <cell r="CG887" t="b">
            <v>0</v>
          </cell>
          <cell r="CH887" t="b">
            <v>0</v>
          </cell>
          <cell r="CP887" t="str">
            <v>ECGASEND</v>
          </cell>
          <cell r="CT887" t="b">
            <v>0</v>
          </cell>
          <cell r="CV887" t="b">
            <v>0</v>
          </cell>
          <cell r="CX887" t="b">
            <v>0</v>
          </cell>
          <cell r="CZ887" t="b">
            <v>0</v>
          </cell>
          <cell r="DB887" t="b">
            <v>0</v>
          </cell>
          <cell r="DD887" t="b">
            <v>0</v>
          </cell>
          <cell r="DF887" t="b">
            <v>0</v>
          </cell>
          <cell r="DH887" t="b">
            <v>0</v>
          </cell>
          <cell r="DJ887" t="b">
            <v>0</v>
          </cell>
          <cell r="DL887" t="b">
            <v>0</v>
          </cell>
          <cell r="DN887" t="b">
            <v>0</v>
          </cell>
          <cell r="DP887" t="b">
            <v>0</v>
          </cell>
          <cell r="DV887">
            <v>0</v>
          </cell>
          <cell r="DX887">
            <v>0</v>
          </cell>
          <cell r="DZ887">
            <v>0</v>
          </cell>
          <cell r="EB887">
            <v>0</v>
          </cell>
          <cell r="ED887">
            <v>0</v>
          </cell>
          <cell r="EF887">
            <v>0</v>
          </cell>
          <cell r="EJ887">
            <v>0</v>
          </cell>
          <cell r="EL887">
            <v>0</v>
          </cell>
          <cell r="EN887">
            <v>0</v>
          </cell>
          <cell r="EP887">
            <v>0</v>
          </cell>
          <cell r="ER887">
            <v>0</v>
          </cell>
          <cell r="ET887">
            <v>0</v>
          </cell>
          <cell r="EX887">
            <v>0</v>
          </cell>
          <cell r="EZ887">
            <v>0</v>
          </cell>
          <cell r="FD887">
            <v>0</v>
          </cell>
          <cell r="FF887">
            <v>0</v>
          </cell>
        </row>
        <row r="888">
          <cell r="A888" t="str">
            <v>Kombi_DKW5-10</v>
          </cell>
          <cell r="B888" t="str">
            <v>DK-West</v>
          </cell>
          <cell r="G888">
            <v>15</v>
          </cell>
          <cell r="H888">
            <v>19.815059445178335</v>
          </cell>
          <cell r="AK888">
            <v>5.5649999999999995</v>
          </cell>
          <cell r="AL888">
            <v>9.7112114321811926</v>
          </cell>
          <cell r="AN888">
            <v>0</v>
          </cell>
          <cell r="AO888">
            <v>1.5</v>
          </cell>
          <cell r="AP888">
            <v>450</v>
          </cell>
          <cell r="AQ888">
            <v>1.5</v>
          </cell>
          <cell r="BG888" t="b">
            <v>1</v>
          </cell>
          <cell r="BO888" t="b">
            <v>0</v>
          </cell>
          <cell r="CA888" t="b">
            <v>0</v>
          </cell>
          <cell r="CB888" t="b">
            <v>0</v>
          </cell>
          <cell r="CD888" t="b">
            <v>0</v>
          </cell>
          <cell r="CE888" t="b">
            <v>0</v>
          </cell>
          <cell r="CG888" t="b">
            <v>0</v>
          </cell>
          <cell r="CH888" t="b">
            <v>0</v>
          </cell>
          <cell r="CP888" t="str">
            <v>ECGASEND</v>
          </cell>
          <cell r="CT888" t="b">
            <v>0</v>
          </cell>
          <cell r="CV888" t="b">
            <v>0</v>
          </cell>
          <cell r="CX888" t="b">
            <v>0</v>
          </cell>
          <cell r="CZ888" t="b">
            <v>0</v>
          </cell>
          <cell r="DB888" t="b">
            <v>0</v>
          </cell>
          <cell r="DD888" t="b">
            <v>0</v>
          </cell>
          <cell r="DF888" t="b">
            <v>0</v>
          </cell>
          <cell r="DH888" t="b">
            <v>0</v>
          </cell>
          <cell r="DJ888" t="b">
            <v>0</v>
          </cell>
          <cell r="DL888" t="b">
            <v>0</v>
          </cell>
          <cell r="DN888" t="b">
            <v>0</v>
          </cell>
          <cell r="DP888" t="b">
            <v>0</v>
          </cell>
          <cell r="DV888">
            <v>0</v>
          </cell>
          <cell r="DX888">
            <v>0</v>
          </cell>
          <cell r="DZ888">
            <v>0</v>
          </cell>
          <cell r="EB888">
            <v>0</v>
          </cell>
          <cell r="ED888">
            <v>0</v>
          </cell>
          <cell r="EF888">
            <v>0</v>
          </cell>
          <cell r="EJ888">
            <v>0</v>
          </cell>
          <cell r="EL888">
            <v>0</v>
          </cell>
          <cell r="EN888">
            <v>0</v>
          </cell>
          <cell r="EP888">
            <v>0</v>
          </cell>
          <cell r="ER888">
            <v>0</v>
          </cell>
          <cell r="ET888">
            <v>0</v>
          </cell>
          <cell r="EX888">
            <v>0</v>
          </cell>
          <cell r="EZ888">
            <v>0</v>
          </cell>
          <cell r="FD888">
            <v>0</v>
          </cell>
          <cell r="FF888">
            <v>0</v>
          </cell>
        </row>
        <row r="889">
          <cell r="A889" t="str">
            <v>Kombi_DKW5-10</v>
          </cell>
          <cell r="B889" t="str">
            <v>DK-West</v>
          </cell>
          <cell r="G889">
            <v>15</v>
          </cell>
          <cell r="H889">
            <v>19.815059445178335</v>
          </cell>
          <cell r="AK889">
            <v>5.5649999999999995</v>
          </cell>
          <cell r="AL889">
            <v>9.7112114321811926</v>
          </cell>
          <cell r="AN889">
            <v>0</v>
          </cell>
          <cell r="AO889">
            <v>1.5</v>
          </cell>
          <cell r="AP889">
            <v>450</v>
          </cell>
          <cell r="AQ889">
            <v>1.5</v>
          </cell>
          <cell r="BG889" t="b">
            <v>1</v>
          </cell>
          <cell r="BO889" t="b">
            <v>1</v>
          </cell>
          <cell r="CA889" t="b">
            <v>1</v>
          </cell>
          <cell r="CB889" t="b">
            <v>1</v>
          </cell>
          <cell r="CD889" t="b">
            <v>0</v>
          </cell>
          <cell r="CE889" t="b">
            <v>0</v>
          </cell>
          <cell r="CG889" t="b">
            <v>0</v>
          </cell>
          <cell r="CH889" t="b">
            <v>0</v>
          </cell>
          <cell r="CP889" t="str">
            <v>ECGASEND</v>
          </cell>
          <cell r="CT889" t="b">
            <v>0</v>
          </cell>
          <cell r="CV889" t="b">
            <v>0</v>
          </cell>
          <cell r="CX889" t="b">
            <v>0</v>
          </cell>
          <cell r="CZ889" t="b">
            <v>0</v>
          </cell>
          <cell r="DB889" t="b">
            <v>0</v>
          </cell>
          <cell r="DD889" t="b">
            <v>0</v>
          </cell>
          <cell r="DF889" t="b">
            <v>0</v>
          </cell>
          <cell r="DH889" t="b">
            <v>0</v>
          </cell>
          <cell r="DJ889" t="b">
            <v>0</v>
          </cell>
          <cell r="DL889" t="b">
            <v>0</v>
          </cell>
          <cell r="DN889" t="b">
            <v>0</v>
          </cell>
          <cell r="DP889" t="b">
            <v>0</v>
          </cell>
          <cell r="DV889">
            <v>15</v>
          </cell>
          <cell r="DX889">
            <v>15</v>
          </cell>
          <cell r="DZ889">
            <v>15</v>
          </cell>
          <cell r="EB889">
            <v>15</v>
          </cell>
          <cell r="ED889">
            <v>0</v>
          </cell>
          <cell r="EF889">
            <v>0</v>
          </cell>
          <cell r="EJ889">
            <v>19.815059445178335</v>
          </cell>
          <cell r="EL889">
            <v>19.815059445178335</v>
          </cell>
          <cell r="EN889">
            <v>19.815059445178335</v>
          </cell>
          <cell r="EP889">
            <v>19.815059445178335</v>
          </cell>
          <cell r="ER889">
            <v>0</v>
          </cell>
          <cell r="ET889">
            <v>0</v>
          </cell>
          <cell r="EX889">
            <v>0</v>
          </cell>
          <cell r="EZ889">
            <v>0</v>
          </cell>
          <cell r="FD889">
            <v>0</v>
          </cell>
          <cell r="FF889">
            <v>0</v>
          </cell>
        </row>
        <row r="890">
          <cell r="A890" t="str">
            <v>Kombi_DKW5-10</v>
          </cell>
          <cell r="B890" t="str">
            <v>DK-West</v>
          </cell>
          <cell r="G890">
            <v>15</v>
          </cell>
          <cell r="H890">
            <v>19.815059445178335</v>
          </cell>
          <cell r="AK890">
            <v>5.5649999999999995</v>
          </cell>
          <cell r="AL890">
            <v>9.7112114321811926</v>
          </cell>
          <cell r="AN890">
            <v>0</v>
          </cell>
          <cell r="AO890">
            <v>1.5</v>
          </cell>
          <cell r="AP890">
            <v>450</v>
          </cell>
          <cell r="AQ890">
            <v>1.5</v>
          </cell>
          <cell r="BG890" t="b">
            <v>1</v>
          </cell>
          <cell r="BO890" t="b">
            <v>0</v>
          </cell>
          <cell r="CA890" t="b">
            <v>0</v>
          </cell>
          <cell r="CB890" t="b">
            <v>0</v>
          </cell>
          <cell r="CD890" t="b">
            <v>1</v>
          </cell>
          <cell r="CE890" t="b">
            <v>1</v>
          </cell>
          <cell r="CG890" t="b">
            <v>0</v>
          </cell>
          <cell r="CH890" t="b">
            <v>0</v>
          </cell>
          <cell r="CP890" t="str">
            <v>ECGASEND</v>
          </cell>
          <cell r="CT890" t="b">
            <v>1</v>
          </cell>
          <cell r="CV890" t="b">
            <v>1</v>
          </cell>
          <cell r="CX890" t="b">
            <v>1</v>
          </cell>
          <cell r="CZ890" t="b">
            <v>1</v>
          </cell>
          <cell r="DB890" t="b">
            <v>0</v>
          </cell>
          <cell r="DD890" t="b">
            <v>0</v>
          </cell>
          <cell r="DF890" t="b">
            <v>1</v>
          </cell>
          <cell r="DH890" t="b">
            <v>1</v>
          </cell>
          <cell r="DJ890" t="b">
            <v>1</v>
          </cell>
          <cell r="DL890" t="b">
            <v>1</v>
          </cell>
          <cell r="DN890" t="b">
            <v>0</v>
          </cell>
          <cell r="DP890" t="b">
            <v>0</v>
          </cell>
          <cell r="DV890">
            <v>0</v>
          </cell>
          <cell r="DX890">
            <v>0</v>
          </cell>
          <cell r="DZ890">
            <v>0</v>
          </cell>
          <cell r="EB890">
            <v>0</v>
          </cell>
          <cell r="ED890">
            <v>0</v>
          </cell>
          <cell r="EF890">
            <v>0</v>
          </cell>
          <cell r="EJ890">
            <v>0</v>
          </cell>
          <cell r="EL890">
            <v>0</v>
          </cell>
          <cell r="EN890">
            <v>0</v>
          </cell>
          <cell r="EP890">
            <v>0</v>
          </cell>
          <cell r="ER890">
            <v>0</v>
          </cell>
          <cell r="ET890">
            <v>0</v>
          </cell>
          <cell r="EX890">
            <v>15</v>
          </cell>
          <cell r="EZ890">
            <v>19.815059445178335</v>
          </cell>
          <cell r="FD890">
            <v>0</v>
          </cell>
          <cell r="FF890">
            <v>0</v>
          </cell>
        </row>
        <row r="891">
          <cell r="A891" t="str">
            <v>GM_DKW5-10</v>
          </cell>
          <cell r="B891" t="str">
            <v>DK-West</v>
          </cell>
          <cell r="G891">
            <v>174</v>
          </cell>
          <cell r="H891">
            <v>213.49693251533745</v>
          </cell>
          <cell r="AK891">
            <v>69.426000000000002</v>
          </cell>
          <cell r="AL891">
            <v>104.52181113327565</v>
          </cell>
          <cell r="AN891">
            <v>0</v>
          </cell>
          <cell r="AO891">
            <v>17.400000000000002</v>
          </cell>
          <cell r="AP891">
            <v>5220</v>
          </cell>
          <cell r="AQ891">
            <v>17.400000000000002</v>
          </cell>
          <cell r="BG891" t="b">
            <v>1</v>
          </cell>
          <cell r="BO891" t="b">
            <v>0</v>
          </cell>
          <cell r="CA891" t="b">
            <v>0</v>
          </cell>
          <cell r="CB891" t="b">
            <v>0</v>
          </cell>
          <cell r="CD891" t="b">
            <v>0</v>
          </cell>
          <cell r="CE891" t="b">
            <v>0</v>
          </cell>
          <cell r="CG891" t="b">
            <v>0</v>
          </cell>
          <cell r="CH891" t="b">
            <v>0</v>
          </cell>
          <cell r="CP891" t="str">
            <v>ECGASEND</v>
          </cell>
          <cell r="CT891" t="b">
            <v>0</v>
          </cell>
          <cell r="CV891" t="b">
            <v>0</v>
          </cell>
          <cell r="CX891" t="b">
            <v>0</v>
          </cell>
          <cell r="CZ891" t="b">
            <v>0</v>
          </cell>
          <cell r="DB891" t="b">
            <v>0</v>
          </cell>
          <cell r="DD891" t="b">
            <v>0</v>
          </cell>
          <cell r="DF891" t="b">
            <v>0</v>
          </cell>
          <cell r="DH891" t="b">
            <v>0</v>
          </cell>
          <cell r="DJ891" t="b">
            <v>0</v>
          </cell>
          <cell r="DL891" t="b">
            <v>0</v>
          </cell>
          <cell r="DN891" t="b">
            <v>0</v>
          </cell>
          <cell r="DP891" t="b">
            <v>0</v>
          </cell>
          <cell r="DV891">
            <v>0</v>
          </cell>
          <cell r="DX891">
            <v>0</v>
          </cell>
          <cell r="DZ891">
            <v>0</v>
          </cell>
          <cell r="EB891">
            <v>0</v>
          </cell>
          <cell r="ED891">
            <v>0</v>
          </cell>
          <cell r="EF891">
            <v>0</v>
          </cell>
          <cell r="EJ891">
            <v>0</v>
          </cell>
          <cell r="EL891">
            <v>0</v>
          </cell>
          <cell r="EN891">
            <v>0</v>
          </cell>
          <cell r="EP891">
            <v>0</v>
          </cell>
          <cell r="ER891">
            <v>0</v>
          </cell>
          <cell r="ET891">
            <v>0</v>
          </cell>
          <cell r="EX891">
            <v>0</v>
          </cell>
          <cell r="EZ891">
            <v>0</v>
          </cell>
          <cell r="FD891">
            <v>0</v>
          </cell>
          <cell r="FF891">
            <v>0</v>
          </cell>
        </row>
        <row r="892">
          <cell r="A892" t="str">
            <v>GM_DKW5-10</v>
          </cell>
          <cell r="B892" t="str">
            <v>DK-West</v>
          </cell>
          <cell r="G892">
            <v>174</v>
          </cell>
          <cell r="H892">
            <v>213.49693251533745</v>
          </cell>
          <cell r="AK892">
            <v>69.426000000000002</v>
          </cell>
          <cell r="AL892">
            <v>104.52181113327565</v>
          </cell>
          <cell r="AN892">
            <v>0</v>
          </cell>
          <cell r="AO892">
            <v>17.400000000000002</v>
          </cell>
          <cell r="AP892">
            <v>5220</v>
          </cell>
          <cell r="AQ892">
            <v>17.400000000000002</v>
          </cell>
          <cell r="BG892" t="b">
            <v>1</v>
          </cell>
          <cell r="BO892" t="b">
            <v>0</v>
          </cell>
          <cell r="CA892" t="b">
            <v>0</v>
          </cell>
          <cell r="CB892" t="b">
            <v>0</v>
          </cell>
          <cell r="CD892" t="b">
            <v>0</v>
          </cell>
          <cell r="CE892" t="b">
            <v>0</v>
          </cell>
          <cell r="CG892" t="b">
            <v>0</v>
          </cell>
          <cell r="CH892" t="b">
            <v>0</v>
          </cell>
          <cell r="CP892" t="str">
            <v>ECGASEND</v>
          </cell>
          <cell r="CT892" t="b">
            <v>0</v>
          </cell>
          <cell r="CV892" t="b">
            <v>0</v>
          </cell>
          <cell r="CX892" t="b">
            <v>0</v>
          </cell>
          <cell r="CZ892" t="b">
            <v>0</v>
          </cell>
          <cell r="DB892" t="b">
            <v>0</v>
          </cell>
          <cell r="DD892" t="b">
            <v>0</v>
          </cell>
          <cell r="DF892" t="b">
            <v>0</v>
          </cell>
          <cell r="DH892" t="b">
            <v>0</v>
          </cell>
          <cell r="DJ892" t="b">
            <v>0</v>
          </cell>
          <cell r="DL892" t="b">
            <v>0</v>
          </cell>
          <cell r="DN892" t="b">
            <v>0</v>
          </cell>
          <cell r="DP892" t="b">
            <v>0</v>
          </cell>
          <cell r="DV892">
            <v>0</v>
          </cell>
          <cell r="DX892">
            <v>0</v>
          </cell>
          <cell r="DZ892">
            <v>0</v>
          </cell>
          <cell r="EB892">
            <v>0</v>
          </cell>
          <cell r="ED892">
            <v>0</v>
          </cell>
          <cell r="EF892">
            <v>0</v>
          </cell>
          <cell r="EJ892">
            <v>0</v>
          </cell>
          <cell r="EL892">
            <v>0</v>
          </cell>
          <cell r="EN892">
            <v>0</v>
          </cell>
          <cell r="EP892">
            <v>0</v>
          </cell>
          <cell r="ER892">
            <v>0</v>
          </cell>
          <cell r="ET892">
            <v>0</v>
          </cell>
          <cell r="EX892">
            <v>0</v>
          </cell>
          <cell r="EZ892">
            <v>0</v>
          </cell>
          <cell r="FD892">
            <v>0</v>
          </cell>
          <cell r="FF892">
            <v>0</v>
          </cell>
        </row>
        <row r="893">
          <cell r="A893" t="str">
            <v>GM_DKW5-10</v>
          </cell>
          <cell r="B893" t="str">
            <v>DK-West</v>
          </cell>
          <cell r="G893">
            <v>174</v>
          </cell>
          <cell r="H893">
            <v>213.49693251533745</v>
          </cell>
          <cell r="AK893">
            <v>69.426000000000002</v>
          </cell>
          <cell r="AL893">
            <v>104.52181113327565</v>
          </cell>
          <cell r="AN893">
            <v>0</v>
          </cell>
          <cell r="AO893">
            <v>17.400000000000002</v>
          </cell>
          <cell r="AP893">
            <v>5220</v>
          </cell>
          <cell r="AQ893">
            <v>17.400000000000002</v>
          </cell>
          <cell r="BG893" t="b">
            <v>1</v>
          </cell>
          <cell r="BO893" t="b">
            <v>1</v>
          </cell>
          <cell r="CA893" t="b">
            <v>1</v>
          </cell>
          <cell r="CB893" t="b">
            <v>1</v>
          </cell>
          <cell r="CD893" t="b">
            <v>0</v>
          </cell>
          <cell r="CE893" t="b">
            <v>0</v>
          </cell>
          <cell r="CG893" t="b">
            <v>0</v>
          </cell>
          <cell r="CH893" t="b">
            <v>0</v>
          </cell>
          <cell r="CP893" t="str">
            <v>ECGASEND</v>
          </cell>
          <cell r="CT893" t="b">
            <v>0</v>
          </cell>
          <cell r="CV893" t="b">
            <v>0</v>
          </cell>
          <cell r="CX893" t="b">
            <v>0</v>
          </cell>
          <cell r="CZ893" t="b">
            <v>0</v>
          </cell>
          <cell r="DB893" t="b">
            <v>0</v>
          </cell>
          <cell r="DD893" t="b">
            <v>0</v>
          </cell>
          <cell r="DF893" t="b">
            <v>0</v>
          </cell>
          <cell r="DH893" t="b">
            <v>0</v>
          </cell>
          <cell r="DJ893" t="b">
            <v>0</v>
          </cell>
          <cell r="DL893" t="b">
            <v>0</v>
          </cell>
          <cell r="DN893" t="b">
            <v>0</v>
          </cell>
          <cell r="DP893" t="b">
            <v>0</v>
          </cell>
          <cell r="DV893">
            <v>174</v>
          </cell>
          <cell r="DX893">
            <v>174</v>
          </cell>
          <cell r="DZ893">
            <v>174</v>
          </cell>
          <cell r="EB893">
            <v>174</v>
          </cell>
          <cell r="ED893">
            <v>0</v>
          </cell>
          <cell r="EF893">
            <v>0</v>
          </cell>
          <cell r="EJ893">
            <v>213.49693251533745</v>
          </cell>
          <cell r="EL893">
            <v>213.49693251533745</v>
          </cell>
          <cell r="EN893">
            <v>213.49693251533745</v>
          </cell>
          <cell r="EP893">
            <v>213.49693251533745</v>
          </cell>
          <cell r="ER893">
            <v>0</v>
          </cell>
          <cell r="ET893">
            <v>0</v>
          </cell>
          <cell r="EX893">
            <v>0</v>
          </cell>
          <cell r="EZ893">
            <v>0</v>
          </cell>
          <cell r="FD893">
            <v>0</v>
          </cell>
          <cell r="FF893">
            <v>0</v>
          </cell>
        </row>
        <row r="894">
          <cell r="A894" t="str">
            <v>GM_DKW5-10</v>
          </cell>
          <cell r="B894" t="str">
            <v>DK-West</v>
          </cell>
          <cell r="G894">
            <v>174</v>
          </cell>
          <cell r="H894">
            <v>213.49693251533745</v>
          </cell>
          <cell r="AK894">
            <v>69.426000000000002</v>
          </cell>
          <cell r="AL894">
            <v>104.52181113327565</v>
          </cell>
          <cell r="AN894">
            <v>0</v>
          </cell>
          <cell r="AO894">
            <v>17.400000000000002</v>
          </cell>
          <cell r="AP894">
            <v>5220</v>
          </cell>
          <cell r="AQ894">
            <v>17.400000000000002</v>
          </cell>
          <cell r="BG894" t="b">
            <v>1</v>
          </cell>
          <cell r="BO894" t="b">
            <v>0</v>
          </cell>
          <cell r="CA894" t="b">
            <v>0</v>
          </cell>
          <cell r="CB894" t="b">
            <v>0</v>
          </cell>
          <cell r="CD894" t="b">
            <v>1</v>
          </cell>
          <cell r="CE894" t="b">
            <v>1</v>
          </cell>
          <cell r="CG894" t="b">
            <v>0</v>
          </cell>
          <cell r="CH894" t="b">
            <v>0</v>
          </cell>
          <cell r="CP894" t="str">
            <v>ECGASEND</v>
          </cell>
          <cell r="CT894" t="b">
            <v>1</v>
          </cell>
          <cell r="CV894" t="b">
            <v>1</v>
          </cell>
          <cell r="CX894" t="b">
            <v>1</v>
          </cell>
          <cell r="CZ894" t="b">
            <v>1</v>
          </cell>
          <cell r="DB894" t="b">
            <v>0</v>
          </cell>
          <cell r="DD894" t="b">
            <v>0</v>
          </cell>
          <cell r="DF894" t="b">
            <v>1</v>
          </cell>
          <cell r="DH894" t="b">
            <v>1</v>
          </cell>
          <cell r="DJ894" t="b">
            <v>1</v>
          </cell>
          <cell r="DL894" t="b">
            <v>1</v>
          </cell>
          <cell r="DN894" t="b">
            <v>0</v>
          </cell>
          <cell r="DP894" t="b">
            <v>0</v>
          </cell>
          <cell r="DV894">
            <v>0</v>
          </cell>
          <cell r="DX894">
            <v>0</v>
          </cell>
          <cell r="DZ894">
            <v>0</v>
          </cell>
          <cell r="EB894">
            <v>0</v>
          </cell>
          <cell r="ED894">
            <v>0</v>
          </cell>
          <cell r="EF894">
            <v>0</v>
          </cell>
          <cell r="EJ894">
            <v>0</v>
          </cell>
          <cell r="EL894">
            <v>0</v>
          </cell>
          <cell r="EN894">
            <v>0</v>
          </cell>
          <cell r="EP894">
            <v>0</v>
          </cell>
          <cell r="ER894">
            <v>0</v>
          </cell>
          <cell r="ET894">
            <v>0</v>
          </cell>
          <cell r="EX894">
            <v>174</v>
          </cell>
          <cell r="EZ894">
            <v>213.49693251533745</v>
          </cell>
          <cell r="FD894">
            <v>0</v>
          </cell>
          <cell r="FF894">
            <v>0</v>
          </cell>
        </row>
        <row r="895">
          <cell r="A895" t="str">
            <v>Kedler_DKW5-10_NG</v>
          </cell>
          <cell r="B895" t="str">
            <v>DK-West</v>
          </cell>
          <cell r="G895">
            <v>0</v>
          </cell>
          <cell r="H895">
            <v>419</v>
          </cell>
          <cell r="AK895">
            <v>0</v>
          </cell>
          <cell r="AL895">
            <v>419.83800000000002</v>
          </cell>
          <cell r="AN895">
            <v>0</v>
          </cell>
          <cell r="AO895">
            <v>0</v>
          </cell>
          <cell r="AP895">
            <v>4525.2000000000007</v>
          </cell>
          <cell r="AQ895">
            <v>0</v>
          </cell>
          <cell r="BG895" t="b">
            <v>1</v>
          </cell>
          <cell r="BO895" t="b">
            <v>0</v>
          </cell>
          <cell r="CA895" t="b">
            <v>0</v>
          </cell>
          <cell r="CB895" t="b">
            <v>0</v>
          </cell>
          <cell r="CD895" t="b">
            <v>0</v>
          </cell>
          <cell r="CE895" t="b">
            <v>0</v>
          </cell>
          <cell r="CG895" t="b">
            <v>0</v>
          </cell>
          <cell r="CH895" t="b">
            <v>0</v>
          </cell>
          <cell r="CP895" t="str">
            <v>EHGASBOD</v>
          </cell>
          <cell r="CT895" t="b">
            <v>0</v>
          </cell>
          <cell r="CV895" t="b">
            <v>0</v>
          </cell>
          <cell r="CX895" t="b">
            <v>0</v>
          </cell>
          <cell r="CZ895" t="b">
            <v>0</v>
          </cell>
          <cell r="DB895" t="b">
            <v>0</v>
          </cell>
          <cell r="DD895" t="b">
            <v>0</v>
          </cell>
          <cell r="DF895" t="b">
            <v>0</v>
          </cell>
          <cell r="DH895" t="b">
            <v>0</v>
          </cell>
          <cell r="DJ895" t="b">
            <v>0</v>
          </cell>
          <cell r="DL895" t="b">
            <v>0</v>
          </cell>
          <cell r="DN895" t="b">
            <v>0</v>
          </cell>
          <cell r="DP895" t="b">
            <v>0</v>
          </cell>
          <cell r="DV895">
            <v>0</v>
          </cell>
          <cell r="DX895">
            <v>0</v>
          </cell>
          <cell r="DZ895">
            <v>0</v>
          </cell>
          <cell r="EB895">
            <v>0</v>
          </cell>
          <cell r="ED895">
            <v>0</v>
          </cell>
          <cell r="EF895">
            <v>0</v>
          </cell>
          <cell r="EJ895">
            <v>0</v>
          </cell>
          <cell r="EL895">
            <v>0</v>
          </cell>
          <cell r="EN895">
            <v>0</v>
          </cell>
          <cell r="EP895">
            <v>0</v>
          </cell>
          <cell r="ER895">
            <v>0</v>
          </cell>
          <cell r="ET895">
            <v>0</v>
          </cell>
          <cell r="EX895">
            <v>0</v>
          </cell>
          <cell r="EZ895">
            <v>0</v>
          </cell>
          <cell r="FD895">
            <v>0</v>
          </cell>
          <cell r="FF895">
            <v>0</v>
          </cell>
        </row>
        <row r="896">
          <cell r="A896" t="str">
            <v>Kedler_DKW5-10_NG</v>
          </cell>
          <cell r="B896" t="str">
            <v>DK-West</v>
          </cell>
          <cell r="G896">
            <v>0</v>
          </cell>
          <cell r="H896">
            <v>419</v>
          </cell>
          <cell r="AK896">
            <v>0</v>
          </cell>
          <cell r="AL896">
            <v>419.83800000000002</v>
          </cell>
          <cell r="AN896">
            <v>0</v>
          </cell>
          <cell r="AO896">
            <v>0</v>
          </cell>
          <cell r="AP896">
            <v>4525.2000000000007</v>
          </cell>
          <cell r="AQ896">
            <v>0</v>
          </cell>
          <cell r="BG896" t="b">
            <v>1</v>
          </cell>
          <cell r="BO896" t="b">
            <v>0</v>
          </cell>
          <cell r="CA896" t="b">
            <v>0</v>
          </cell>
          <cell r="CB896" t="b">
            <v>0</v>
          </cell>
          <cell r="CD896" t="b">
            <v>0</v>
          </cell>
          <cell r="CE896" t="b">
            <v>0</v>
          </cell>
          <cell r="CG896" t="b">
            <v>0</v>
          </cell>
          <cell r="CH896" t="b">
            <v>0</v>
          </cell>
          <cell r="CP896" t="str">
            <v>EHGASBOD</v>
          </cell>
          <cell r="CT896" t="b">
            <v>0</v>
          </cell>
          <cell r="CV896" t="b">
            <v>0</v>
          </cell>
          <cell r="CX896" t="b">
            <v>0</v>
          </cell>
          <cell r="CZ896" t="b">
            <v>0</v>
          </cell>
          <cell r="DB896" t="b">
            <v>0</v>
          </cell>
          <cell r="DD896" t="b">
            <v>0</v>
          </cell>
          <cell r="DF896" t="b">
            <v>0</v>
          </cell>
          <cell r="DH896" t="b">
            <v>0</v>
          </cell>
          <cell r="DJ896" t="b">
            <v>0</v>
          </cell>
          <cell r="DL896" t="b">
            <v>0</v>
          </cell>
          <cell r="DN896" t="b">
            <v>0</v>
          </cell>
          <cell r="DP896" t="b">
            <v>0</v>
          </cell>
          <cell r="DV896">
            <v>0</v>
          </cell>
          <cell r="DX896">
            <v>0</v>
          </cell>
          <cell r="DZ896">
            <v>0</v>
          </cell>
          <cell r="EB896">
            <v>0</v>
          </cell>
          <cell r="ED896">
            <v>0</v>
          </cell>
          <cell r="EF896">
            <v>0</v>
          </cell>
          <cell r="EJ896">
            <v>0</v>
          </cell>
          <cell r="EL896">
            <v>0</v>
          </cell>
          <cell r="EN896">
            <v>0</v>
          </cell>
          <cell r="EP896">
            <v>0</v>
          </cell>
          <cell r="ER896">
            <v>0</v>
          </cell>
          <cell r="ET896">
            <v>0</v>
          </cell>
          <cell r="EX896">
            <v>0</v>
          </cell>
          <cell r="EZ896">
            <v>0</v>
          </cell>
          <cell r="FD896">
            <v>0</v>
          </cell>
          <cell r="FF896">
            <v>0</v>
          </cell>
        </row>
        <row r="897">
          <cell r="A897" t="str">
            <v>Kedler_DKW5-10_NG</v>
          </cell>
          <cell r="B897" t="str">
            <v>DK-West</v>
          </cell>
          <cell r="G897">
            <v>0</v>
          </cell>
          <cell r="H897">
            <v>419</v>
          </cell>
          <cell r="AK897">
            <v>0</v>
          </cell>
          <cell r="AL897">
            <v>419.83800000000002</v>
          </cell>
          <cell r="AN897">
            <v>0</v>
          </cell>
          <cell r="AO897">
            <v>0</v>
          </cell>
          <cell r="AP897">
            <v>4525.2000000000007</v>
          </cell>
          <cell r="AQ897">
            <v>0</v>
          </cell>
          <cell r="BG897" t="b">
            <v>1</v>
          </cell>
          <cell r="BO897" t="b">
            <v>1</v>
          </cell>
          <cell r="CA897" t="b">
            <v>0</v>
          </cell>
          <cell r="CB897" t="b">
            <v>1</v>
          </cell>
          <cell r="CD897" t="b">
            <v>0</v>
          </cell>
          <cell r="CE897" t="b">
            <v>0</v>
          </cell>
          <cell r="CG897" t="b">
            <v>0</v>
          </cell>
          <cell r="CH897" t="b">
            <v>0</v>
          </cell>
          <cell r="CP897" t="str">
            <v>EHGASBOD</v>
          </cell>
          <cell r="CT897" t="b">
            <v>0</v>
          </cell>
          <cell r="CV897" t="b">
            <v>0</v>
          </cell>
          <cell r="CX897" t="b">
            <v>0</v>
          </cell>
          <cell r="CZ897" t="b">
            <v>0</v>
          </cell>
          <cell r="DB897" t="b">
            <v>0</v>
          </cell>
          <cell r="DD897" t="b">
            <v>0</v>
          </cell>
          <cell r="DF897" t="b">
            <v>1</v>
          </cell>
          <cell r="DH897" t="b">
            <v>1</v>
          </cell>
          <cell r="DJ897" t="b">
            <v>1</v>
          </cell>
          <cell r="DL897" t="b">
            <v>1</v>
          </cell>
          <cell r="DN897" t="b">
            <v>0</v>
          </cell>
          <cell r="DP897" t="b">
            <v>0</v>
          </cell>
          <cell r="DV897">
            <v>0</v>
          </cell>
          <cell r="DX897">
            <v>0</v>
          </cell>
          <cell r="DZ897">
            <v>0</v>
          </cell>
          <cell r="EB897">
            <v>0</v>
          </cell>
          <cell r="ED897">
            <v>0</v>
          </cell>
          <cell r="EF897">
            <v>0</v>
          </cell>
          <cell r="EJ897">
            <v>419</v>
          </cell>
          <cell r="EL897">
            <v>419</v>
          </cell>
          <cell r="EN897">
            <v>419</v>
          </cell>
          <cell r="EP897">
            <v>419</v>
          </cell>
          <cell r="ER897">
            <v>0</v>
          </cell>
          <cell r="ET897">
            <v>0</v>
          </cell>
          <cell r="EX897">
            <v>0</v>
          </cell>
          <cell r="EZ897">
            <v>0</v>
          </cell>
          <cell r="FD897">
            <v>0</v>
          </cell>
          <cell r="FF897">
            <v>0</v>
          </cell>
        </row>
        <row r="898">
          <cell r="A898" t="str">
            <v>Kedler_DKW5-10_Bio</v>
          </cell>
          <cell r="B898" t="str">
            <v>DK-West</v>
          </cell>
          <cell r="G898">
            <v>0</v>
          </cell>
          <cell r="H898">
            <v>23</v>
          </cell>
          <cell r="AK898">
            <v>0</v>
          </cell>
          <cell r="AL898">
            <v>20.378</v>
          </cell>
          <cell r="AN898">
            <v>0</v>
          </cell>
          <cell r="AO898">
            <v>0.23000000000000004</v>
          </cell>
          <cell r="AP898">
            <v>575.24210526315801</v>
          </cell>
          <cell r="AQ898">
            <v>1.1500000000000001</v>
          </cell>
          <cell r="BG898" t="b">
            <v>1</v>
          </cell>
          <cell r="BO898" t="b">
            <v>1</v>
          </cell>
          <cell r="CA898" t="b">
            <v>0</v>
          </cell>
          <cell r="CB898" t="b">
            <v>1</v>
          </cell>
          <cell r="CD898" t="b">
            <v>0</v>
          </cell>
          <cell r="CE898" t="b">
            <v>0</v>
          </cell>
          <cell r="CG898" t="b">
            <v>0</v>
          </cell>
          <cell r="CH898" t="b">
            <v>0</v>
          </cell>
          <cell r="CP898" t="str">
            <v>EHWOOBOD</v>
          </cell>
          <cell r="CT898" t="b">
            <v>0</v>
          </cell>
          <cell r="CV898" t="b">
            <v>0</v>
          </cell>
          <cell r="CX898" t="b">
            <v>0</v>
          </cell>
          <cell r="CZ898" t="b">
            <v>0</v>
          </cell>
          <cell r="DB898" t="b">
            <v>0</v>
          </cell>
          <cell r="DD898" t="b">
            <v>0</v>
          </cell>
          <cell r="DF898" t="b">
            <v>1</v>
          </cell>
          <cell r="DH898" t="b">
            <v>1</v>
          </cell>
          <cell r="DJ898" t="b">
            <v>1</v>
          </cell>
          <cell r="DL898" t="b">
            <v>1</v>
          </cell>
          <cell r="DN898" t="b">
            <v>0</v>
          </cell>
          <cell r="DP898" t="b">
            <v>0</v>
          </cell>
          <cell r="DV898">
            <v>0</v>
          </cell>
          <cell r="DX898">
            <v>0</v>
          </cell>
          <cell r="DZ898">
            <v>0</v>
          </cell>
          <cell r="EB898">
            <v>0</v>
          </cell>
          <cell r="ED898">
            <v>0</v>
          </cell>
          <cell r="EF898">
            <v>0</v>
          </cell>
          <cell r="EJ898">
            <v>23</v>
          </cell>
          <cell r="EL898">
            <v>23</v>
          </cell>
          <cell r="EN898">
            <v>23</v>
          </cell>
          <cell r="EP898">
            <v>23</v>
          </cell>
          <cell r="ER898">
            <v>0</v>
          </cell>
          <cell r="ET898">
            <v>0</v>
          </cell>
          <cell r="EX898">
            <v>0</v>
          </cell>
          <cell r="EZ898">
            <v>0</v>
          </cell>
          <cell r="FD898">
            <v>0</v>
          </cell>
          <cell r="FF898">
            <v>0</v>
          </cell>
        </row>
        <row r="899">
          <cell r="A899" t="str">
            <v>OVV_DKW5-10</v>
          </cell>
          <cell r="B899" t="str">
            <v>DK-West</v>
          </cell>
          <cell r="G899">
            <v>0</v>
          </cell>
          <cell r="H899">
            <v>2</v>
          </cell>
          <cell r="N899">
            <v>11.667464117575319</v>
          </cell>
          <cell r="AK899">
            <v>0</v>
          </cell>
          <cell r="AL899">
            <v>0</v>
          </cell>
          <cell r="AN899">
            <v>0</v>
          </cell>
          <cell r="AO899">
            <v>0</v>
          </cell>
          <cell r="AP899">
            <v>0</v>
          </cell>
          <cell r="AQ899">
            <v>0</v>
          </cell>
          <cell r="BG899" t="b">
            <v>0</v>
          </cell>
          <cell r="BO899" t="b">
            <v>0</v>
          </cell>
          <cell r="CA899" t="b">
            <v>0</v>
          </cell>
          <cell r="CB899" t="b">
            <v>0</v>
          </cell>
          <cell r="CD899" t="b">
            <v>0</v>
          </cell>
          <cell r="CE899" t="b">
            <v>0</v>
          </cell>
          <cell r="CG899" t="b">
            <v>0</v>
          </cell>
          <cell r="CH899" t="b">
            <v>0</v>
          </cell>
          <cell r="CP899">
            <v>0</v>
          </cell>
          <cell r="CT899" t="b">
            <v>0</v>
          </cell>
          <cell r="CV899" t="b">
            <v>0</v>
          </cell>
          <cell r="CX899" t="b">
            <v>0</v>
          </cell>
          <cell r="CZ899" t="b">
            <v>0</v>
          </cell>
          <cell r="DB899" t="b">
            <v>0</v>
          </cell>
          <cell r="DD899" t="b">
            <v>0</v>
          </cell>
          <cell r="DF899" t="b">
            <v>0</v>
          </cell>
          <cell r="DH899" t="b">
            <v>0</v>
          </cell>
          <cell r="DJ899" t="b">
            <v>0</v>
          </cell>
          <cell r="DL899" t="b">
            <v>0</v>
          </cell>
          <cell r="DN899" t="b">
            <v>0</v>
          </cell>
          <cell r="DP899" t="b">
            <v>0</v>
          </cell>
          <cell r="DV899">
            <v>0</v>
          </cell>
          <cell r="DX899">
            <v>0</v>
          </cell>
          <cell r="DZ899">
            <v>0</v>
          </cell>
          <cell r="EB899">
            <v>0</v>
          </cell>
          <cell r="ED899">
            <v>0</v>
          </cell>
          <cell r="EF899">
            <v>0</v>
          </cell>
          <cell r="EJ899">
            <v>0</v>
          </cell>
          <cell r="EL899">
            <v>0</v>
          </cell>
          <cell r="EN899">
            <v>0</v>
          </cell>
          <cell r="EP899">
            <v>0</v>
          </cell>
          <cell r="ER899">
            <v>0</v>
          </cell>
          <cell r="ET899">
            <v>0</v>
          </cell>
          <cell r="EX899">
            <v>0</v>
          </cell>
          <cell r="EZ899">
            <v>0</v>
          </cell>
          <cell r="FD899">
            <v>0</v>
          </cell>
          <cell r="FF899">
            <v>0</v>
          </cell>
        </row>
        <row r="900">
          <cell r="A900" t="str">
            <v>Elkedler_DKW5-10_2013</v>
          </cell>
          <cell r="B900" t="str">
            <v>DK-West</v>
          </cell>
          <cell r="G900">
            <v>-114</v>
          </cell>
          <cell r="H900">
            <v>114</v>
          </cell>
          <cell r="AK900">
            <v>-114</v>
          </cell>
          <cell r="AL900">
            <v>0</v>
          </cell>
          <cell r="AN900">
            <v>0</v>
          </cell>
          <cell r="AO900">
            <v>0</v>
          </cell>
          <cell r="AP900">
            <v>0</v>
          </cell>
          <cell r="AQ900">
            <v>0</v>
          </cell>
          <cell r="BG900" t="b">
            <v>0</v>
          </cell>
          <cell r="BO900" t="b">
            <v>0</v>
          </cell>
          <cell r="CA900" t="b">
            <v>0</v>
          </cell>
          <cell r="CB900" t="b">
            <v>0</v>
          </cell>
          <cell r="CD900" t="b">
            <v>0</v>
          </cell>
          <cell r="CE900" t="b">
            <v>0</v>
          </cell>
          <cell r="CG900" t="b">
            <v>0</v>
          </cell>
          <cell r="CH900" t="b">
            <v>0</v>
          </cell>
          <cell r="CP900">
            <v>0</v>
          </cell>
          <cell r="CT900" t="b">
            <v>0</v>
          </cell>
          <cell r="CV900" t="b">
            <v>0</v>
          </cell>
          <cell r="CX900" t="b">
            <v>0</v>
          </cell>
          <cell r="CZ900" t="b">
            <v>0</v>
          </cell>
          <cell r="DB900" t="b">
            <v>0</v>
          </cell>
          <cell r="DD900" t="b">
            <v>0</v>
          </cell>
          <cell r="DF900" t="b">
            <v>0</v>
          </cell>
          <cell r="DH900" t="b">
            <v>0</v>
          </cell>
          <cell r="DJ900" t="b">
            <v>0</v>
          </cell>
          <cell r="DL900" t="b">
            <v>0</v>
          </cell>
          <cell r="DN900" t="b">
            <v>0</v>
          </cell>
          <cell r="DP900" t="b">
            <v>0</v>
          </cell>
          <cell r="DV900">
            <v>0</v>
          </cell>
          <cell r="DX900">
            <v>0</v>
          </cell>
          <cell r="DZ900">
            <v>0</v>
          </cell>
          <cell r="EB900">
            <v>0</v>
          </cell>
          <cell r="ED900">
            <v>0</v>
          </cell>
          <cell r="EF900">
            <v>0</v>
          </cell>
          <cell r="EJ900">
            <v>0</v>
          </cell>
          <cell r="EL900">
            <v>0</v>
          </cell>
          <cell r="EN900">
            <v>0</v>
          </cell>
          <cell r="EP900">
            <v>0</v>
          </cell>
          <cell r="ER900">
            <v>0</v>
          </cell>
          <cell r="ET900">
            <v>0</v>
          </cell>
          <cell r="EX900">
            <v>0</v>
          </cell>
          <cell r="EZ900">
            <v>0</v>
          </cell>
          <cell r="FD900">
            <v>0</v>
          </cell>
          <cell r="FF900">
            <v>0</v>
          </cell>
        </row>
        <row r="901">
          <cell r="A901" t="str">
            <v>Elkedler_DKW5-10_2014</v>
          </cell>
          <cell r="B901" t="str">
            <v>DK-West</v>
          </cell>
          <cell r="G901">
            <v>-3.5</v>
          </cell>
          <cell r="H901">
            <v>3.5</v>
          </cell>
          <cell r="AK901">
            <v>-3.5</v>
          </cell>
          <cell r="AL901">
            <v>0</v>
          </cell>
          <cell r="AN901">
            <v>0</v>
          </cell>
          <cell r="AO901">
            <v>0</v>
          </cell>
          <cell r="AP901">
            <v>0</v>
          </cell>
          <cell r="AQ901">
            <v>0</v>
          </cell>
          <cell r="BG901" t="b">
            <v>0</v>
          </cell>
          <cell r="BO901" t="b">
            <v>0</v>
          </cell>
          <cell r="CA901" t="b">
            <v>0</v>
          </cell>
          <cell r="CB901" t="b">
            <v>0</v>
          </cell>
          <cell r="CD901" t="b">
            <v>0</v>
          </cell>
          <cell r="CE901" t="b">
            <v>0</v>
          </cell>
          <cell r="CG901" t="b">
            <v>0</v>
          </cell>
          <cell r="CH901" t="b">
            <v>0</v>
          </cell>
          <cell r="CP901">
            <v>0</v>
          </cell>
          <cell r="CT901" t="b">
            <v>0</v>
          </cell>
          <cell r="CV901" t="b">
            <v>0</v>
          </cell>
          <cell r="CX901" t="b">
            <v>0</v>
          </cell>
          <cell r="CZ901" t="b">
            <v>0</v>
          </cell>
          <cell r="DB901" t="b">
            <v>0</v>
          </cell>
          <cell r="DD901" t="b">
            <v>0</v>
          </cell>
          <cell r="DF901" t="b">
            <v>0</v>
          </cell>
          <cell r="DH901" t="b">
            <v>0</v>
          </cell>
          <cell r="DJ901" t="b">
            <v>0</v>
          </cell>
          <cell r="DL901" t="b">
            <v>0</v>
          </cell>
          <cell r="DN901" t="b">
            <v>0</v>
          </cell>
          <cell r="DP901" t="b">
            <v>0</v>
          </cell>
          <cell r="DV901">
            <v>0</v>
          </cell>
          <cell r="DX901">
            <v>0</v>
          </cell>
          <cell r="DZ901">
            <v>0</v>
          </cell>
          <cell r="EB901">
            <v>0</v>
          </cell>
          <cell r="ED901">
            <v>0</v>
          </cell>
          <cell r="EF901">
            <v>0</v>
          </cell>
          <cell r="EJ901">
            <v>0</v>
          </cell>
          <cell r="EL901">
            <v>0</v>
          </cell>
          <cell r="EN901">
            <v>0</v>
          </cell>
          <cell r="EP901">
            <v>0</v>
          </cell>
          <cell r="ER901">
            <v>0</v>
          </cell>
          <cell r="ET901">
            <v>0</v>
          </cell>
          <cell r="EX901">
            <v>0</v>
          </cell>
          <cell r="EZ901">
            <v>0</v>
          </cell>
          <cell r="FD901">
            <v>0</v>
          </cell>
          <cell r="FF901">
            <v>0</v>
          </cell>
        </row>
        <row r="902">
          <cell r="A902" t="str">
            <v>Elkedler_DKW5-10_2015</v>
          </cell>
          <cell r="B902" t="str">
            <v>DK-West</v>
          </cell>
          <cell r="G902">
            <v>-3.5</v>
          </cell>
          <cell r="H902">
            <v>3.5</v>
          </cell>
          <cell r="AK902">
            <v>-3.5</v>
          </cell>
          <cell r="AL902">
            <v>0</v>
          </cell>
          <cell r="AN902">
            <v>0</v>
          </cell>
          <cell r="AO902">
            <v>0</v>
          </cell>
          <cell r="AP902">
            <v>0</v>
          </cell>
          <cell r="AQ902">
            <v>0</v>
          </cell>
          <cell r="BG902" t="b">
            <v>0</v>
          </cell>
          <cell r="BO902" t="b">
            <v>0</v>
          </cell>
          <cell r="CA902" t="b">
            <v>0</v>
          </cell>
          <cell r="CB902" t="b">
            <v>0</v>
          </cell>
          <cell r="CD902" t="b">
            <v>0</v>
          </cell>
          <cell r="CE902" t="b">
            <v>0</v>
          </cell>
          <cell r="CG902" t="b">
            <v>0</v>
          </cell>
          <cell r="CH902" t="b">
            <v>0</v>
          </cell>
          <cell r="CP902">
            <v>0</v>
          </cell>
          <cell r="CT902" t="b">
            <v>0</v>
          </cell>
          <cell r="CV902" t="b">
            <v>0</v>
          </cell>
          <cell r="CX902" t="b">
            <v>0</v>
          </cell>
          <cell r="CZ902" t="b">
            <v>0</v>
          </cell>
          <cell r="DB902" t="b">
            <v>0</v>
          </cell>
          <cell r="DD902" t="b">
            <v>0</v>
          </cell>
          <cell r="DF902" t="b">
            <v>0</v>
          </cell>
          <cell r="DH902" t="b">
            <v>0</v>
          </cell>
          <cell r="DJ902" t="b">
            <v>0</v>
          </cell>
          <cell r="DL902" t="b">
            <v>0</v>
          </cell>
          <cell r="DN902" t="b">
            <v>0</v>
          </cell>
          <cell r="DP902" t="b">
            <v>0</v>
          </cell>
          <cell r="DV902">
            <v>0</v>
          </cell>
          <cell r="DX902">
            <v>0</v>
          </cell>
          <cell r="DZ902">
            <v>0</v>
          </cell>
          <cell r="EB902">
            <v>0</v>
          </cell>
          <cell r="ED902">
            <v>0</v>
          </cell>
          <cell r="EF902">
            <v>0</v>
          </cell>
          <cell r="EJ902">
            <v>0</v>
          </cell>
          <cell r="EL902">
            <v>0</v>
          </cell>
          <cell r="EN902">
            <v>0</v>
          </cell>
          <cell r="EP902">
            <v>0</v>
          </cell>
          <cell r="ER902">
            <v>0</v>
          </cell>
          <cell r="ET902">
            <v>0</v>
          </cell>
          <cell r="EX902">
            <v>0</v>
          </cell>
          <cell r="EZ902">
            <v>0</v>
          </cell>
          <cell r="FD902">
            <v>0</v>
          </cell>
          <cell r="FF902">
            <v>0</v>
          </cell>
        </row>
        <row r="903">
          <cell r="A903" t="str">
            <v>Elkedler_DKW5-10_2016</v>
          </cell>
          <cell r="B903" t="str">
            <v>DK-West</v>
          </cell>
          <cell r="G903">
            <v>-3.5</v>
          </cell>
          <cell r="H903">
            <v>3.5</v>
          </cell>
          <cell r="AK903">
            <v>-3.5</v>
          </cell>
          <cell r="AL903">
            <v>0</v>
          </cell>
          <cell r="AN903">
            <v>0</v>
          </cell>
          <cell r="AO903">
            <v>0</v>
          </cell>
          <cell r="AP903">
            <v>0</v>
          </cell>
          <cell r="AQ903">
            <v>0</v>
          </cell>
          <cell r="BG903" t="b">
            <v>0</v>
          </cell>
          <cell r="BO903" t="b">
            <v>0</v>
          </cell>
          <cell r="CA903" t="b">
            <v>0</v>
          </cell>
          <cell r="CB903" t="b">
            <v>0</v>
          </cell>
          <cell r="CD903" t="b">
            <v>0</v>
          </cell>
          <cell r="CE903" t="b">
            <v>0</v>
          </cell>
          <cell r="CG903" t="b">
            <v>0</v>
          </cell>
          <cell r="CH903" t="b">
            <v>0</v>
          </cell>
          <cell r="CP903">
            <v>0</v>
          </cell>
          <cell r="CT903" t="b">
            <v>0</v>
          </cell>
          <cell r="CV903" t="b">
            <v>0</v>
          </cell>
          <cell r="CX903" t="b">
            <v>0</v>
          </cell>
          <cell r="CZ903" t="b">
            <v>0</v>
          </cell>
          <cell r="DB903" t="b">
            <v>0</v>
          </cell>
          <cell r="DD903" t="b">
            <v>0</v>
          </cell>
          <cell r="DF903" t="b">
            <v>0</v>
          </cell>
          <cell r="DH903" t="b">
            <v>0</v>
          </cell>
          <cell r="DJ903" t="b">
            <v>0</v>
          </cell>
          <cell r="DL903" t="b">
            <v>0</v>
          </cell>
          <cell r="DN903" t="b">
            <v>0</v>
          </cell>
          <cell r="DP903" t="b">
            <v>0</v>
          </cell>
          <cell r="DV903">
            <v>0</v>
          </cell>
          <cell r="DX903">
            <v>0</v>
          </cell>
          <cell r="DZ903">
            <v>0</v>
          </cell>
          <cell r="EB903">
            <v>0</v>
          </cell>
          <cell r="ED903">
            <v>0</v>
          </cell>
          <cell r="EF903">
            <v>0</v>
          </cell>
          <cell r="EJ903">
            <v>0</v>
          </cell>
          <cell r="EL903">
            <v>0</v>
          </cell>
          <cell r="EN903">
            <v>0</v>
          </cell>
          <cell r="EP903">
            <v>0</v>
          </cell>
          <cell r="ER903">
            <v>0</v>
          </cell>
          <cell r="ET903">
            <v>0</v>
          </cell>
          <cell r="EX903">
            <v>0</v>
          </cell>
          <cell r="EZ903">
            <v>0</v>
          </cell>
          <cell r="FD903">
            <v>0</v>
          </cell>
          <cell r="FF903">
            <v>0</v>
          </cell>
        </row>
        <row r="904">
          <cell r="A904" t="str">
            <v>Elkedler_DKW5-10_2017</v>
          </cell>
          <cell r="B904" t="str">
            <v>DK-West</v>
          </cell>
          <cell r="G904">
            <v>-3.5</v>
          </cell>
          <cell r="H904">
            <v>3.5</v>
          </cell>
          <cell r="AK904">
            <v>-3.5</v>
          </cell>
          <cell r="AL904">
            <v>0</v>
          </cell>
          <cell r="AN904">
            <v>0</v>
          </cell>
          <cell r="AO904">
            <v>0</v>
          </cell>
          <cell r="AP904">
            <v>0</v>
          </cell>
          <cell r="AQ904">
            <v>0</v>
          </cell>
          <cell r="BG904" t="b">
            <v>0</v>
          </cell>
          <cell r="BO904" t="b">
            <v>0</v>
          </cell>
          <cell r="CA904" t="b">
            <v>0</v>
          </cell>
          <cell r="CB904" t="b">
            <v>0</v>
          </cell>
          <cell r="CD904" t="b">
            <v>0</v>
          </cell>
          <cell r="CE904" t="b">
            <v>0</v>
          </cell>
          <cell r="CG904" t="b">
            <v>0</v>
          </cell>
          <cell r="CH904" t="b">
            <v>0</v>
          </cell>
          <cell r="CP904">
            <v>0</v>
          </cell>
          <cell r="CT904" t="b">
            <v>0</v>
          </cell>
          <cell r="CV904" t="b">
            <v>0</v>
          </cell>
          <cell r="CX904" t="b">
            <v>0</v>
          </cell>
          <cell r="CZ904" t="b">
            <v>0</v>
          </cell>
          <cell r="DB904" t="b">
            <v>0</v>
          </cell>
          <cell r="DD904" t="b">
            <v>0</v>
          </cell>
          <cell r="DF904" t="b">
            <v>0</v>
          </cell>
          <cell r="DH904" t="b">
            <v>0</v>
          </cell>
          <cell r="DJ904" t="b">
            <v>0</v>
          </cell>
          <cell r="DL904" t="b">
            <v>0</v>
          </cell>
          <cell r="DN904" t="b">
            <v>0</v>
          </cell>
          <cell r="DP904" t="b">
            <v>0</v>
          </cell>
          <cell r="DV904">
            <v>0</v>
          </cell>
          <cell r="DX904">
            <v>0</v>
          </cell>
          <cell r="DZ904">
            <v>0</v>
          </cell>
          <cell r="EB904">
            <v>0</v>
          </cell>
          <cell r="ED904">
            <v>0</v>
          </cell>
          <cell r="EF904">
            <v>0</v>
          </cell>
          <cell r="EJ904">
            <v>0</v>
          </cell>
          <cell r="EL904">
            <v>0</v>
          </cell>
          <cell r="EN904">
            <v>0</v>
          </cell>
          <cell r="EP904">
            <v>0</v>
          </cell>
          <cell r="ER904">
            <v>0</v>
          </cell>
          <cell r="ET904">
            <v>0</v>
          </cell>
          <cell r="EX904">
            <v>0</v>
          </cell>
          <cell r="EZ904">
            <v>0</v>
          </cell>
          <cell r="FD904">
            <v>0</v>
          </cell>
          <cell r="FF904">
            <v>0</v>
          </cell>
        </row>
        <row r="905">
          <cell r="A905" t="str">
            <v>Elkedler_DKW5-10_2018</v>
          </cell>
          <cell r="B905" t="str">
            <v>DK-West</v>
          </cell>
          <cell r="G905">
            <v>-3.5</v>
          </cell>
          <cell r="H905">
            <v>3.5</v>
          </cell>
          <cell r="AK905">
            <v>-3.5</v>
          </cell>
          <cell r="AL905">
            <v>0</v>
          </cell>
          <cell r="AN905">
            <v>0</v>
          </cell>
          <cell r="AO905">
            <v>0</v>
          </cell>
          <cell r="AP905">
            <v>0</v>
          </cell>
          <cell r="AQ905">
            <v>0</v>
          </cell>
          <cell r="BG905" t="b">
            <v>0</v>
          </cell>
          <cell r="BO905" t="b">
            <v>0</v>
          </cell>
          <cell r="CA905" t="b">
            <v>0</v>
          </cell>
          <cell r="CB905" t="b">
            <v>0</v>
          </cell>
          <cell r="CD905" t="b">
            <v>0</v>
          </cell>
          <cell r="CE905" t="b">
            <v>0</v>
          </cell>
          <cell r="CG905" t="b">
            <v>0</v>
          </cell>
          <cell r="CH905" t="b">
            <v>0</v>
          </cell>
          <cell r="CP905">
            <v>0</v>
          </cell>
          <cell r="CT905" t="b">
            <v>0</v>
          </cell>
          <cell r="CV905" t="b">
            <v>0</v>
          </cell>
          <cell r="CX905" t="b">
            <v>0</v>
          </cell>
          <cell r="CZ905" t="b">
            <v>0</v>
          </cell>
          <cell r="DB905" t="b">
            <v>0</v>
          </cell>
          <cell r="DD905" t="b">
            <v>0</v>
          </cell>
          <cell r="DF905" t="b">
            <v>0</v>
          </cell>
          <cell r="DH905" t="b">
            <v>0</v>
          </cell>
          <cell r="DJ905" t="b">
            <v>0</v>
          </cell>
          <cell r="DL905" t="b">
            <v>0</v>
          </cell>
          <cell r="DN905" t="b">
            <v>0</v>
          </cell>
          <cell r="DP905" t="b">
            <v>0</v>
          </cell>
          <cell r="DV905">
            <v>0</v>
          </cell>
          <cell r="DX905">
            <v>0</v>
          </cell>
          <cell r="DZ905">
            <v>0</v>
          </cell>
          <cell r="EB905">
            <v>0</v>
          </cell>
          <cell r="ED905">
            <v>0</v>
          </cell>
          <cell r="EF905">
            <v>0</v>
          </cell>
          <cell r="EJ905">
            <v>0</v>
          </cell>
          <cell r="EL905">
            <v>0</v>
          </cell>
          <cell r="EN905">
            <v>0</v>
          </cell>
          <cell r="EP905">
            <v>0</v>
          </cell>
          <cell r="ER905">
            <v>0</v>
          </cell>
          <cell r="ET905">
            <v>0</v>
          </cell>
          <cell r="EX905">
            <v>0</v>
          </cell>
          <cell r="EZ905">
            <v>0</v>
          </cell>
          <cell r="FD905">
            <v>0</v>
          </cell>
          <cell r="FF905">
            <v>0</v>
          </cell>
        </row>
        <row r="906">
          <cell r="A906" t="str">
            <v>Elkedler_DKW5-10_2019</v>
          </cell>
          <cell r="B906" t="str">
            <v>DK-West</v>
          </cell>
          <cell r="G906">
            <v>-3.5</v>
          </cell>
          <cell r="H906">
            <v>3.5</v>
          </cell>
          <cell r="AK906">
            <v>-3.5</v>
          </cell>
          <cell r="AL906">
            <v>0</v>
          </cell>
          <cell r="AN906">
            <v>0</v>
          </cell>
          <cell r="AO906">
            <v>0</v>
          </cell>
          <cell r="AP906">
            <v>0</v>
          </cell>
          <cell r="AQ906">
            <v>0</v>
          </cell>
          <cell r="BG906" t="b">
            <v>0</v>
          </cell>
          <cell r="BO906" t="b">
            <v>0</v>
          </cell>
          <cell r="CA906" t="b">
            <v>0</v>
          </cell>
          <cell r="CB906" t="b">
            <v>0</v>
          </cell>
          <cell r="CD906" t="b">
            <v>0</v>
          </cell>
          <cell r="CE906" t="b">
            <v>0</v>
          </cell>
          <cell r="CG906" t="b">
            <v>0</v>
          </cell>
          <cell r="CH906" t="b">
            <v>0</v>
          </cell>
          <cell r="CP906">
            <v>0</v>
          </cell>
          <cell r="CT906" t="b">
            <v>0</v>
          </cell>
          <cell r="CV906" t="b">
            <v>0</v>
          </cell>
          <cell r="CX906" t="b">
            <v>0</v>
          </cell>
          <cell r="CZ906" t="b">
            <v>0</v>
          </cell>
          <cell r="DB906" t="b">
            <v>0</v>
          </cell>
          <cell r="DD906" t="b">
            <v>0</v>
          </cell>
          <cell r="DF906" t="b">
            <v>0</v>
          </cell>
          <cell r="DH906" t="b">
            <v>0</v>
          </cell>
          <cell r="DJ906" t="b">
            <v>0</v>
          </cell>
          <cell r="DL906" t="b">
            <v>0</v>
          </cell>
          <cell r="DN906" t="b">
            <v>0</v>
          </cell>
          <cell r="DP906" t="b">
            <v>0</v>
          </cell>
          <cell r="DV906">
            <v>0</v>
          </cell>
          <cell r="DX906">
            <v>0</v>
          </cell>
          <cell r="DZ906">
            <v>0</v>
          </cell>
          <cell r="EB906">
            <v>0</v>
          </cell>
          <cell r="ED906">
            <v>0</v>
          </cell>
          <cell r="EF906">
            <v>0</v>
          </cell>
          <cell r="EJ906">
            <v>0</v>
          </cell>
          <cell r="EL906">
            <v>0</v>
          </cell>
          <cell r="EN906">
            <v>0</v>
          </cell>
          <cell r="EP906">
            <v>0</v>
          </cell>
          <cell r="ER906">
            <v>0</v>
          </cell>
          <cell r="ET906">
            <v>0</v>
          </cell>
          <cell r="EX906">
            <v>0</v>
          </cell>
          <cell r="EZ906">
            <v>0</v>
          </cell>
          <cell r="FD906">
            <v>0</v>
          </cell>
          <cell r="FF906">
            <v>0</v>
          </cell>
        </row>
        <row r="907">
          <cell r="A907" t="str">
            <v>Elkedler_DKW5-10_2020</v>
          </cell>
          <cell r="B907" t="str">
            <v>DK-West</v>
          </cell>
          <cell r="G907">
            <v>-3.5</v>
          </cell>
          <cell r="H907">
            <v>3.5</v>
          </cell>
          <cell r="AK907">
            <v>-3.5</v>
          </cell>
          <cell r="AL907">
            <v>0</v>
          </cell>
          <cell r="AN907">
            <v>0</v>
          </cell>
          <cell r="AO907">
            <v>0</v>
          </cell>
          <cell r="AP907">
            <v>0</v>
          </cell>
          <cell r="AQ907">
            <v>0</v>
          </cell>
          <cell r="BG907" t="b">
            <v>0</v>
          </cell>
          <cell r="BO907" t="b">
            <v>0</v>
          </cell>
          <cell r="CA907" t="b">
            <v>0</v>
          </cell>
          <cell r="CB907" t="b">
            <v>0</v>
          </cell>
          <cell r="CD907" t="b">
            <v>0</v>
          </cell>
          <cell r="CE907" t="b">
            <v>0</v>
          </cell>
          <cell r="CG907" t="b">
            <v>0</v>
          </cell>
          <cell r="CH907" t="b">
            <v>0</v>
          </cell>
          <cell r="CP907">
            <v>0</v>
          </cell>
          <cell r="CT907" t="b">
            <v>0</v>
          </cell>
          <cell r="CV907" t="b">
            <v>0</v>
          </cell>
          <cell r="CX907" t="b">
            <v>0</v>
          </cell>
          <cell r="CZ907" t="b">
            <v>0</v>
          </cell>
          <cell r="DB907" t="b">
            <v>0</v>
          </cell>
          <cell r="DD907" t="b">
            <v>0</v>
          </cell>
          <cell r="DF907" t="b">
            <v>0</v>
          </cell>
          <cell r="DH907" t="b">
            <v>0</v>
          </cell>
          <cell r="DJ907" t="b">
            <v>0</v>
          </cell>
          <cell r="DL907" t="b">
            <v>0</v>
          </cell>
          <cell r="DN907" t="b">
            <v>0</v>
          </cell>
          <cell r="DP907" t="b">
            <v>0</v>
          </cell>
          <cell r="DV907">
            <v>0</v>
          </cell>
          <cell r="DX907">
            <v>0</v>
          </cell>
          <cell r="DZ907">
            <v>0</v>
          </cell>
          <cell r="EB907">
            <v>0</v>
          </cell>
          <cell r="ED907">
            <v>0</v>
          </cell>
          <cell r="EF907">
            <v>0</v>
          </cell>
          <cell r="EJ907">
            <v>0</v>
          </cell>
          <cell r="EL907">
            <v>0</v>
          </cell>
          <cell r="EN907">
            <v>0</v>
          </cell>
          <cell r="EP907">
            <v>0</v>
          </cell>
          <cell r="ER907">
            <v>0</v>
          </cell>
          <cell r="ET907">
            <v>0</v>
          </cell>
          <cell r="EX907">
            <v>0</v>
          </cell>
          <cell r="EZ907">
            <v>0</v>
          </cell>
          <cell r="FD907">
            <v>0</v>
          </cell>
          <cell r="FF907">
            <v>0</v>
          </cell>
        </row>
        <row r="908">
          <cell r="A908" t="str">
            <v>VarmelagerDKW5-10</v>
          </cell>
          <cell r="B908" t="str">
            <v>DK-West</v>
          </cell>
          <cell r="G908">
            <v>0</v>
          </cell>
          <cell r="H908">
            <v>220</v>
          </cell>
          <cell r="AK908">
            <v>0</v>
          </cell>
          <cell r="AL908">
            <v>0</v>
          </cell>
          <cell r="AN908">
            <v>0</v>
          </cell>
          <cell r="AO908">
            <v>0</v>
          </cell>
          <cell r="AP908">
            <v>0</v>
          </cell>
          <cell r="AQ908">
            <v>0</v>
          </cell>
          <cell r="BG908" t="b">
            <v>0</v>
          </cell>
          <cell r="BO908" t="b">
            <v>0</v>
          </cell>
          <cell r="CA908" t="b">
            <v>0</v>
          </cell>
          <cell r="CB908" t="b">
            <v>0</v>
          </cell>
          <cell r="CD908" t="b">
            <v>0</v>
          </cell>
          <cell r="CE908" t="b">
            <v>0</v>
          </cell>
          <cell r="CG908" t="b">
            <v>0</v>
          </cell>
          <cell r="CH908" t="b">
            <v>0</v>
          </cell>
          <cell r="CP908">
            <v>0</v>
          </cell>
          <cell r="CT908" t="b">
            <v>0</v>
          </cell>
          <cell r="CV908" t="b">
            <v>0</v>
          </cell>
          <cell r="CX908" t="b">
            <v>0</v>
          </cell>
          <cell r="CZ908" t="b">
            <v>0</v>
          </cell>
          <cell r="DB908" t="b">
            <v>0</v>
          </cell>
          <cell r="DD908" t="b">
            <v>0</v>
          </cell>
          <cell r="DF908" t="b">
            <v>0</v>
          </cell>
          <cell r="DH908" t="b">
            <v>0</v>
          </cell>
          <cell r="DJ908" t="b">
            <v>0</v>
          </cell>
          <cell r="DL908" t="b">
            <v>0</v>
          </cell>
          <cell r="DN908" t="b">
            <v>0</v>
          </cell>
          <cell r="DP908" t="b">
            <v>0</v>
          </cell>
          <cell r="DV908">
            <v>0</v>
          </cell>
          <cell r="DX908">
            <v>0</v>
          </cell>
          <cell r="DZ908">
            <v>0</v>
          </cell>
          <cell r="EB908">
            <v>0</v>
          </cell>
          <cell r="ED908">
            <v>0</v>
          </cell>
          <cell r="EF908">
            <v>0</v>
          </cell>
          <cell r="EJ908">
            <v>0</v>
          </cell>
          <cell r="EL908">
            <v>0</v>
          </cell>
          <cell r="EN908">
            <v>0</v>
          </cell>
          <cell r="EP908">
            <v>0</v>
          </cell>
          <cell r="ER908">
            <v>0</v>
          </cell>
          <cell r="ET908">
            <v>0</v>
          </cell>
          <cell r="EX908">
            <v>0</v>
          </cell>
          <cell r="EZ908">
            <v>0</v>
          </cell>
          <cell r="FD908">
            <v>0</v>
          </cell>
          <cell r="FF908">
            <v>0</v>
          </cell>
        </row>
        <row r="909">
          <cell r="A909" t="str">
            <v>Barmarkskedler_DKW0-5</v>
          </cell>
          <cell r="B909" t="str">
            <v>DK-West</v>
          </cell>
          <cell r="G909">
            <v>0</v>
          </cell>
          <cell r="H909">
            <v>21</v>
          </cell>
          <cell r="AK909">
            <v>0</v>
          </cell>
          <cell r="AL909">
            <v>21</v>
          </cell>
          <cell r="AN909">
            <v>0</v>
          </cell>
          <cell r="AO909">
            <v>4.2000000000000003E-2</v>
          </cell>
          <cell r="AP909">
            <v>436.8</v>
          </cell>
          <cell r="AQ909">
            <v>1.05</v>
          </cell>
          <cell r="BG909" t="b">
            <v>1</v>
          </cell>
          <cell r="BO909" t="b">
            <v>0</v>
          </cell>
          <cell r="CA909" t="b">
            <v>0</v>
          </cell>
          <cell r="CB909" t="b">
            <v>0</v>
          </cell>
          <cell r="CD909" t="b">
            <v>0</v>
          </cell>
          <cell r="CE909" t="b">
            <v>0</v>
          </cell>
          <cell r="CG909" t="b">
            <v>0</v>
          </cell>
          <cell r="CH909" t="b">
            <v>0</v>
          </cell>
          <cell r="CP909" t="str">
            <v>EHWOOBOD</v>
          </cell>
          <cell r="CT909" t="b">
            <v>0</v>
          </cell>
          <cell r="CV909" t="b">
            <v>0</v>
          </cell>
          <cell r="CX909" t="b">
            <v>0</v>
          </cell>
          <cell r="CZ909" t="b">
            <v>0</v>
          </cell>
          <cell r="DB909" t="b">
            <v>0</v>
          </cell>
          <cell r="DD909" t="b">
            <v>0</v>
          </cell>
          <cell r="DF909" t="b">
            <v>0</v>
          </cell>
          <cell r="DH909" t="b">
            <v>1</v>
          </cell>
          <cell r="DJ909" t="b">
            <v>1</v>
          </cell>
          <cell r="DL909" t="b">
            <v>1</v>
          </cell>
          <cell r="DN909" t="b">
            <v>0</v>
          </cell>
          <cell r="DP909" t="b">
            <v>0</v>
          </cell>
          <cell r="DV909">
            <v>0</v>
          </cell>
          <cell r="DX909">
            <v>0</v>
          </cell>
          <cell r="DZ909">
            <v>0</v>
          </cell>
          <cell r="EB909">
            <v>0</v>
          </cell>
          <cell r="ED909">
            <v>0</v>
          </cell>
          <cell r="EF909">
            <v>0</v>
          </cell>
          <cell r="EJ909">
            <v>0</v>
          </cell>
          <cell r="EL909">
            <v>0</v>
          </cell>
          <cell r="EN909">
            <v>0</v>
          </cell>
          <cell r="EP909">
            <v>0</v>
          </cell>
          <cell r="ER909">
            <v>0</v>
          </cell>
          <cell r="ET909">
            <v>0</v>
          </cell>
          <cell r="EX909">
            <v>0</v>
          </cell>
          <cell r="EZ909">
            <v>0</v>
          </cell>
          <cell r="FD909">
            <v>0</v>
          </cell>
          <cell r="FF909">
            <v>0</v>
          </cell>
        </row>
        <row r="910">
          <cell r="A910" t="str">
            <v>Kedler_DKW0-5_BG</v>
          </cell>
          <cell r="B910" t="str">
            <v>DK-West</v>
          </cell>
          <cell r="G910">
            <v>0</v>
          </cell>
          <cell r="H910">
            <v>5.5</v>
          </cell>
          <cell r="AK910">
            <v>0</v>
          </cell>
          <cell r="AL910">
            <v>5.2139999999999995</v>
          </cell>
          <cell r="AN910">
            <v>0</v>
          </cell>
          <cell r="AO910">
            <v>0</v>
          </cell>
          <cell r="AP910">
            <v>59.400000000000006</v>
          </cell>
          <cell r="AQ910">
            <v>0.27500000000000002</v>
          </cell>
          <cell r="BG910" t="b">
            <v>1</v>
          </cell>
          <cell r="BO910" t="b">
            <v>1</v>
          </cell>
          <cell r="CA910" t="b">
            <v>0</v>
          </cell>
          <cell r="CB910" t="b">
            <v>1</v>
          </cell>
          <cell r="CD910" t="b">
            <v>0</v>
          </cell>
          <cell r="CE910" t="b">
            <v>0</v>
          </cell>
          <cell r="CG910" t="b">
            <v>0</v>
          </cell>
          <cell r="CH910" t="b">
            <v>0</v>
          </cell>
          <cell r="CP910" t="str">
            <v>EHBGABOD</v>
          </cell>
          <cell r="CT910" t="b">
            <v>0</v>
          </cell>
          <cell r="CV910" t="b">
            <v>0</v>
          </cell>
          <cell r="CX910" t="b">
            <v>0</v>
          </cell>
          <cell r="CZ910" t="b">
            <v>0</v>
          </cell>
          <cell r="DB910" t="b">
            <v>0</v>
          </cell>
          <cell r="DD910" t="b">
            <v>0</v>
          </cell>
          <cell r="DF910" t="b">
            <v>1</v>
          </cell>
          <cell r="DH910" t="b">
            <v>1</v>
          </cell>
          <cell r="DJ910" t="b">
            <v>1</v>
          </cell>
          <cell r="DL910" t="b">
            <v>1</v>
          </cell>
          <cell r="DN910" t="b">
            <v>0</v>
          </cell>
          <cell r="DP910" t="b">
            <v>0</v>
          </cell>
          <cell r="DV910">
            <v>0</v>
          </cell>
          <cell r="DX910">
            <v>0</v>
          </cell>
          <cell r="DZ910">
            <v>0</v>
          </cell>
          <cell r="EB910">
            <v>0</v>
          </cell>
          <cell r="ED910">
            <v>0</v>
          </cell>
          <cell r="EF910">
            <v>0</v>
          </cell>
          <cell r="EJ910">
            <v>5.5</v>
          </cell>
          <cell r="EL910">
            <v>5.5</v>
          </cell>
          <cell r="EN910">
            <v>5.5</v>
          </cell>
          <cell r="EP910">
            <v>5.5</v>
          </cell>
          <cell r="ER910">
            <v>0</v>
          </cell>
          <cell r="ET910">
            <v>0</v>
          </cell>
          <cell r="EX910">
            <v>0</v>
          </cell>
          <cell r="EZ910">
            <v>0</v>
          </cell>
          <cell r="FD910">
            <v>0</v>
          </cell>
          <cell r="FF910">
            <v>0</v>
          </cell>
        </row>
        <row r="911">
          <cell r="A911" t="str">
            <v>Kedler_DKW0-5_NG</v>
          </cell>
          <cell r="B911" t="str">
            <v>DK-West</v>
          </cell>
          <cell r="G911">
            <v>0</v>
          </cell>
          <cell r="H911">
            <v>893</v>
          </cell>
          <cell r="AK911">
            <v>0</v>
          </cell>
          <cell r="AL911">
            <v>932.29200000000003</v>
          </cell>
          <cell r="AN911">
            <v>0</v>
          </cell>
          <cell r="AO911">
            <v>0</v>
          </cell>
          <cell r="AP911">
            <v>9644.4000000000015</v>
          </cell>
          <cell r="AQ911">
            <v>0</v>
          </cell>
          <cell r="BG911" t="b">
            <v>1</v>
          </cell>
          <cell r="BO911" t="b">
            <v>0</v>
          </cell>
          <cell r="CA911" t="b">
            <v>0</v>
          </cell>
          <cell r="CB911" t="b">
            <v>0</v>
          </cell>
          <cell r="CD911" t="b">
            <v>0</v>
          </cell>
          <cell r="CE911" t="b">
            <v>0</v>
          </cell>
          <cell r="CG911" t="b">
            <v>0</v>
          </cell>
          <cell r="CH911" t="b">
            <v>0</v>
          </cell>
          <cell r="CP911" t="str">
            <v>EHGASBOD</v>
          </cell>
          <cell r="CT911" t="b">
            <v>0</v>
          </cell>
          <cell r="CV911" t="b">
            <v>0</v>
          </cell>
          <cell r="CX911" t="b">
            <v>0</v>
          </cell>
          <cell r="CZ911" t="b">
            <v>0</v>
          </cell>
          <cell r="DB911" t="b">
            <v>0</v>
          </cell>
          <cell r="DD911" t="b">
            <v>0</v>
          </cell>
          <cell r="DF911" t="b">
            <v>0</v>
          </cell>
          <cell r="DH911" t="b">
            <v>0</v>
          </cell>
          <cell r="DJ911" t="b">
            <v>0</v>
          </cell>
          <cell r="DL911" t="b">
            <v>0</v>
          </cell>
          <cell r="DN911" t="b">
            <v>0</v>
          </cell>
          <cell r="DP911" t="b">
            <v>0</v>
          </cell>
          <cell r="DV911">
            <v>0</v>
          </cell>
          <cell r="DX911">
            <v>0</v>
          </cell>
          <cell r="DZ911">
            <v>0</v>
          </cell>
          <cell r="EB911">
            <v>0</v>
          </cell>
          <cell r="ED911">
            <v>0</v>
          </cell>
          <cell r="EF911">
            <v>0</v>
          </cell>
          <cell r="EJ911">
            <v>0</v>
          </cell>
          <cell r="EL911">
            <v>0</v>
          </cell>
          <cell r="EN911">
            <v>0</v>
          </cell>
          <cell r="EP911">
            <v>0</v>
          </cell>
          <cell r="ER911">
            <v>0</v>
          </cell>
          <cell r="ET911">
            <v>0</v>
          </cell>
          <cell r="EX911">
            <v>0</v>
          </cell>
          <cell r="EZ911">
            <v>0</v>
          </cell>
          <cell r="FD911">
            <v>0</v>
          </cell>
          <cell r="FF911">
            <v>0</v>
          </cell>
        </row>
        <row r="912">
          <cell r="A912" t="str">
            <v>Kedler_DKW0-5_NG</v>
          </cell>
          <cell r="B912" t="str">
            <v>DK-West</v>
          </cell>
          <cell r="G912">
            <v>0</v>
          </cell>
          <cell r="H912">
            <v>893</v>
          </cell>
          <cell r="AK912">
            <v>0</v>
          </cell>
          <cell r="AL912">
            <v>932.29200000000003</v>
          </cell>
          <cell r="AN912">
            <v>0</v>
          </cell>
          <cell r="AO912">
            <v>0</v>
          </cell>
          <cell r="AP912">
            <v>9644.4000000000015</v>
          </cell>
          <cell r="AQ912">
            <v>0</v>
          </cell>
          <cell r="BG912" t="b">
            <v>1</v>
          </cell>
          <cell r="BO912" t="b">
            <v>0</v>
          </cell>
          <cell r="CA912" t="b">
            <v>0</v>
          </cell>
          <cell r="CB912" t="b">
            <v>0</v>
          </cell>
          <cell r="CD912" t="b">
            <v>0</v>
          </cell>
          <cell r="CE912" t="b">
            <v>0</v>
          </cell>
          <cell r="CG912" t="b">
            <v>0</v>
          </cell>
          <cell r="CH912" t="b">
            <v>0</v>
          </cell>
          <cell r="CP912" t="str">
            <v>EHGASBOD</v>
          </cell>
          <cell r="CT912" t="b">
            <v>0</v>
          </cell>
          <cell r="CV912" t="b">
            <v>0</v>
          </cell>
          <cell r="CX912" t="b">
            <v>0</v>
          </cell>
          <cell r="CZ912" t="b">
            <v>0</v>
          </cell>
          <cell r="DB912" t="b">
            <v>0</v>
          </cell>
          <cell r="DD912" t="b">
            <v>0</v>
          </cell>
          <cell r="DF912" t="b">
            <v>0</v>
          </cell>
          <cell r="DH912" t="b">
            <v>0</v>
          </cell>
          <cell r="DJ912" t="b">
            <v>0</v>
          </cell>
          <cell r="DL912" t="b">
            <v>0</v>
          </cell>
          <cell r="DN912" t="b">
            <v>0</v>
          </cell>
          <cell r="DP912" t="b">
            <v>0</v>
          </cell>
          <cell r="DV912">
            <v>0</v>
          </cell>
          <cell r="DX912">
            <v>0</v>
          </cell>
          <cell r="DZ912">
            <v>0</v>
          </cell>
          <cell r="EB912">
            <v>0</v>
          </cell>
          <cell r="ED912">
            <v>0</v>
          </cell>
          <cell r="EF912">
            <v>0</v>
          </cell>
          <cell r="EJ912">
            <v>0</v>
          </cell>
          <cell r="EL912">
            <v>0</v>
          </cell>
          <cell r="EN912">
            <v>0</v>
          </cell>
          <cell r="EP912">
            <v>0</v>
          </cell>
          <cell r="ER912">
            <v>0</v>
          </cell>
          <cell r="ET912">
            <v>0</v>
          </cell>
          <cell r="EX912">
            <v>0</v>
          </cell>
          <cell r="EZ912">
            <v>0</v>
          </cell>
          <cell r="FD912">
            <v>0</v>
          </cell>
          <cell r="FF912">
            <v>0</v>
          </cell>
        </row>
        <row r="913">
          <cell r="A913" t="str">
            <v>Kedler_DKW0-5_NG</v>
          </cell>
          <cell r="B913" t="str">
            <v>DK-West</v>
          </cell>
          <cell r="G913">
            <v>0</v>
          </cell>
          <cell r="H913">
            <v>893</v>
          </cell>
          <cell r="AK913">
            <v>0</v>
          </cell>
          <cell r="AL913">
            <v>932.29200000000003</v>
          </cell>
          <cell r="AN913">
            <v>0</v>
          </cell>
          <cell r="AO913">
            <v>0</v>
          </cell>
          <cell r="AP913">
            <v>9644.4000000000015</v>
          </cell>
          <cell r="AQ913">
            <v>0</v>
          </cell>
          <cell r="BG913" t="b">
            <v>1</v>
          </cell>
          <cell r="BO913" t="b">
            <v>1</v>
          </cell>
          <cell r="CA913" t="b">
            <v>0</v>
          </cell>
          <cell r="CB913" t="b">
            <v>1</v>
          </cell>
          <cell r="CD913" t="b">
            <v>0</v>
          </cell>
          <cell r="CE913" t="b">
            <v>0</v>
          </cell>
          <cell r="CG913" t="b">
            <v>0</v>
          </cell>
          <cell r="CH913" t="b">
            <v>0</v>
          </cell>
          <cell r="CP913" t="str">
            <v>EHGASBOD</v>
          </cell>
          <cell r="CT913" t="b">
            <v>0</v>
          </cell>
          <cell r="CV913" t="b">
            <v>0</v>
          </cell>
          <cell r="CX913" t="b">
            <v>0</v>
          </cell>
          <cell r="CZ913" t="b">
            <v>0</v>
          </cell>
          <cell r="DB913" t="b">
            <v>0</v>
          </cell>
          <cell r="DD913" t="b">
            <v>0</v>
          </cell>
          <cell r="DF913" t="b">
            <v>1</v>
          </cell>
          <cell r="DH913" t="b">
            <v>1</v>
          </cell>
          <cell r="DJ913" t="b">
            <v>1</v>
          </cell>
          <cell r="DL913" t="b">
            <v>1</v>
          </cell>
          <cell r="DN913" t="b">
            <v>0</v>
          </cell>
          <cell r="DP913" t="b">
            <v>0</v>
          </cell>
          <cell r="DV913">
            <v>0</v>
          </cell>
          <cell r="DX913">
            <v>0</v>
          </cell>
          <cell r="DZ913">
            <v>0</v>
          </cell>
          <cell r="EB913">
            <v>0</v>
          </cell>
          <cell r="ED913">
            <v>0</v>
          </cell>
          <cell r="EF913">
            <v>0</v>
          </cell>
          <cell r="EJ913">
            <v>893</v>
          </cell>
          <cell r="EL913">
            <v>893</v>
          </cell>
          <cell r="EN913">
            <v>893</v>
          </cell>
          <cell r="EP913">
            <v>893</v>
          </cell>
          <cell r="ER913">
            <v>0</v>
          </cell>
          <cell r="ET913">
            <v>0</v>
          </cell>
          <cell r="EX913">
            <v>0</v>
          </cell>
          <cell r="EZ913">
            <v>0</v>
          </cell>
          <cell r="FD913">
            <v>0</v>
          </cell>
          <cell r="FF913">
            <v>0</v>
          </cell>
        </row>
        <row r="914">
          <cell r="A914" t="str">
            <v>Kedler_DKW0-5_AF</v>
          </cell>
          <cell r="B914" t="str">
            <v>DK-West</v>
          </cell>
          <cell r="G914">
            <v>0</v>
          </cell>
          <cell r="H914">
            <v>7</v>
          </cell>
          <cell r="AK914">
            <v>0</v>
          </cell>
          <cell r="AL914">
            <v>4.6760000000000002</v>
          </cell>
          <cell r="AN914">
            <v>0</v>
          </cell>
          <cell r="AO914">
            <v>1.3860000000000001</v>
          </cell>
          <cell r="AP914">
            <v>0</v>
          </cell>
          <cell r="AQ914">
            <v>0.49000000000000005</v>
          </cell>
          <cell r="BG914" t="b">
            <v>1</v>
          </cell>
          <cell r="BO914" t="b">
            <v>1</v>
          </cell>
          <cell r="CA914" t="b">
            <v>0</v>
          </cell>
          <cell r="CB914" t="b">
            <v>1</v>
          </cell>
          <cell r="CD914" t="b">
            <v>0</v>
          </cell>
          <cell r="CE914" t="b">
            <v>0</v>
          </cell>
          <cell r="CG914" t="b">
            <v>0</v>
          </cell>
          <cell r="CH914" t="b">
            <v>0</v>
          </cell>
          <cell r="CP914" t="str">
            <v>EHWSTBOD</v>
          </cell>
          <cell r="CT914" t="b">
            <v>0</v>
          </cell>
          <cell r="CV914" t="b">
            <v>0</v>
          </cell>
          <cell r="CX914" t="b">
            <v>0</v>
          </cell>
          <cell r="CZ914" t="b">
            <v>0</v>
          </cell>
          <cell r="DB914" t="b">
            <v>0</v>
          </cell>
          <cell r="DD914" t="b">
            <v>0</v>
          </cell>
          <cell r="DF914" t="b">
            <v>1</v>
          </cell>
          <cell r="DH914" t="b">
            <v>1</v>
          </cell>
          <cell r="DJ914" t="b">
            <v>1</v>
          </cell>
          <cell r="DL914" t="b">
            <v>1</v>
          </cell>
          <cell r="DN914" t="b">
            <v>0</v>
          </cell>
          <cell r="DP914" t="b">
            <v>0</v>
          </cell>
          <cell r="DV914">
            <v>0</v>
          </cell>
          <cell r="DX914">
            <v>0</v>
          </cell>
          <cell r="DZ914">
            <v>0</v>
          </cell>
          <cell r="EB914">
            <v>0</v>
          </cell>
          <cell r="ED914">
            <v>0</v>
          </cell>
          <cell r="EF914">
            <v>0</v>
          </cell>
          <cell r="EJ914">
            <v>7</v>
          </cell>
          <cell r="EL914">
            <v>7</v>
          </cell>
          <cell r="EN914">
            <v>7</v>
          </cell>
          <cell r="EP914">
            <v>7</v>
          </cell>
          <cell r="ER914">
            <v>0</v>
          </cell>
          <cell r="ET914">
            <v>0</v>
          </cell>
          <cell r="EX914">
            <v>0</v>
          </cell>
          <cell r="EZ914">
            <v>0</v>
          </cell>
          <cell r="FD914">
            <v>0</v>
          </cell>
          <cell r="FF914">
            <v>0</v>
          </cell>
        </row>
        <row r="915">
          <cell r="A915" t="str">
            <v>Kedler_DKW0-5_HA</v>
          </cell>
          <cell r="B915" t="str">
            <v>DK-West</v>
          </cell>
          <cell r="G915">
            <v>0</v>
          </cell>
          <cell r="H915">
            <v>10.5</v>
          </cell>
          <cell r="AK915">
            <v>0</v>
          </cell>
          <cell r="AL915">
            <v>9.9539999999999988</v>
          </cell>
          <cell r="AN915">
            <v>0</v>
          </cell>
          <cell r="AO915">
            <v>0.4200000000000001</v>
          </cell>
          <cell r="AP915">
            <v>428.4</v>
          </cell>
          <cell r="AQ915">
            <v>0.52500000000000002</v>
          </cell>
          <cell r="BG915" t="b">
            <v>1</v>
          </cell>
          <cell r="BO915" t="b">
            <v>1</v>
          </cell>
          <cell r="CA915" t="b">
            <v>0</v>
          </cell>
          <cell r="CB915" t="b">
            <v>1</v>
          </cell>
          <cell r="CD915" t="b">
            <v>0</v>
          </cell>
          <cell r="CE915" t="b">
            <v>0</v>
          </cell>
          <cell r="CG915" t="b">
            <v>0</v>
          </cell>
          <cell r="CH915" t="b">
            <v>0</v>
          </cell>
          <cell r="CP915" t="str">
            <v>EHSTRBOD</v>
          </cell>
          <cell r="CT915" t="b">
            <v>0</v>
          </cell>
          <cell r="CV915" t="b">
            <v>0</v>
          </cell>
          <cell r="CX915" t="b">
            <v>0</v>
          </cell>
          <cell r="CZ915" t="b">
            <v>0</v>
          </cell>
          <cell r="DB915" t="b">
            <v>0</v>
          </cell>
          <cell r="DD915" t="b">
            <v>0</v>
          </cell>
          <cell r="DF915" t="b">
            <v>1</v>
          </cell>
          <cell r="DH915" t="b">
            <v>1</v>
          </cell>
          <cell r="DJ915" t="b">
            <v>1</v>
          </cell>
          <cell r="DL915" t="b">
            <v>1</v>
          </cell>
          <cell r="DN915" t="b">
            <v>0</v>
          </cell>
          <cell r="DP915" t="b">
            <v>0</v>
          </cell>
          <cell r="DV915">
            <v>0</v>
          </cell>
          <cell r="DX915">
            <v>0</v>
          </cell>
          <cell r="DZ915">
            <v>0</v>
          </cell>
          <cell r="EB915">
            <v>0</v>
          </cell>
          <cell r="ED915">
            <v>0</v>
          </cell>
          <cell r="EF915">
            <v>0</v>
          </cell>
          <cell r="EJ915">
            <v>10.5</v>
          </cell>
          <cell r="EL915">
            <v>10.5</v>
          </cell>
          <cell r="EN915">
            <v>10.5</v>
          </cell>
          <cell r="EP915">
            <v>10.5</v>
          </cell>
          <cell r="ER915">
            <v>0</v>
          </cell>
          <cell r="ET915">
            <v>0</v>
          </cell>
          <cell r="EX915">
            <v>0</v>
          </cell>
          <cell r="EZ915">
            <v>0</v>
          </cell>
          <cell r="FD915">
            <v>0</v>
          </cell>
          <cell r="FF915">
            <v>0</v>
          </cell>
        </row>
        <row r="916">
          <cell r="A916" t="str">
            <v>Kedler_DKW0-5_TR</v>
          </cell>
          <cell r="B916" t="str">
            <v>DK-West</v>
          </cell>
          <cell r="G916">
            <v>0</v>
          </cell>
          <cell r="H916">
            <v>61.5</v>
          </cell>
          <cell r="AK916">
            <v>0</v>
          </cell>
          <cell r="AL916">
            <v>58.302</v>
          </cell>
          <cell r="AN916">
            <v>0</v>
          </cell>
          <cell r="AO916">
            <v>0.123</v>
          </cell>
          <cell r="AP916">
            <v>1279.2</v>
          </cell>
          <cell r="AQ916">
            <v>3.0750000000000002</v>
          </cell>
          <cell r="BG916" t="b">
            <v>1</v>
          </cell>
          <cell r="BO916" t="b">
            <v>1</v>
          </cell>
          <cell r="CA916" t="b">
            <v>0</v>
          </cell>
          <cell r="CB916" t="b">
            <v>1</v>
          </cell>
          <cell r="CD916" t="b">
            <v>0</v>
          </cell>
          <cell r="CE916" t="b">
            <v>0</v>
          </cell>
          <cell r="CG916" t="b">
            <v>0</v>
          </cell>
          <cell r="CH916" t="b">
            <v>0</v>
          </cell>
          <cell r="CP916" t="str">
            <v>EHWPEBOD</v>
          </cell>
          <cell r="CT916" t="b">
            <v>0</v>
          </cell>
          <cell r="CV916" t="b">
            <v>0</v>
          </cell>
          <cell r="CX916" t="b">
            <v>0</v>
          </cell>
          <cell r="CZ916" t="b">
            <v>0</v>
          </cell>
          <cell r="DB916" t="b">
            <v>0</v>
          </cell>
          <cell r="DD916" t="b">
            <v>0</v>
          </cell>
          <cell r="DF916" t="b">
            <v>1</v>
          </cell>
          <cell r="DH916" t="b">
            <v>1</v>
          </cell>
          <cell r="DJ916" t="b">
            <v>1</v>
          </cell>
          <cell r="DL916" t="b">
            <v>1</v>
          </cell>
          <cell r="DN916" t="b">
            <v>0</v>
          </cell>
          <cell r="DP916" t="b">
            <v>0</v>
          </cell>
          <cell r="DV916">
            <v>0</v>
          </cell>
          <cell r="DX916">
            <v>0</v>
          </cell>
          <cell r="DZ916">
            <v>0</v>
          </cell>
          <cell r="EB916">
            <v>0</v>
          </cell>
          <cell r="ED916">
            <v>0</v>
          </cell>
          <cell r="EF916">
            <v>0</v>
          </cell>
          <cell r="EJ916">
            <v>61.5</v>
          </cell>
          <cell r="EL916">
            <v>61.5</v>
          </cell>
          <cell r="EN916">
            <v>61.5</v>
          </cell>
          <cell r="EP916">
            <v>61.5</v>
          </cell>
          <cell r="ER916">
            <v>0</v>
          </cell>
          <cell r="ET916">
            <v>0</v>
          </cell>
          <cell r="EX916">
            <v>0</v>
          </cell>
          <cell r="EZ916">
            <v>0</v>
          </cell>
          <cell r="FD916">
            <v>0</v>
          </cell>
          <cell r="FF916">
            <v>0</v>
          </cell>
        </row>
        <row r="917">
          <cell r="A917" t="str">
            <v>DT_DKW0-5</v>
          </cell>
          <cell r="B917" t="str">
            <v>DK-West</v>
          </cell>
          <cell r="G917">
            <v>15.9</v>
          </cell>
          <cell r="H917">
            <v>59.328358208955223</v>
          </cell>
          <cell r="AK917">
            <v>2.6394000000000002</v>
          </cell>
          <cell r="AL917">
            <v>36.748162174203607</v>
          </cell>
          <cell r="AN917">
            <v>0</v>
          </cell>
          <cell r="AO917">
            <v>11.71035</v>
          </cell>
          <cell r="AP917">
            <v>1237.0200000000002</v>
          </cell>
          <cell r="AQ917">
            <v>2.2260000000000004</v>
          </cell>
          <cell r="BG917" t="b">
            <v>1</v>
          </cell>
          <cell r="BO917" t="b">
            <v>0</v>
          </cell>
          <cell r="CA917" t="b">
            <v>0</v>
          </cell>
          <cell r="CB917" t="b">
            <v>0</v>
          </cell>
          <cell r="CD917" t="b">
            <v>0</v>
          </cell>
          <cell r="CE917" t="b">
            <v>0</v>
          </cell>
          <cell r="CG917" t="b">
            <v>0</v>
          </cell>
          <cell r="CH917" t="b">
            <v>0</v>
          </cell>
          <cell r="CP917" t="str">
            <v>ECWSTBPD</v>
          </cell>
          <cell r="CT917" t="b">
            <v>0</v>
          </cell>
          <cell r="CV917" t="b">
            <v>0</v>
          </cell>
          <cell r="CX917" t="b">
            <v>0</v>
          </cell>
          <cell r="CZ917" t="b">
            <v>0</v>
          </cell>
          <cell r="DB917" t="b">
            <v>0</v>
          </cell>
          <cell r="DD917" t="b">
            <v>0</v>
          </cell>
          <cell r="DF917" t="b">
            <v>0</v>
          </cell>
          <cell r="DH917" t="b">
            <v>0</v>
          </cell>
          <cell r="DJ917" t="b">
            <v>0</v>
          </cell>
          <cell r="DL917" t="b">
            <v>0</v>
          </cell>
          <cell r="DN917" t="b">
            <v>0</v>
          </cell>
          <cell r="DP917" t="b">
            <v>0</v>
          </cell>
          <cell r="DV917">
            <v>0</v>
          </cell>
          <cell r="DX917">
            <v>0</v>
          </cell>
          <cell r="DZ917">
            <v>0</v>
          </cell>
          <cell r="EB917">
            <v>0</v>
          </cell>
          <cell r="ED917">
            <v>0</v>
          </cell>
          <cell r="EF917">
            <v>0</v>
          </cell>
          <cell r="EJ917">
            <v>0</v>
          </cell>
          <cell r="EL917">
            <v>0</v>
          </cell>
          <cell r="EN917">
            <v>0</v>
          </cell>
          <cell r="EP917">
            <v>0</v>
          </cell>
          <cell r="ER917">
            <v>0</v>
          </cell>
          <cell r="ET917">
            <v>0</v>
          </cell>
          <cell r="EX917">
            <v>0</v>
          </cell>
          <cell r="EZ917">
            <v>0</v>
          </cell>
          <cell r="FD917">
            <v>0</v>
          </cell>
          <cell r="FF917">
            <v>0</v>
          </cell>
        </row>
        <row r="918">
          <cell r="A918" t="str">
            <v>GT_DKW0-5</v>
          </cell>
          <cell r="B918" t="str">
            <v>DK-West</v>
          </cell>
          <cell r="G918">
            <v>13</v>
          </cell>
          <cell r="H918">
            <v>25.291828793774318</v>
          </cell>
          <cell r="AK918">
            <v>3.8089999999999997</v>
          </cell>
          <cell r="AL918">
            <v>14.417326530303258</v>
          </cell>
          <cell r="AN918">
            <v>0</v>
          </cell>
          <cell r="AO918">
            <v>0.52</v>
          </cell>
          <cell r="AP918">
            <v>130</v>
          </cell>
          <cell r="AQ918">
            <v>1.04</v>
          </cell>
          <cell r="BG918" t="b">
            <v>1</v>
          </cell>
          <cell r="BO918" t="b">
            <v>0</v>
          </cell>
          <cell r="CA918" t="b">
            <v>0</v>
          </cell>
          <cell r="CB918" t="b">
            <v>0</v>
          </cell>
          <cell r="CD918" t="b">
            <v>0</v>
          </cell>
          <cell r="CE918" t="b">
            <v>0</v>
          </cell>
          <cell r="CG918" t="b">
            <v>0</v>
          </cell>
          <cell r="CH918" t="b">
            <v>0</v>
          </cell>
          <cell r="CP918" t="str">
            <v>ECGASGTD</v>
          </cell>
          <cell r="CT918" t="b">
            <v>0</v>
          </cell>
          <cell r="CV918" t="b">
            <v>0</v>
          </cell>
          <cell r="CX918" t="b">
            <v>0</v>
          </cell>
          <cell r="CZ918" t="b">
            <v>0</v>
          </cell>
          <cell r="DB918" t="b">
            <v>0</v>
          </cell>
          <cell r="DD918" t="b">
            <v>0</v>
          </cell>
          <cell r="DF918" t="b">
            <v>0</v>
          </cell>
          <cell r="DH918" t="b">
            <v>0</v>
          </cell>
          <cell r="DJ918" t="b">
            <v>0</v>
          </cell>
          <cell r="DL918" t="b">
            <v>0</v>
          </cell>
          <cell r="DN918" t="b">
            <v>0</v>
          </cell>
          <cell r="DP918" t="b">
            <v>0</v>
          </cell>
          <cell r="DV918">
            <v>0</v>
          </cell>
          <cell r="DX918">
            <v>0</v>
          </cell>
          <cell r="DZ918">
            <v>0</v>
          </cell>
          <cell r="EB918">
            <v>0</v>
          </cell>
          <cell r="ED918">
            <v>0</v>
          </cell>
          <cell r="EF918">
            <v>0</v>
          </cell>
          <cell r="EJ918">
            <v>0</v>
          </cell>
          <cell r="EL918">
            <v>0</v>
          </cell>
          <cell r="EN918">
            <v>0</v>
          </cell>
          <cell r="EP918">
            <v>0</v>
          </cell>
          <cell r="ER918">
            <v>0</v>
          </cell>
          <cell r="ET918">
            <v>0</v>
          </cell>
          <cell r="EX918">
            <v>0</v>
          </cell>
          <cell r="EZ918">
            <v>0</v>
          </cell>
          <cell r="FD918">
            <v>0</v>
          </cell>
          <cell r="FF918">
            <v>0</v>
          </cell>
        </row>
        <row r="919">
          <cell r="A919" t="str">
            <v>GT_DKW0-5</v>
          </cell>
          <cell r="B919" t="str">
            <v>DK-West</v>
          </cell>
          <cell r="G919">
            <v>13</v>
          </cell>
          <cell r="H919">
            <v>25.291828793774318</v>
          </cell>
          <cell r="AK919">
            <v>3.8089999999999997</v>
          </cell>
          <cell r="AL919">
            <v>14.417326530303258</v>
          </cell>
          <cell r="AN919">
            <v>0</v>
          </cell>
          <cell r="AO919">
            <v>0.52</v>
          </cell>
          <cell r="AP919">
            <v>130</v>
          </cell>
          <cell r="AQ919">
            <v>1.04</v>
          </cell>
          <cell r="BG919" t="b">
            <v>1</v>
          </cell>
          <cell r="BO919" t="b">
            <v>0</v>
          </cell>
          <cell r="CA919" t="b">
            <v>0</v>
          </cell>
          <cell r="CB919" t="b">
            <v>0</v>
          </cell>
          <cell r="CD919" t="b">
            <v>0</v>
          </cell>
          <cell r="CE919" t="b">
            <v>0</v>
          </cell>
          <cell r="CG919" t="b">
            <v>0</v>
          </cell>
          <cell r="CH919" t="b">
            <v>0</v>
          </cell>
          <cell r="CP919" t="str">
            <v>ECGASGTD</v>
          </cell>
          <cell r="CT919" t="b">
            <v>0</v>
          </cell>
          <cell r="CV919" t="b">
            <v>0</v>
          </cell>
          <cell r="CX919" t="b">
            <v>0</v>
          </cell>
          <cell r="CZ919" t="b">
            <v>0</v>
          </cell>
          <cell r="DB919" t="b">
            <v>0</v>
          </cell>
          <cell r="DD919" t="b">
            <v>0</v>
          </cell>
          <cell r="DF919" t="b">
            <v>0</v>
          </cell>
          <cell r="DH919" t="b">
            <v>0</v>
          </cell>
          <cell r="DJ919" t="b">
            <v>0</v>
          </cell>
          <cell r="DL919" t="b">
            <v>0</v>
          </cell>
          <cell r="DN919" t="b">
            <v>0</v>
          </cell>
          <cell r="DP919" t="b">
            <v>0</v>
          </cell>
          <cell r="DV919">
            <v>0</v>
          </cell>
          <cell r="DX919">
            <v>0</v>
          </cell>
          <cell r="DZ919">
            <v>0</v>
          </cell>
          <cell r="EB919">
            <v>0</v>
          </cell>
          <cell r="ED919">
            <v>0</v>
          </cell>
          <cell r="EF919">
            <v>0</v>
          </cell>
          <cell r="EJ919">
            <v>0</v>
          </cell>
          <cell r="EL919">
            <v>0</v>
          </cell>
          <cell r="EN919">
            <v>0</v>
          </cell>
          <cell r="EP919">
            <v>0</v>
          </cell>
          <cell r="ER919">
            <v>0</v>
          </cell>
          <cell r="ET919">
            <v>0</v>
          </cell>
          <cell r="EX919">
            <v>0</v>
          </cell>
          <cell r="EZ919">
            <v>0</v>
          </cell>
          <cell r="FD919">
            <v>0</v>
          </cell>
          <cell r="FF919">
            <v>0</v>
          </cell>
        </row>
        <row r="920">
          <cell r="A920" t="str">
            <v>DT_DKW0-5</v>
          </cell>
          <cell r="B920" t="str">
            <v>DK-West</v>
          </cell>
          <cell r="G920">
            <v>15.9</v>
          </cell>
          <cell r="H920">
            <v>59.328358208955223</v>
          </cell>
          <cell r="AK920">
            <v>2.6394000000000002</v>
          </cell>
          <cell r="AL920">
            <v>36.748162174203607</v>
          </cell>
          <cell r="AN920">
            <v>0</v>
          </cell>
          <cell r="AO920">
            <v>11.71035</v>
          </cell>
          <cell r="AP920">
            <v>1237.0200000000002</v>
          </cell>
          <cell r="AQ920">
            <v>2.2260000000000004</v>
          </cell>
          <cell r="BG920" t="b">
            <v>1</v>
          </cell>
          <cell r="BO920" t="b">
            <v>0</v>
          </cell>
          <cell r="CA920" t="b">
            <v>0</v>
          </cell>
          <cell r="CB920" t="b">
            <v>0</v>
          </cell>
          <cell r="CD920" t="b">
            <v>0</v>
          </cell>
          <cell r="CE920" t="b">
            <v>0</v>
          </cell>
          <cell r="CG920" t="b">
            <v>0</v>
          </cell>
          <cell r="CH920" t="b">
            <v>0</v>
          </cell>
          <cell r="CP920" t="str">
            <v>ECWSTBPD</v>
          </cell>
          <cell r="CT920" t="b">
            <v>0</v>
          </cell>
          <cell r="CV920" t="b">
            <v>0</v>
          </cell>
          <cell r="CX920" t="b">
            <v>0</v>
          </cell>
          <cell r="CZ920" t="b">
            <v>0</v>
          </cell>
          <cell r="DB920" t="b">
            <v>0</v>
          </cell>
          <cell r="DD920" t="b">
            <v>0</v>
          </cell>
          <cell r="DF920" t="b">
            <v>0</v>
          </cell>
          <cell r="DH920" t="b">
            <v>0</v>
          </cell>
          <cell r="DJ920" t="b">
            <v>0</v>
          </cell>
          <cell r="DL920" t="b">
            <v>0</v>
          </cell>
          <cell r="DN920" t="b">
            <v>0</v>
          </cell>
          <cell r="DP920" t="b">
            <v>0</v>
          </cell>
          <cell r="DV920">
            <v>0</v>
          </cell>
          <cell r="DX920">
            <v>0</v>
          </cell>
          <cell r="DZ920">
            <v>0</v>
          </cell>
          <cell r="EB920">
            <v>0</v>
          </cell>
          <cell r="ED920">
            <v>0</v>
          </cell>
          <cell r="EF920">
            <v>0</v>
          </cell>
          <cell r="EJ920">
            <v>0</v>
          </cell>
          <cell r="EL920">
            <v>0</v>
          </cell>
          <cell r="EN920">
            <v>0</v>
          </cell>
          <cell r="EP920">
            <v>0</v>
          </cell>
          <cell r="ER920">
            <v>0</v>
          </cell>
          <cell r="ET920">
            <v>0</v>
          </cell>
          <cell r="EX920">
            <v>0</v>
          </cell>
          <cell r="EZ920">
            <v>0</v>
          </cell>
          <cell r="FD920">
            <v>0</v>
          </cell>
          <cell r="FF920">
            <v>0</v>
          </cell>
        </row>
        <row r="921">
          <cell r="A921" t="str">
            <v>DT_DKW0-5</v>
          </cell>
          <cell r="B921" t="str">
            <v>DK-West</v>
          </cell>
          <cell r="G921">
            <v>15.9</v>
          </cell>
          <cell r="H921">
            <v>59.328358208955223</v>
          </cell>
          <cell r="AK921">
            <v>2.6394000000000002</v>
          </cell>
          <cell r="AL921">
            <v>36.748162174203607</v>
          </cell>
          <cell r="AN921">
            <v>0</v>
          </cell>
          <cell r="AO921">
            <v>11.71035</v>
          </cell>
          <cell r="AP921">
            <v>1237.0200000000002</v>
          </cell>
          <cell r="AQ921">
            <v>2.2260000000000004</v>
          </cell>
          <cell r="BG921" t="b">
            <v>1</v>
          </cell>
          <cell r="BO921" t="b">
            <v>0</v>
          </cell>
          <cell r="CA921" t="b">
            <v>0</v>
          </cell>
          <cell r="CB921" t="b">
            <v>0</v>
          </cell>
          <cell r="CD921" t="b">
            <v>0</v>
          </cell>
          <cell r="CE921" t="b">
            <v>0</v>
          </cell>
          <cell r="CG921" t="b">
            <v>0</v>
          </cell>
          <cell r="CH921" t="b">
            <v>0</v>
          </cell>
          <cell r="CP921" t="str">
            <v>ECWSTBPD</v>
          </cell>
          <cell r="CT921" t="b">
            <v>0</v>
          </cell>
          <cell r="CV921" t="b">
            <v>0</v>
          </cell>
          <cell r="CX921" t="b">
            <v>0</v>
          </cell>
          <cell r="CZ921" t="b">
            <v>0</v>
          </cell>
          <cell r="DB921" t="b">
            <v>0</v>
          </cell>
          <cell r="DD921" t="b">
            <v>0</v>
          </cell>
          <cell r="DF921" t="b">
            <v>0</v>
          </cell>
          <cell r="DH921" t="b">
            <v>0</v>
          </cell>
          <cell r="DJ921" t="b">
            <v>0</v>
          </cell>
          <cell r="DL921" t="b">
            <v>0</v>
          </cell>
          <cell r="DN921" t="b">
            <v>0</v>
          </cell>
          <cell r="DP921" t="b">
            <v>0</v>
          </cell>
          <cell r="DV921">
            <v>0</v>
          </cell>
          <cell r="DX921">
            <v>0</v>
          </cell>
          <cell r="DZ921">
            <v>0</v>
          </cell>
          <cell r="EB921">
            <v>0</v>
          </cell>
          <cell r="ED921">
            <v>0</v>
          </cell>
          <cell r="EF921">
            <v>0</v>
          </cell>
          <cell r="EJ921">
            <v>0</v>
          </cell>
          <cell r="EL921">
            <v>0</v>
          </cell>
          <cell r="EN921">
            <v>0</v>
          </cell>
          <cell r="EP921">
            <v>0</v>
          </cell>
          <cell r="ER921">
            <v>0</v>
          </cell>
          <cell r="ET921">
            <v>0</v>
          </cell>
          <cell r="EX921">
            <v>0</v>
          </cell>
          <cell r="EZ921">
            <v>0</v>
          </cell>
          <cell r="FD921">
            <v>0</v>
          </cell>
          <cell r="FF921">
            <v>0</v>
          </cell>
        </row>
        <row r="922">
          <cell r="A922" t="str">
            <v>GT_DKW0-5</v>
          </cell>
          <cell r="B922" t="str">
            <v>DK-West</v>
          </cell>
          <cell r="G922">
            <v>13</v>
          </cell>
          <cell r="H922">
            <v>25.291828793774318</v>
          </cell>
          <cell r="AK922">
            <v>3.8089999999999997</v>
          </cell>
          <cell r="AL922">
            <v>14.417326530303258</v>
          </cell>
          <cell r="AN922">
            <v>0</v>
          </cell>
          <cell r="AO922">
            <v>0.52</v>
          </cell>
          <cell r="AP922">
            <v>130</v>
          </cell>
          <cell r="AQ922">
            <v>1.04</v>
          </cell>
          <cell r="BG922" t="b">
            <v>1</v>
          </cell>
          <cell r="BO922" t="b">
            <v>1</v>
          </cell>
          <cell r="CA922" t="b">
            <v>1</v>
          </cell>
          <cell r="CB922" t="b">
            <v>1</v>
          </cell>
          <cell r="CD922" t="b">
            <v>0</v>
          </cell>
          <cell r="CE922" t="b">
            <v>0</v>
          </cell>
          <cell r="CG922" t="b">
            <v>0</v>
          </cell>
          <cell r="CH922" t="b">
            <v>0</v>
          </cell>
          <cell r="CP922" t="str">
            <v>ECGASGTD</v>
          </cell>
          <cell r="CT922" t="b">
            <v>0</v>
          </cell>
          <cell r="CV922" t="b">
            <v>0</v>
          </cell>
          <cell r="CX922" t="b">
            <v>0</v>
          </cell>
          <cell r="CZ922" t="b">
            <v>0</v>
          </cell>
          <cell r="DB922" t="b">
            <v>0</v>
          </cell>
          <cell r="DD922" t="b">
            <v>0</v>
          </cell>
          <cell r="DF922" t="b">
            <v>0</v>
          </cell>
          <cell r="DH922" t="b">
            <v>0</v>
          </cell>
          <cell r="DJ922" t="b">
            <v>0</v>
          </cell>
          <cell r="DL922" t="b">
            <v>0</v>
          </cell>
          <cell r="DN922" t="b">
            <v>0</v>
          </cell>
          <cell r="DP922" t="b">
            <v>0</v>
          </cell>
          <cell r="DV922">
            <v>13</v>
          </cell>
          <cell r="DX922">
            <v>13</v>
          </cell>
          <cell r="DZ922">
            <v>13</v>
          </cell>
          <cell r="EB922">
            <v>13</v>
          </cell>
          <cell r="ED922">
            <v>0</v>
          </cell>
          <cell r="EF922">
            <v>0</v>
          </cell>
          <cell r="EJ922">
            <v>25.291828793774318</v>
          </cell>
          <cell r="EL922">
            <v>25.291828793774318</v>
          </cell>
          <cell r="EN922">
            <v>25.291828793774318</v>
          </cell>
          <cell r="EP922">
            <v>25.291828793774318</v>
          </cell>
          <cell r="ER922">
            <v>0</v>
          </cell>
          <cell r="ET922">
            <v>0</v>
          </cell>
          <cell r="EX922">
            <v>0</v>
          </cell>
          <cell r="EZ922">
            <v>0</v>
          </cell>
          <cell r="FD922">
            <v>0</v>
          </cell>
          <cell r="FF922">
            <v>0</v>
          </cell>
        </row>
        <row r="923">
          <cell r="A923" t="str">
            <v>GT_DKW0-5</v>
          </cell>
          <cell r="B923" t="str">
            <v>DK-West</v>
          </cell>
          <cell r="G923">
            <v>13</v>
          </cell>
          <cell r="H923">
            <v>25.291828793774318</v>
          </cell>
          <cell r="AK923">
            <v>3.8089999999999997</v>
          </cell>
          <cell r="AL923">
            <v>14.417326530303258</v>
          </cell>
          <cell r="AN923">
            <v>0</v>
          </cell>
          <cell r="AO923">
            <v>0.52</v>
          </cell>
          <cell r="AP923">
            <v>130</v>
          </cell>
          <cell r="AQ923">
            <v>1.04</v>
          </cell>
          <cell r="BG923" t="b">
            <v>1</v>
          </cell>
          <cell r="BO923" t="b">
            <v>0</v>
          </cell>
          <cell r="CA923" t="b">
            <v>0</v>
          </cell>
          <cell r="CB923" t="b">
            <v>0</v>
          </cell>
          <cell r="CD923" t="b">
            <v>1</v>
          </cell>
          <cell r="CE923" t="b">
            <v>1</v>
          </cell>
          <cell r="CG923" t="b">
            <v>0</v>
          </cell>
          <cell r="CH923" t="b">
            <v>0</v>
          </cell>
          <cell r="CP923" t="str">
            <v>ECGASGTD</v>
          </cell>
          <cell r="CT923" t="b">
            <v>1</v>
          </cell>
          <cell r="CV923" t="b">
            <v>1</v>
          </cell>
          <cell r="CX923" t="b">
            <v>1</v>
          </cell>
          <cell r="CZ923" t="b">
            <v>1</v>
          </cell>
          <cell r="DB923" t="b">
            <v>0</v>
          </cell>
          <cell r="DD923" t="b">
            <v>0</v>
          </cell>
          <cell r="DF923" t="b">
            <v>1</v>
          </cell>
          <cell r="DH923" t="b">
            <v>1</v>
          </cell>
          <cell r="DJ923" t="b">
            <v>1</v>
          </cell>
          <cell r="DL923" t="b">
            <v>1</v>
          </cell>
          <cell r="DN923" t="b">
            <v>0</v>
          </cell>
          <cell r="DP923" t="b">
            <v>0</v>
          </cell>
          <cell r="DV923">
            <v>0</v>
          </cell>
          <cell r="DX923">
            <v>0</v>
          </cell>
          <cell r="DZ923">
            <v>0</v>
          </cell>
          <cell r="EB923">
            <v>0</v>
          </cell>
          <cell r="ED923">
            <v>0</v>
          </cell>
          <cell r="EF923">
            <v>0</v>
          </cell>
          <cell r="EJ923">
            <v>0</v>
          </cell>
          <cell r="EL923">
            <v>0</v>
          </cell>
          <cell r="EN923">
            <v>0</v>
          </cell>
          <cell r="EP923">
            <v>0</v>
          </cell>
          <cell r="ER923">
            <v>0</v>
          </cell>
          <cell r="ET923">
            <v>0</v>
          </cell>
          <cell r="EX923">
            <v>13</v>
          </cell>
          <cell r="EZ923">
            <v>25.291828793774318</v>
          </cell>
          <cell r="FD923">
            <v>0</v>
          </cell>
          <cell r="FF923">
            <v>0</v>
          </cell>
        </row>
        <row r="924">
          <cell r="A924" t="str">
            <v>GM_DKW0-5-A</v>
          </cell>
          <cell r="B924" t="str">
            <v>DK-West</v>
          </cell>
          <cell r="G924">
            <v>15.00398112260649</v>
          </cell>
          <cell r="H924">
            <v>20.69514637600895</v>
          </cell>
          <cell r="AK924">
            <v>5.6565008832226464</v>
          </cell>
          <cell r="AL924">
            <v>10.761476115524655</v>
          </cell>
          <cell r="AN924">
            <v>0</v>
          </cell>
          <cell r="AO924">
            <v>1.5003981122606491</v>
          </cell>
          <cell r="AP924">
            <v>450.1194336781947</v>
          </cell>
          <cell r="AQ924">
            <v>1.5003981122606491</v>
          </cell>
          <cell r="BG924" t="b">
            <v>1</v>
          </cell>
          <cell r="BO924" t="b">
            <v>1</v>
          </cell>
          <cell r="CA924" t="b">
            <v>1</v>
          </cell>
          <cell r="CB924" t="b">
            <v>1</v>
          </cell>
          <cell r="CD924" t="b">
            <v>0</v>
          </cell>
          <cell r="CE924" t="b">
            <v>0</v>
          </cell>
          <cell r="CG924" t="b">
            <v>0</v>
          </cell>
          <cell r="CH924" t="b">
            <v>0</v>
          </cell>
          <cell r="CP924" t="str">
            <v>ECGASEND</v>
          </cell>
          <cell r="CT924" t="b">
            <v>0</v>
          </cell>
          <cell r="CV924" t="b">
            <v>0</v>
          </cell>
          <cell r="CX924" t="b">
            <v>0</v>
          </cell>
          <cell r="CZ924" t="b">
            <v>0</v>
          </cell>
          <cell r="DB924" t="b">
            <v>0</v>
          </cell>
          <cell r="DD924" t="b">
            <v>0</v>
          </cell>
          <cell r="DF924" t="b">
            <v>0</v>
          </cell>
          <cell r="DH924" t="b">
            <v>0</v>
          </cell>
          <cell r="DJ924" t="b">
            <v>0</v>
          </cell>
          <cell r="DL924" t="b">
            <v>0</v>
          </cell>
          <cell r="DN924" t="b">
            <v>0</v>
          </cell>
          <cell r="DP924" t="b">
            <v>0</v>
          </cell>
          <cell r="DV924">
            <v>0</v>
          </cell>
          <cell r="DX924">
            <v>0</v>
          </cell>
          <cell r="DZ924">
            <v>0</v>
          </cell>
          <cell r="EB924">
            <v>0</v>
          </cell>
          <cell r="ED924">
            <v>0</v>
          </cell>
          <cell r="EF924">
            <v>0</v>
          </cell>
          <cell r="EJ924">
            <v>0</v>
          </cell>
          <cell r="EL924">
            <v>0</v>
          </cell>
          <cell r="EN924">
            <v>0</v>
          </cell>
          <cell r="EP924">
            <v>0</v>
          </cell>
          <cell r="ER924">
            <v>0</v>
          </cell>
          <cell r="ET924">
            <v>0</v>
          </cell>
          <cell r="EX924">
            <v>0</v>
          </cell>
          <cell r="EZ924">
            <v>0</v>
          </cell>
          <cell r="FD924">
            <v>0</v>
          </cell>
          <cell r="FF924">
            <v>0</v>
          </cell>
        </row>
        <row r="925">
          <cell r="A925" t="str">
            <v>GM_DKW0-5-B</v>
          </cell>
          <cell r="B925" t="str">
            <v>DK-West</v>
          </cell>
          <cell r="G925">
            <v>39.570478796655266</v>
          </cell>
          <cell r="H925">
            <v>54.579970754007206</v>
          </cell>
          <cell r="AK925">
            <v>14.918070506339035</v>
          </cell>
          <cell r="AL925">
            <v>28.38158479208375</v>
          </cell>
          <cell r="AN925">
            <v>0</v>
          </cell>
          <cell r="AO925">
            <v>3.9570478796655268</v>
          </cell>
          <cell r="AP925">
            <v>1187.114363899658</v>
          </cell>
          <cell r="AQ925">
            <v>3.9570478796655268</v>
          </cell>
          <cell r="BG925" t="b">
            <v>1</v>
          </cell>
          <cell r="BO925" t="b">
            <v>1</v>
          </cell>
          <cell r="CA925" t="b">
            <v>1</v>
          </cell>
          <cell r="CB925" t="b">
            <v>1</v>
          </cell>
          <cell r="CD925" t="b">
            <v>0</v>
          </cell>
          <cell r="CE925" t="b">
            <v>0</v>
          </cell>
          <cell r="CG925" t="b">
            <v>0</v>
          </cell>
          <cell r="CH925" t="b">
            <v>0</v>
          </cell>
          <cell r="CP925" t="str">
            <v>ECGASEND</v>
          </cell>
          <cell r="CT925" t="b">
            <v>1</v>
          </cell>
          <cell r="CV925" t="b">
            <v>0</v>
          </cell>
          <cell r="CX925" t="b">
            <v>0</v>
          </cell>
          <cell r="CZ925" t="b">
            <v>0</v>
          </cell>
          <cell r="DB925" t="b">
            <v>0</v>
          </cell>
          <cell r="DD925" t="b">
            <v>0</v>
          </cell>
          <cell r="DF925" t="b">
            <v>1</v>
          </cell>
          <cell r="DH925" t="b">
            <v>0</v>
          </cell>
          <cell r="DJ925" t="b">
            <v>0</v>
          </cell>
          <cell r="DL925" t="b">
            <v>0</v>
          </cell>
          <cell r="DN925" t="b">
            <v>0</v>
          </cell>
          <cell r="DP925" t="b">
            <v>0</v>
          </cell>
          <cell r="DV925">
            <v>39.570478796655266</v>
          </cell>
          <cell r="DX925">
            <v>0</v>
          </cell>
          <cell r="DZ925">
            <v>0</v>
          </cell>
          <cell r="EB925">
            <v>0</v>
          </cell>
          <cell r="ED925">
            <v>0</v>
          </cell>
          <cell r="EF925">
            <v>0</v>
          </cell>
          <cell r="EJ925">
            <v>54.579970754007206</v>
          </cell>
          <cell r="EL925">
            <v>0</v>
          </cell>
          <cell r="EN925">
            <v>0</v>
          </cell>
          <cell r="EP925">
            <v>0</v>
          </cell>
          <cell r="ER925">
            <v>0</v>
          </cell>
          <cell r="ET925">
            <v>0</v>
          </cell>
          <cell r="EX925">
            <v>0</v>
          </cell>
          <cell r="EZ925">
            <v>0</v>
          </cell>
          <cell r="FD925">
            <v>0</v>
          </cell>
          <cell r="FF925">
            <v>0</v>
          </cell>
        </row>
        <row r="926">
          <cell r="A926" t="str">
            <v>GM_DKW0-5-C</v>
          </cell>
          <cell r="B926" t="str">
            <v>DK-West</v>
          </cell>
          <cell r="G926">
            <v>55.198697865731248</v>
          </cell>
          <cell r="H926">
            <v>76.136134987215485</v>
          </cell>
          <cell r="AK926">
            <v>20.809909095380682</v>
          </cell>
          <cell r="AL926">
            <v>39.590790193352056</v>
          </cell>
          <cell r="AN926">
            <v>0</v>
          </cell>
          <cell r="AO926">
            <v>5.5198697865731248</v>
          </cell>
          <cell r="AP926">
            <v>1655.9609359719375</v>
          </cell>
          <cell r="AQ926">
            <v>5.5198697865731248</v>
          </cell>
          <cell r="BG926" t="b">
            <v>1</v>
          </cell>
          <cell r="BO926" t="b">
            <v>1</v>
          </cell>
          <cell r="CA926" t="b">
            <v>1</v>
          </cell>
          <cell r="CB926" t="b">
            <v>1</v>
          </cell>
          <cell r="CD926" t="b">
            <v>0</v>
          </cell>
          <cell r="CE926" t="b">
            <v>0</v>
          </cell>
          <cell r="CG926" t="b">
            <v>0</v>
          </cell>
          <cell r="CH926" t="b">
            <v>0</v>
          </cell>
          <cell r="CP926" t="str">
            <v>ECGASEND</v>
          </cell>
          <cell r="CT926" t="b">
            <v>1</v>
          </cell>
          <cell r="CV926" t="b">
            <v>1</v>
          </cell>
          <cell r="CX926" t="b">
            <v>0</v>
          </cell>
          <cell r="CZ926" t="b">
            <v>0</v>
          </cell>
          <cell r="DB926" t="b">
            <v>0</v>
          </cell>
          <cell r="DD926" t="b">
            <v>0</v>
          </cell>
          <cell r="DF926" t="b">
            <v>1</v>
          </cell>
          <cell r="DH926" t="b">
            <v>1</v>
          </cell>
          <cell r="DJ926" t="b">
            <v>0</v>
          </cell>
          <cell r="DL926" t="b">
            <v>0</v>
          </cell>
          <cell r="DN926" t="b">
            <v>0</v>
          </cell>
          <cell r="DP926" t="b">
            <v>0</v>
          </cell>
          <cell r="DV926">
            <v>55.198697865731248</v>
          </cell>
          <cell r="DX926">
            <v>55.198697865731248</v>
          </cell>
          <cell r="DZ926">
            <v>0</v>
          </cell>
          <cell r="EB926">
            <v>0</v>
          </cell>
          <cell r="ED926">
            <v>0</v>
          </cell>
          <cell r="EF926">
            <v>0</v>
          </cell>
          <cell r="EJ926">
            <v>76.136134987215485</v>
          </cell>
          <cell r="EL926">
            <v>76.136134987215485</v>
          </cell>
          <cell r="EN926">
            <v>0</v>
          </cell>
          <cell r="EP926">
            <v>0</v>
          </cell>
          <cell r="ER926">
            <v>0</v>
          </cell>
          <cell r="ET926">
            <v>0</v>
          </cell>
          <cell r="EX926">
            <v>0</v>
          </cell>
          <cell r="EZ926">
            <v>0</v>
          </cell>
          <cell r="FD926">
            <v>0</v>
          </cell>
          <cell r="FF926">
            <v>0</v>
          </cell>
        </row>
        <row r="927">
          <cell r="A927" t="str">
            <v>GM_DKW0-5-D</v>
          </cell>
          <cell r="B927" t="str">
            <v>DK-West</v>
          </cell>
          <cell r="G927">
            <v>55.198697865731248</v>
          </cell>
          <cell r="H927">
            <v>76.136134987215627</v>
          </cell>
          <cell r="AK927">
            <v>20.809909095380682</v>
          </cell>
          <cell r="AL927">
            <v>39.590790193352127</v>
          </cell>
          <cell r="AN927">
            <v>0</v>
          </cell>
          <cell r="AO927">
            <v>5.5198697865731248</v>
          </cell>
          <cell r="AP927">
            <v>1655.9609359719375</v>
          </cell>
          <cell r="AQ927">
            <v>5.5198697865731248</v>
          </cell>
          <cell r="BG927" t="b">
            <v>1</v>
          </cell>
          <cell r="BO927" t="b">
            <v>1</v>
          </cell>
          <cell r="CA927" t="b">
            <v>1</v>
          </cell>
          <cell r="CB927" t="b">
            <v>1</v>
          </cell>
          <cell r="CD927" t="b">
            <v>0</v>
          </cell>
          <cell r="CE927" t="b">
            <v>0</v>
          </cell>
          <cell r="CG927" t="b">
            <v>0</v>
          </cell>
          <cell r="CH927" t="b">
            <v>0</v>
          </cell>
          <cell r="CP927" t="str">
            <v>ECGASEND</v>
          </cell>
          <cell r="CT927" t="b">
            <v>1</v>
          </cell>
          <cell r="CV927" t="b">
            <v>1</v>
          </cell>
          <cell r="CX927" t="b">
            <v>1</v>
          </cell>
          <cell r="CZ927" t="b">
            <v>0</v>
          </cell>
          <cell r="DB927" t="b">
            <v>0</v>
          </cell>
          <cell r="DD927" t="b">
            <v>0</v>
          </cell>
          <cell r="DF927" t="b">
            <v>1</v>
          </cell>
          <cell r="DH927" t="b">
            <v>1</v>
          </cell>
          <cell r="DJ927" t="b">
            <v>1</v>
          </cell>
          <cell r="DL927" t="b">
            <v>0</v>
          </cell>
          <cell r="DN927" t="b">
            <v>0</v>
          </cell>
          <cell r="DP927" t="b">
            <v>0</v>
          </cell>
          <cell r="DV927">
            <v>55.198697865731248</v>
          </cell>
          <cell r="DX927">
            <v>55.198697865731248</v>
          </cell>
          <cell r="DZ927">
            <v>55.198697865731248</v>
          </cell>
          <cell r="EB927">
            <v>0</v>
          </cell>
          <cell r="ED927">
            <v>0</v>
          </cell>
          <cell r="EF927">
            <v>0</v>
          </cell>
          <cell r="EJ927">
            <v>76.136134987215627</v>
          </cell>
          <cell r="EL927">
            <v>76.136134987215627</v>
          </cell>
          <cell r="EN927">
            <v>76.136134987215627</v>
          </cell>
          <cell r="EP927">
            <v>0</v>
          </cell>
          <cell r="ER927">
            <v>0</v>
          </cell>
          <cell r="ET927">
            <v>0</v>
          </cell>
          <cell r="EX927">
            <v>0</v>
          </cell>
          <cell r="EZ927">
            <v>0</v>
          </cell>
          <cell r="FD927">
            <v>0</v>
          </cell>
          <cell r="FF927">
            <v>0</v>
          </cell>
        </row>
        <row r="928">
          <cell r="A928" t="str">
            <v>GM_DKW0-5-E</v>
          </cell>
          <cell r="B928" t="str">
            <v>DK-West</v>
          </cell>
          <cell r="G928">
            <v>110.39739573146252</v>
          </cell>
          <cell r="H928">
            <v>152.27226997443117</v>
          </cell>
          <cell r="AK928">
            <v>41.619818190761372</v>
          </cell>
          <cell r="AL928">
            <v>79.181580386704212</v>
          </cell>
          <cell r="AN928">
            <v>0</v>
          </cell>
          <cell r="AO928">
            <v>11.039739573146253</v>
          </cell>
          <cell r="AP928">
            <v>3311.9218719438759</v>
          </cell>
          <cell r="AQ928">
            <v>11.039739573146253</v>
          </cell>
          <cell r="BG928" t="b">
            <v>1</v>
          </cell>
          <cell r="BO928" t="b">
            <v>1</v>
          </cell>
          <cell r="CA928" t="b">
            <v>1</v>
          </cell>
          <cell r="CB928" t="b">
            <v>1</v>
          </cell>
          <cell r="CD928" t="b">
            <v>0</v>
          </cell>
          <cell r="CE928" t="b">
            <v>0</v>
          </cell>
          <cell r="CG928" t="b">
            <v>0</v>
          </cell>
          <cell r="CH928" t="b">
            <v>0</v>
          </cell>
          <cell r="CP928" t="str">
            <v>ECGASEND</v>
          </cell>
          <cell r="CT928" t="b">
            <v>1</v>
          </cell>
          <cell r="CV928" t="b">
            <v>1</v>
          </cell>
          <cell r="CX928" t="b">
            <v>1</v>
          </cell>
          <cell r="CZ928" t="b">
            <v>1</v>
          </cell>
          <cell r="DB928" t="b">
            <v>0</v>
          </cell>
          <cell r="DD928" t="b">
            <v>0</v>
          </cell>
          <cell r="DF928" t="b">
            <v>1</v>
          </cell>
          <cell r="DH928" t="b">
            <v>1</v>
          </cell>
          <cell r="DJ928" t="b">
            <v>1</v>
          </cell>
          <cell r="DL928" t="b">
            <v>1</v>
          </cell>
          <cell r="DN928" t="b">
            <v>0</v>
          </cell>
          <cell r="DP928" t="b">
            <v>0</v>
          </cell>
          <cell r="DV928">
            <v>110.39739573146252</v>
          </cell>
          <cell r="DX928">
            <v>110.39739573146252</v>
          </cell>
          <cell r="DZ928">
            <v>110.39739573146252</v>
          </cell>
          <cell r="EB928">
            <v>110.39739573146252</v>
          </cell>
          <cell r="ED928">
            <v>0</v>
          </cell>
          <cell r="EF928">
            <v>0</v>
          </cell>
          <cell r="EJ928">
            <v>152.27226997443117</v>
          </cell>
          <cell r="EL928">
            <v>152.27226997443117</v>
          </cell>
          <cell r="EN928">
            <v>152.27226997443117</v>
          </cell>
          <cell r="EP928">
            <v>152.27226997443117</v>
          </cell>
          <cell r="ER928">
            <v>0</v>
          </cell>
          <cell r="ET928">
            <v>0</v>
          </cell>
          <cell r="EX928">
            <v>0</v>
          </cell>
          <cell r="EZ928">
            <v>0</v>
          </cell>
          <cell r="FD928">
            <v>0</v>
          </cell>
          <cell r="FF928">
            <v>0</v>
          </cell>
        </row>
        <row r="929">
          <cell r="A929" t="str">
            <v>GM_DKW0-5-F</v>
          </cell>
          <cell r="B929" t="str">
            <v>DK-West</v>
          </cell>
          <cell r="G929">
            <v>22.079479146292641</v>
          </cell>
          <cell r="H929">
            <v>30.454453994886318</v>
          </cell>
          <cell r="AK929">
            <v>8.3239636381523265</v>
          </cell>
          <cell r="AL929">
            <v>15.836316077340888</v>
          </cell>
          <cell r="AN929">
            <v>0</v>
          </cell>
          <cell r="AO929">
            <v>2.2079479146292642</v>
          </cell>
          <cell r="AP929">
            <v>662.38437438877918</v>
          </cell>
          <cell r="AQ929">
            <v>2.2079479146292642</v>
          </cell>
          <cell r="BG929" t="b">
            <v>1</v>
          </cell>
          <cell r="BO929" t="b">
            <v>1</v>
          </cell>
          <cell r="CA929" t="b">
            <v>1</v>
          </cell>
          <cell r="CB929" t="b">
            <v>1</v>
          </cell>
          <cell r="CD929" t="b">
            <v>0</v>
          </cell>
          <cell r="CE929" t="b">
            <v>0</v>
          </cell>
          <cell r="CG929" t="b">
            <v>0</v>
          </cell>
          <cell r="CH929" t="b">
            <v>0</v>
          </cell>
          <cell r="CP929" t="str">
            <v>ECGASEND</v>
          </cell>
          <cell r="CT929" t="b">
            <v>1</v>
          </cell>
          <cell r="CV929" t="b">
            <v>1</v>
          </cell>
          <cell r="CX929" t="b">
            <v>1</v>
          </cell>
          <cell r="CZ929" t="b">
            <v>1</v>
          </cell>
          <cell r="DB929" t="b">
            <v>1</v>
          </cell>
          <cell r="DD929" t="b">
            <v>0</v>
          </cell>
          <cell r="DF929" t="b">
            <v>1</v>
          </cell>
          <cell r="DH929" t="b">
            <v>1</v>
          </cell>
          <cell r="DJ929" t="b">
            <v>1</v>
          </cell>
          <cell r="DL929" t="b">
            <v>1</v>
          </cell>
          <cell r="DN929" t="b">
            <v>1</v>
          </cell>
          <cell r="DP929" t="b">
            <v>0</v>
          </cell>
          <cell r="DV929">
            <v>22.079479146292641</v>
          </cell>
          <cell r="DX929">
            <v>22.079479146292641</v>
          </cell>
          <cell r="DZ929">
            <v>22.079479146292641</v>
          </cell>
          <cell r="EB929">
            <v>22.079479146292641</v>
          </cell>
          <cell r="ED929">
            <v>22.079479146292641</v>
          </cell>
          <cell r="EF929">
            <v>0</v>
          </cell>
          <cell r="EJ929">
            <v>30.454453994886318</v>
          </cell>
          <cell r="EL929">
            <v>30.454453994886318</v>
          </cell>
          <cell r="EN929">
            <v>30.454453994886318</v>
          </cell>
          <cell r="EP929">
            <v>30.454453994886318</v>
          </cell>
          <cell r="ER929">
            <v>30.454453994886318</v>
          </cell>
          <cell r="ET929">
            <v>0</v>
          </cell>
          <cell r="EX929">
            <v>0</v>
          </cell>
          <cell r="EZ929">
            <v>0</v>
          </cell>
          <cell r="FD929">
            <v>0</v>
          </cell>
          <cell r="FF929">
            <v>0</v>
          </cell>
        </row>
        <row r="930">
          <cell r="A930" t="str">
            <v>GM_DKW0-5</v>
          </cell>
          <cell r="B930" t="str">
            <v>DK-West</v>
          </cell>
          <cell r="G930">
            <v>105.82486747473361</v>
          </cell>
          <cell r="H930">
            <v>145.96533444790842</v>
          </cell>
          <cell r="AK930">
            <v>39.895975037974573</v>
          </cell>
          <cell r="AL930">
            <v>75.901973912912382</v>
          </cell>
          <cell r="AN930">
            <v>0</v>
          </cell>
          <cell r="AO930">
            <v>10.582486747473361</v>
          </cell>
          <cell r="AP930">
            <v>3174.7460242420084</v>
          </cell>
          <cell r="AQ930">
            <v>10.582486747473361</v>
          </cell>
          <cell r="BG930" t="b">
            <v>1</v>
          </cell>
          <cell r="BO930" t="b">
            <v>1</v>
          </cell>
          <cell r="CA930" t="b">
            <v>1</v>
          </cell>
          <cell r="CB930" t="b">
            <v>1</v>
          </cell>
          <cell r="CD930" t="b">
            <v>0</v>
          </cell>
          <cell r="CE930" t="b">
            <v>0</v>
          </cell>
          <cell r="CG930" t="b">
            <v>0</v>
          </cell>
          <cell r="CH930" t="b">
            <v>0</v>
          </cell>
          <cell r="CT930" t="b">
            <v>0</v>
          </cell>
          <cell r="CV930" t="b">
            <v>0</v>
          </cell>
          <cell r="CX930" t="b">
            <v>0</v>
          </cell>
          <cell r="CZ930" t="b">
            <v>0</v>
          </cell>
          <cell r="DB930" t="b">
            <v>0</v>
          </cell>
          <cell r="DD930" t="b">
            <v>0</v>
          </cell>
          <cell r="DF930" t="b">
            <v>0</v>
          </cell>
          <cell r="DH930" t="b">
            <v>0</v>
          </cell>
          <cell r="DJ930" t="b">
            <v>0</v>
          </cell>
          <cell r="DL930" t="b">
            <v>0</v>
          </cell>
          <cell r="DN930" t="b">
            <v>0</v>
          </cell>
          <cell r="DP930" t="b">
            <v>0</v>
          </cell>
          <cell r="DV930">
            <v>0</v>
          </cell>
          <cell r="DX930">
            <v>0</v>
          </cell>
          <cell r="DZ930">
            <v>0</v>
          </cell>
          <cell r="EB930">
            <v>0</v>
          </cell>
          <cell r="ED930">
            <v>0</v>
          </cell>
          <cell r="EF930">
            <v>0</v>
          </cell>
          <cell r="EJ930">
            <v>0</v>
          </cell>
          <cell r="EL930">
            <v>0</v>
          </cell>
          <cell r="EN930">
            <v>0</v>
          </cell>
          <cell r="EP930">
            <v>0</v>
          </cell>
          <cell r="ER930">
            <v>0</v>
          </cell>
          <cell r="ET930">
            <v>0</v>
          </cell>
          <cell r="EX930">
            <v>0</v>
          </cell>
          <cell r="EZ930">
            <v>0</v>
          </cell>
          <cell r="FD930">
            <v>0</v>
          </cell>
          <cell r="FF930">
            <v>0</v>
          </cell>
        </row>
        <row r="931">
          <cell r="A931" t="str">
            <v>GM_DKW0-5</v>
          </cell>
          <cell r="B931" t="str">
            <v>DK-West</v>
          </cell>
          <cell r="G931">
            <v>292.65861896629752</v>
          </cell>
          <cell r="H931">
            <v>403.66706064316901</v>
          </cell>
          <cell r="AK931">
            <v>110.33229935029416</v>
          </cell>
          <cell r="AL931">
            <v>209.90687153444793</v>
          </cell>
          <cell r="AN931">
            <v>0</v>
          </cell>
          <cell r="AO931">
            <v>29.265861896629755</v>
          </cell>
          <cell r="AP931">
            <v>8779.7585689889256</v>
          </cell>
          <cell r="AQ931">
            <v>29.265861896629755</v>
          </cell>
          <cell r="BG931" t="b">
            <v>1</v>
          </cell>
          <cell r="BO931" t="b">
            <v>0</v>
          </cell>
          <cell r="CA931" t="b">
            <v>0</v>
          </cell>
          <cell r="CB931" t="b">
            <v>0</v>
          </cell>
          <cell r="CD931" t="b">
            <v>1</v>
          </cell>
          <cell r="CE931" t="b">
            <v>1</v>
          </cell>
          <cell r="CG931" t="b">
            <v>0</v>
          </cell>
          <cell r="CH931" t="b">
            <v>0</v>
          </cell>
          <cell r="CT931" t="b">
            <v>0</v>
          </cell>
          <cell r="CV931" t="b">
            <v>0</v>
          </cell>
          <cell r="CX931" t="b">
            <v>0</v>
          </cell>
          <cell r="CZ931" t="b">
            <v>0</v>
          </cell>
          <cell r="DB931" t="b">
            <v>0</v>
          </cell>
          <cell r="DD931" t="b">
            <v>0</v>
          </cell>
          <cell r="DF931" t="b">
            <v>0</v>
          </cell>
          <cell r="DH931" t="b">
            <v>0</v>
          </cell>
          <cell r="DJ931" t="b">
            <v>0</v>
          </cell>
          <cell r="DL931" t="b">
            <v>0</v>
          </cell>
          <cell r="DN931" t="b">
            <v>0</v>
          </cell>
          <cell r="DP931" t="b">
            <v>0</v>
          </cell>
          <cell r="DV931">
            <v>0</v>
          </cell>
          <cell r="DX931">
            <v>0</v>
          </cell>
          <cell r="DZ931">
            <v>0</v>
          </cell>
          <cell r="EB931">
            <v>0</v>
          </cell>
          <cell r="ED931">
            <v>0</v>
          </cell>
          <cell r="EF931">
            <v>0</v>
          </cell>
          <cell r="EJ931">
            <v>0</v>
          </cell>
          <cell r="EL931">
            <v>0</v>
          </cell>
          <cell r="EN931">
            <v>0</v>
          </cell>
          <cell r="EP931">
            <v>0</v>
          </cell>
          <cell r="ER931">
            <v>0</v>
          </cell>
          <cell r="ET931">
            <v>0</v>
          </cell>
          <cell r="EX931">
            <v>292.65861896629752</v>
          </cell>
          <cell r="EZ931">
            <v>403.66706064316901</v>
          </cell>
          <cell r="FD931">
            <v>0</v>
          </cell>
          <cell r="FF931">
            <v>0</v>
          </cell>
        </row>
        <row r="932">
          <cell r="A932" t="str">
            <v>GM_DKW0-5</v>
          </cell>
          <cell r="B932" t="str">
            <v>DK-West</v>
          </cell>
          <cell r="G932">
            <v>286.62754798982581</v>
          </cell>
          <cell r="H932">
            <v>395.34834205493217</v>
          </cell>
          <cell r="AK932">
            <v>108.05858559216433</v>
          </cell>
          <cell r="AL932">
            <v>205.58113786856475</v>
          </cell>
          <cell r="AN932">
            <v>0</v>
          </cell>
          <cell r="AO932">
            <v>28.662754798982583</v>
          </cell>
          <cell r="AP932">
            <v>8598.8264396947743</v>
          </cell>
          <cell r="AQ932">
            <v>28.662754798982583</v>
          </cell>
          <cell r="BG932" t="b">
            <v>1</v>
          </cell>
          <cell r="BO932" t="b">
            <v>0</v>
          </cell>
          <cell r="CA932" t="b">
            <v>0</v>
          </cell>
          <cell r="CB932" t="b">
            <v>0</v>
          </cell>
          <cell r="CD932" t="b">
            <v>0</v>
          </cell>
          <cell r="CE932" t="b">
            <v>0</v>
          </cell>
          <cell r="CG932" t="b">
            <v>1</v>
          </cell>
          <cell r="CH932" t="b">
            <v>1</v>
          </cell>
          <cell r="CT932" t="b">
            <v>0</v>
          </cell>
          <cell r="CV932" t="b">
            <v>0</v>
          </cell>
          <cell r="CX932" t="b">
            <v>0</v>
          </cell>
          <cell r="CZ932" t="b">
            <v>0</v>
          </cell>
          <cell r="DB932" t="b">
            <v>0</v>
          </cell>
          <cell r="DD932" t="b">
            <v>0</v>
          </cell>
          <cell r="DF932" t="b">
            <v>0</v>
          </cell>
          <cell r="DH932" t="b">
            <v>0</v>
          </cell>
          <cell r="DJ932" t="b">
            <v>0</v>
          </cell>
          <cell r="DL932" t="b">
            <v>0</v>
          </cell>
          <cell r="DN932" t="b">
            <v>0</v>
          </cell>
          <cell r="DP932" t="b">
            <v>0</v>
          </cell>
          <cell r="DV932">
            <v>0</v>
          </cell>
          <cell r="DX932">
            <v>0</v>
          </cell>
          <cell r="DZ932">
            <v>0</v>
          </cell>
          <cell r="EB932">
            <v>0</v>
          </cell>
          <cell r="ED932">
            <v>0</v>
          </cell>
          <cell r="EF932">
            <v>0</v>
          </cell>
          <cell r="EJ932">
            <v>0</v>
          </cell>
          <cell r="EL932">
            <v>0</v>
          </cell>
          <cell r="EN932">
            <v>0</v>
          </cell>
          <cell r="EP932">
            <v>0</v>
          </cell>
          <cell r="ER932">
            <v>0</v>
          </cell>
          <cell r="ET932">
            <v>0</v>
          </cell>
          <cell r="EX932">
            <v>0</v>
          </cell>
          <cell r="EZ932">
            <v>0</v>
          </cell>
          <cell r="FD932">
            <v>71.656886997456454</v>
          </cell>
          <cell r="FF932">
            <v>98.837085513733044</v>
          </cell>
        </row>
        <row r="933">
          <cell r="A933" t="str">
            <v>GM_DKW0-5</v>
          </cell>
          <cell r="B933" t="str">
            <v>DK-West</v>
          </cell>
          <cell r="G933">
            <v>282.44474940587293</v>
          </cell>
          <cell r="H933">
            <v>389.57896469775579</v>
          </cell>
          <cell r="AK933">
            <v>106.4816705260141</v>
          </cell>
          <cell r="AL933">
            <v>202.58106164283302</v>
          </cell>
          <cell r="AN933">
            <v>0</v>
          </cell>
          <cell r="AO933">
            <v>28.244474940587295</v>
          </cell>
          <cell r="AP933">
            <v>8473.3424821761873</v>
          </cell>
          <cell r="AQ933">
            <v>28.244474940587295</v>
          </cell>
          <cell r="BG933" t="b">
            <v>1</v>
          </cell>
          <cell r="BO933" t="b">
            <v>0</v>
          </cell>
          <cell r="CA933" t="b">
            <v>0</v>
          </cell>
          <cell r="CB933" t="b">
            <v>0</v>
          </cell>
          <cell r="CD933" t="b">
            <v>0</v>
          </cell>
          <cell r="CE933" t="b">
            <v>0</v>
          </cell>
          <cell r="CG933" t="b">
            <v>1</v>
          </cell>
          <cell r="CH933" t="b">
            <v>1</v>
          </cell>
          <cell r="CT933" t="b">
            <v>0</v>
          </cell>
          <cell r="CV933" t="b">
            <v>0</v>
          </cell>
          <cell r="CX933" t="b">
            <v>0</v>
          </cell>
          <cell r="CZ933" t="b">
            <v>0</v>
          </cell>
          <cell r="DB933" t="b">
            <v>0</v>
          </cell>
          <cell r="DD933" t="b">
            <v>0</v>
          </cell>
          <cell r="DF933" t="b">
            <v>0</v>
          </cell>
          <cell r="DH933" t="b">
            <v>0</v>
          </cell>
          <cell r="DJ933" t="b">
            <v>0</v>
          </cell>
          <cell r="DL933" t="b">
            <v>0</v>
          </cell>
          <cell r="DN933" t="b">
            <v>0</v>
          </cell>
          <cell r="DP933" t="b">
            <v>0</v>
          </cell>
          <cell r="DV933">
            <v>0</v>
          </cell>
          <cell r="DX933">
            <v>0</v>
          </cell>
          <cell r="DZ933">
            <v>0</v>
          </cell>
          <cell r="EB933">
            <v>0</v>
          </cell>
          <cell r="ED933">
            <v>0</v>
          </cell>
          <cell r="EF933">
            <v>0</v>
          </cell>
          <cell r="EJ933">
            <v>0</v>
          </cell>
          <cell r="EL933">
            <v>0</v>
          </cell>
          <cell r="EN933">
            <v>0</v>
          </cell>
          <cell r="EP933">
            <v>0</v>
          </cell>
          <cell r="ER933">
            <v>0</v>
          </cell>
          <cell r="ET933">
            <v>0</v>
          </cell>
          <cell r="EX933">
            <v>0</v>
          </cell>
          <cell r="EZ933">
            <v>0</v>
          </cell>
          <cell r="FD933">
            <v>70.611187351468232</v>
          </cell>
          <cell r="FF933">
            <v>97.394741174438948</v>
          </cell>
        </row>
        <row r="934">
          <cell r="A934" t="str">
            <v>GM_DKW0-5</v>
          </cell>
          <cell r="B934" t="str">
            <v>DK-West</v>
          </cell>
          <cell r="G934">
            <v>280.32974225825416</v>
          </cell>
          <cell r="H934">
            <v>386.66171345966092</v>
          </cell>
          <cell r="AK934">
            <v>105.68431283136182</v>
          </cell>
          <cell r="AL934">
            <v>201.0640909990237</v>
          </cell>
          <cell r="AN934">
            <v>0</v>
          </cell>
          <cell r="AO934">
            <v>28.032974225825416</v>
          </cell>
          <cell r="AP934">
            <v>8409.8922677476239</v>
          </cell>
          <cell r="AQ934">
            <v>28.032974225825416</v>
          </cell>
          <cell r="BG934" t="b">
            <v>1</v>
          </cell>
          <cell r="BO934" t="b">
            <v>0</v>
          </cell>
          <cell r="CA934" t="b">
            <v>0</v>
          </cell>
          <cell r="CB934" t="b">
            <v>0</v>
          </cell>
          <cell r="CD934" t="b">
            <v>0</v>
          </cell>
          <cell r="CE934" t="b">
            <v>0</v>
          </cell>
          <cell r="CG934" t="b">
            <v>1</v>
          </cell>
          <cell r="CH934" t="b">
            <v>1</v>
          </cell>
          <cell r="CT934" t="b">
            <v>0</v>
          </cell>
          <cell r="CV934" t="b">
            <v>0</v>
          </cell>
          <cell r="CX934" t="b">
            <v>0</v>
          </cell>
          <cell r="CZ934" t="b">
            <v>0</v>
          </cell>
          <cell r="DB934" t="b">
            <v>0</v>
          </cell>
          <cell r="DD934" t="b">
            <v>0</v>
          </cell>
          <cell r="DF934" t="b">
            <v>0</v>
          </cell>
          <cell r="DH934" t="b">
            <v>0</v>
          </cell>
          <cell r="DJ934" t="b">
            <v>0</v>
          </cell>
          <cell r="DL934" t="b">
            <v>0</v>
          </cell>
          <cell r="DN934" t="b">
            <v>0</v>
          </cell>
          <cell r="DP934" t="b">
            <v>0</v>
          </cell>
          <cell r="DV934">
            <v>0</v>
          </cell>
          <cell r="DX934">
            <v>0</v>
          </cell>
          <cell r="DZ934">
            <v>0</v>
          </cell>
          <cell r="EB934">
            <v>0</v>
          </cell>
          <cell r="ED934">
            <v>0</v>
          </cell>
          <cell r="EF934">
            <v>0</v>
          </cell>
          <cell r="EJ934">
            <v>0</v>
          </cell>
          <cell r="EL934">
            <v>0</v>
          </cell>
          <cell r="EN934">
            <v>0</v>
          </cell>
          <cell r="EP934">
            <v>0</v>
          </cell>
          <cell r="ER934">
            <v>0</v>
          </cell>
          <cell r="ET934">
            <v>0</v>
          </cell>
          <cell r="EX934">
            <v>0</v>
          </cell>
          <cell r="EZ934">
            <v>0</v>
          </cell>
          <cell r="FD934">
            <v>70.082435564563539</v>
          </cell>
          <cell r="FF934">
            <v>96.665428364915229</v>
          </cell>
        </row>
        <row r="935">
          <cell r="A935" t="str">
            <v>GM_DKW0-5</v>
          </cell>
          <cell r="B935" t="str">
            <v>DK-West</v>
          </cell>
          <cell r="G935">
            <v>275.99348932865644</v>
          </cell>
          <cell r="H935">
            <v>380.68067493607788</v>
          </cell>
          <cell r="AK935">
            <v>104.04954547690348</v>
          </cell>
          <cell r="AL935">
            <v>197.95395096676052</v>
          </cell>
          <cell r="AN935">
            <v>0</v>
          </cell>
          <cell r="AO935">
            <v>27.599348932865645</v>
          </cell>
          <cell r="AP935">
            <v>8279.8046798596934</v>
          </cell>
          <cell r="AQ935">
            <v>27.599348932865645</v>
          </cell>
          <cell r="BG935" t="b">
            <v>1</v>
          </cell>
          <cell r="BO935" t="b">
            <v>0</v>
          </cell>
          <cell r="CA935" t="b">
            <v>0</v>
          </cell>
          <cell r="CB935" t="b">
            <v>0</v>
          </cell>
          <cell r="CD935" t="b">
            <v>0</v>
          </cell>
          <cell r="CE935" t="b">
            <v>0</v>
          </cell>
          <cell r="CG935" t="b">
            <v>1</v>
          </cell>
          <cell r="CH935" t="b">
            <v>1</v>
          </cell>
          <cell r="CT935" t="b">
            <v>0</v>
          </cell>
          <cell r="CV935" t="b">
            <v>0</v>
          </cell>
          <cell r="CX935" t="b">
            <v>0</v>
          </cell>
          <cell r="CZ935" t="b">
            <v>0</v>
          </cell>
          <cell r="DB935" t="b">
            <v>0</v>
          </cell>
          <cell r="DD935" t="b">
            <v>0</v>
          </cell>
          <cell r="DF935" t="b">
            <v>0</v>
          </cell>
          <cell r="DH935" t="b">
            <v>0</v>
          </cell>
          <cell r="DJ935" t="b">
            <v>0</v>
          </cell>
          <cell r="DL935" t="b">
            <v>0</v>
          </cell>
          <cell r="DN935" t="b">
            <v>0</v>
          </cell>
          <cell r="DP935" t="b">
            <v>0</v>
          </cell>
          <cell r="DV935">
            <v>0</v>
          </cell>
          <cell r="DX935">
            <v>0</v>
          </cell>
          <cell r="DZ935">
            <v>0</v>
          </cell>
          <cell r="EB935">
            <v>0</v>
          </cell>
          <cell r="ED935">
            <v>0</v>
          </cell>
          <cell r="EF935">
            <v>0</v>
          </cell>
          <cell r="EJ935">
            <v>0</v>
          </cell>
          <cell r="EL935">
            <v>0</v>
          </cell>
          <cell r="EN935">
            <v>0</v>
          </cell>
          <cell r="EP935">
            <v>0</v>
          </cell>
          <cell r="ER935">
            <v>0</v>
          </cell>
          <cell r="ET935">
            <v>0</v>
          </cell>
          <cell r="EX935">
            <v>0</v>
          </cell>
          <cell r="EZ935">
            <v>0</v>
          </cell>
          <cell r="FD935">
            <v>68.998372332164109</v>
          </cell>
          <cell r="FF935">
            <v>95.17016873401947</v>
          </cell>
        </row>
        <row r="936">
          <cell r="A936" t="str">
            <v>GM_DKW0-5</v>
          </cell>
          <cell r="B936" t="str">
            <v>DK-West</v>
          </cell>
          <cell r="G936">
            <v>274.92337057701064</v>
          </cell>
          <cell r="H936">
            <v>379.20464907173886</v>
          </cell>
          <cell r="AK936">
            <v>103.64611070753301</v>
          </cell>
          <cell r="AL936">
            <v>197.18641751730419</v>
          </cell>
          <cell r="AN936">
            <v>0</v>
          </cell>
          <cell r="AO936">
            <v>27.492337057701064</v>
          </cell>
          <cell r="AP936">
            <v>8247.7011173103201</v>
          </cell>
          <cell r="AQ936">
            <v>27.492337057701064</v>
          </cell>
          <cell r="BG936" t="b">
            <v>1</v>
          </cell>
          <cell r="BO936" t="b">
            <v>0</v>
          </cell>
          <cell r="CA936" t="b">
            <v>0</v>
          </cell>
          <cell r="CB936" t="b">
            <v>0</v>
          </cell>
          <cell r="CD936" t="b">
            <v>0</v>
          </cell>
          <cell r="CE936" t="b">
            <v>0</v>
          </cell>
          <cell r="CG936" t="b">
            <v>0</v>
          </cell>
          <cell r="CH936" t="b">
            <v>0</v>
          </cell>
          <cell r="CT936" t="b">
            <v>0</v>
          </cell>
          <cell r="CV936" t="b">
            <v>0</v>
          </cell>
          <cell r="CX936" t="b">
            <v>0</v>
          </cell>
          <cell r="CZ936" t="b">
            <v>0</v>
          </cell>
          <cell r="DB936" t="b">
            <v>0</v>
          </cell>
          <cell r="DD936" t="b">
            <v>0</v>
          </cell>
          <cell r="DF936" t="b">
            <v>0</v>
          </cell>
          <cell r="DH936" t="b">
            <v>0</v>
          </cell>
          <cell r="DJ936" t="b">
            <v>0</v>
          </cell>
          <cell r="DL936" t="b">
            <v>0</v>
          </cell>
          <cell r="DN936" t="b">
            <v>0</v>
          </cell>
          <cell r="DP936" t="b">
            <v>0</v>
          </cell>
          <cell r="DV936">
            <v>0</v>
          </cell>
          <cell r="DX936">
            <v>0</v>
          </cell>
          <cell r="DZ936">
            <v>0</v>
          </cell>
          <cell r="EB936">
            <v>0</v>
          </cell>
          <cell r="ED936">
            <v>0</v>
          </cell>
          <cell r="EF936">
            <v>0</v>
          </cell>
          <cell r="EJ936">
            <v>0</v>
          </cell>
          <cell r="EL936">
            <v>0</v>
          </cell>
          <cell r="EN936">
            <v>0</v>
          </cell>
          <cell r="EP936">
            <v>0</v>
          </cell>
          <cell r="ER936">
            <v>0</v>
          </cell>
          <cell r="ET936">
            <v>0</v>
          </cell>
          <cell r="EX936">
            <v>0</v>
          </cell>
          <cell r="EZ936">
            <v>0</v>
          </cell>
          <cell r="FD936">
            <v>0</v>
          </cell>
          <cell r="FF936">
            <v>0</v>
          </cell>
        </row>
        <row r="937">
          <cell r="A937" t="str">
            <v>GM_DKW0-5</v>
          </cell>
          <cell r="B937" t="str">
            <v>DK-West</v>
          </cell>
          <cell r="G937">
            <v>274.03645842935248</v>
          </cell>
          <cell r="H937">
            <v>377.98132197152069</v>
          </cell>
          <cell r="AK937">
            <v>103.31174482786588</v>
          </cell>
          <cell r="AL937">
            <v>196.55028742519076</v>
          </cell>
          <cell r="AN937">
            <v>0</v>
          </cell>
          <cell r="AO937">
            <v>27.403645842935248</v>
          </cell>
          <cell r="AP937">
            <v>8221.0937528805734</v>
          </cell>
          <cell r="AQ937">
            <v>27.403645842935248</v>
          </cell>
          <cell r="BG937" t="b">
            <v>1</v>
          </cell>
          <cell r="BO937" t="b">
            <v>0</v>
          </cell>
          <cell r="CA937" t="b">
            <v>0</v>
          </cell>
          <cell r="CB937" t="b">
            <v>0</v>
          </cell>
          <cell r="CD937" t="b">
            <v>0</v>
          </cell>
          <cell r="CE937" t="b">
            <v>0</v>
          </cell>
          <cell r="CG937" t="b">
            <v>0</v>
          </cell>
          <cell r="CH937" t="b">
            <v>0</v>
          </cell>
          <cell r="CT937" t="b">
            <v>0</v>
          </cell>
          <cell r="CV937" t="b">
            <v>0</v>
          </cell>
          <cell r="CX937" t="b">
            <v>0</v>
          </cell>
          <cell r="CZ937" t="b">
            <v>0</v>
          </cell>
          <cell r="DB937" t="b">
            <v>0</v>
          </cell>
          <cell r="DD937" t="b">
            <v>0</v>
          </cell>
          <cell r="DF937" t="b">
            <v>0</v>
          </cell>
          <cell r="DH937" t="b">
            <v>0</v>
          </cell>
          <cell r="DJ937" t="b">
            <v>0</v>
          </cell>
          <cell r="DL937" t="b">
            <v>0</v>
          </cell>
          <cell r="DN937" t="b">
            <v>0</v>
          </cell>
          <cell r="DP937" t="b">
            <v>0</v>
          </cell>
          <cell r="DV937">
            <v>0</v>
          </cell>
          <cell r="DX937">
            <v>0</v>
          </cell>
          <cell r="DZ937">
            <v>0</v>
          </cell>
          <cell r="EB937">
            <v>0</v>
          </cell>
          <cell r="ED937">
            <v>0</v>
          </cell>
          <cell r="EF937">
            <v>0</v>
          </cell>
          <cell r="EJ937">
            <v>0</v>
          </cell>
          <cell r="EL937">
            <v>0</v>
          </cell>
          <cell r="EN937">
            <v>0</v>
          </cell>
          <cell r="EP937">
            <v>0</v>
          </cell>
          <cell r="ER937">
            <v>0</v>
          </cell>
          <cell r="ET937">
            <v>0</v>
          </cell>
          <cell r="EX937">
            <v>0</v>
          </cell>
          <cell r="EZ937">
            <v>0</v>
          </cell>
          <cell r="FD937">
            <v>0</v>
          </cell>
          <cell r="FF937">
            <v>0</v>
          </cell>
        </row>
        <row r="938">
          <cell r="A938" t="str">
            <v>GM_DKW0-5</v>
          </cell>
          <cell r="B938" t="str">
            <v>DK-West</v>
          </cell>
          <cell r="G938">
            <v>272.98988016917122</v>
          </cell>
          <cell r="H938">
            <v>376.537765750581</v>
          </cell>
          <cell r="AK938">
            <v>102.91718482377755</v>
          </cell>
          <cell r="AL938">
            <v>195.79963819030215</v>
          </cell>
          <cell r="AN938">
            <v>0</v>
          </cell>
          <cell r="AO938">
            <v>27.298988016917122</v>
          </cell>
          <cell r="AP938">
            <v>8189.6964050751367</v>
          </cell>
          <cell r="AQ938">
            <v>27.298988016917122</v>
          </cell>
          <cell r="BG938" t="b">
            <v>1</v>
          </cell>
          <cell r="BO938" t="b">
            <v>0</v>
          </cell>
          <cell r="CA938" t="b">
            <v>0</v>
          </cell>
          <cell r="CB938" t="b">
            <v>0</v>
          </cell>
          <cell r="CD938" t="b">
            <v>0</v>
          </cell>
          <cell r="CE938" t="b">
            <v>0</v>
          </cell>
          <cell r="CG938" t="b">
            <v>0</v>
          </cell>
          <cell r="CH938" t="b">
            <v>0</v>
          </cell>
          <cell r="CT938" t="b">
            <v>0</v>
          </cell>
          <cell r="CV938" t="b">
            <v>0</v>
          </cell>
          <cell r="CX938" t="b">
            <v>0</v>
          </cell>
          <cell r="CZ938" t="b">
            <v>0</v>
          </cell>
          <cell r="DB938" t="b">
            <v>0</v>
          </cell>
          <cell r="DD938" t="b">
            <v>0</v>
          </cell>
          <cell r="DF938" t="b">
            <v>0</v>
          </cell>
          <cell r="DH938" t="b">
            <v>0</v>
          </cell>
          <cell r="DJ938" t="b">
            <v>0</v>
          </cell>
          <cell r="DL938" t="b">
            <v>0</v>
          </cell>
          <cell r="DN938" t="b">
            <v>0</v>
          </cell>
          <cell r="DP938" t="b">
            <v>0</v>
          </cell>
          <cell r="DV938">
            <v>0</v>
          </cell>
          <cell r="DX938">
            <v>0</v>
          </cell>
          <cell r="DZ938">
            <v>0</v>
          </cell>
          <cell r="EB938">
            <v>0</v>
          </cell>
          <cell r="ED938">
            <v>0</v>
          </cell>
          <cell r="EF938">
            <v>0</v>
          </cell>
          <cell r="EJ938">
            <v>0</v>
          </cell>
          <cell r="EL938">
            <v>0</v>
          </cell>
          <cell r="EN938">
            <v>0</v>
          </cell>
          <cell r="EP938">
            <v>0</v>
          </cell>
          <cell r="ER938">
            <v>0</v>
          </cell>
          <cell r="ET938">
            <v>0</v>
          </cell>
          <cell r="EX938">
            <v>0</v>
          </cell>
          <cell r="EZ938">
            <v>0</v>
          </cell>
          <cell r="FD938">
            <v>0</v>
          </cell>
          <cell r="FF938">
            <v>0</v>
          </cell>
        </row>
        <row r="939">
          <cell r="A939" t="str">
            <v>GM_DKW0-5</v>
          </cell>
          <cell r="B939" t="str">
            <v>DK-West</v>
          </cell>
          <cell r="G939">
            <v>263.32646663241712</v>
          </cell>
          <cell r="H939">
            <v>363.20891949298914</v>
          </cell>
          <cell r="AK939">
            <v>99.274077920421263</v>
          </cell>
          <cell r="AL939">
            <v>188.86863813635435</v>
          </cell>
          <cell r="AN939">
            <v>0</v>
          </cell>
          <cell r="AO939">
            <v>26.332646663241714</v>
          </cell>
          <cell r="AP939">
            <v>7899.7939989725137</v>
          </cell>
          <cell r="AQ939">
            <v>26.332646663241714</v>
          </cell>
          <cell r="BG939" t="b">
            <v>1</v>
          </cell>
          <cell r="BO939" t="b">
            <v>0</v>
          </cell>
          <cell r="CA939" t="b">
            <v>0</v>
          </cell>
          <cell r="CB939" t="b">
            <v>0</v>
          </cell>
          <cell r="CD939" t="b">
            <v>0</v>
          </cell>
          <cell r="CE939" t="b">
            <v>0</v>
          </cell>
          <cell r="CG939" t="b">
            <v>0</v>
          </cell>
          <cell r="CH939" t="b">
            <v>0</v>
          </cell>
          <cell r="CT939" t="b">
            <v>0</v>
          </cell>
          <cell r="CV939" t="b">
            <v>0</v>
          </cell>
          <cell r="CX939" t="b">
            <v>0</v>
          </cell>
          <cell r="CZ939" t="b">
            <v>0</v>
          </cell>
          <cell r="DB939" t="b">
            <v>0</v>
          </cell>
          <cell r="DD939" t="b">
            <v>0</v>
          </cell>
          <cell r="DF939" t="b">
            <v>0</v>
          </cell>
          <cell r="DH939" t="b">
            <v>0</v>
          </cell>
          <cell r="DJ939" t="b">
            <v>0</v>
          </cell>
          <cell r="DL939" t="b">
            <v>0</v>
          </cell>
          <cell r="DN939" t="b">
            <v>0</v>
          </cell>
          <cell r="DP939" t="b">
            <v>0</v>
          </cell>
          <cell r="DV939">
            <v>0</v>
          </cell>
          <cell r="DX939">
            <v>0</v>
          </cell>
          <cell r="DZ939">
            <v>0</v>
          </cell>
          <cell r="EB939">
            <v>0</v>
          </cell>
          <cell r="ED939">
            <v>0</v>
          </cell>
          <cell r="EF939">
            <v>0</v>
          </cell>
          <cell r="EJ939">
            <v>0</v>
          </cell>
          <cell r="EL939">
            <v>0</v>
          </cell>
          <cell r="EN939">
            <v>0</v>
          </cell>
          <cell r="EP939">
            <v>0</v>
          </cell>
          <cell r="ER939">
            <v>0</v>
          </cell>
          <cell r="ET939">
            <v>0</v>
          </cell>
          <cell r="EX939">
            <v>0</v>
          </cell>
          <cell r="EZ939">
            <v>0</v>
          </cell>
          <cell r="FD939">
            <v>0</v>
          </cell>
          <cell r="FF939">
            <v>0</v>
          </cell>
        </row>
        <row r="940">
          <cell r="A940" t="str">
            <v>GM_DKW0-5</v>
          </cell>
          <cell r="B940" t="str">
            <v>DK-West</v>
          </cell>
          <cell r="G940">
            <v>252.17147313840343</v>
          </cell>
          <cell r="H940">
            <v>347.82272157021163</v>
          </cell>
          <cell r="AK940">
            <v>95.068645373178086</v>
          </cell>
          <cell r="AL940">
            <v>180.86781521651005</v>
          </cell>
          <cell r="AN940">
            <v>0</v>
          </cell>
          <cell r="AO940">
            <v>25.217147313840343</v>
          </cell>
          <cell r="AP940">
            <v>7565.1441941521025</v>
          </cell>
          <cell r="AQ940">
            <v>25.217147313840343</v>
          </cell>
          <cell r="BG940" t="b">
            <v>1</v>
          </cell>
          <cell r="BO940" t="b">
            <v>0</v>
          </cell>
          <cell r="CA940" t="b">
            <v>0</v>
          </cell>
          <cell r="CB940" t="b">
            <v>0</v>
          </cell>
          <cell r="CD940" t="b">
            <v>0</v>
          </cell>
          <cell r="CE940" t="b">
            <v>0</v>
          </cell>
          <cell r="CG940" t="b">
            <v>0</v>
          </cell>
          <cell r="CH940" t="b">
            <v>0</v>
          </cell>
          <cell r="CT940" t="b">
            <v>0</v>
          </cell>
          <cell r="CV940" t="b">
            <v>0</v>
          </cell>
          <cell r="CX940" t="b">
            <v>0</v>
          </cell>
          <cell r="CZ940" t="b">
            <v>0</v>
          </cell>
          <cell r="DB940" t="b">
            <v>0</v>
          </cell>
          <cell r="DD940" t="b">
            <v>0</v>
          </cell>
          <cell r="DF940" t="b">
            <v>0</v>
          </cell>
          <cell r="DH940" t="b">
            <v>0</v>
          </cell>
          <cell r="DJ940" t="b">
            <v>0</v>
          </cell>
          <cell r="DL940" t="b">
            <v>0</v>
          </cell>
          <cell r="DN940" t="b">
            <v>0</v>
          </cell>
          <cell r="DP940" t="b">
            <v>0</v>
          </cell>
          <cell r="DV940">
            <v>0</v>
          </cell>
          <cell r="DX940">
            <v>0</v>
          </cell>
          <cell r="DZ940">
            <v>0</v>
          </cell>
          <cell r="EB940">
            <v>0</v>
          </cell>
          <cell r="ED940">
            <v>0</v>
          </cell>
          <cell r="EF940">
            <v>0</v>
          </cell>
          <cell r="EJ940">
            <v>0</v>
          </cell>
          <cell r="EL940">
            <v>0</v>
          </cell>
          <cell r="EN940">
            <v>0</v>
          </cell>
          <cell r="EP940">
            <v>0</v>
          </cell>
          <cell r="ER940">
            <v>0</v>
          </cell>
          <cell r="ET940">
            <v>0</v>
          </cell>
          <cell r="EX940">
            <v>0</v>
          </cell>
          <cell r="EZ940">
            <v>0</v>
          </cell>
          <cell r="FD940">
            <v>0</v>
          </cell>
          <cell r="FF940">
            <v>0</v>
          </cell>
        </row>
        <row r="941">
          <cell r="A941" t="str">
            <v>GM_DKW0-5</v>
          </cell>
          <cell r="B941" t="str">
            <v>DK-West</v>
          </cell>
          <cell r="G941">
            <v>240.78043493727904</v>
          </cell>
          <cell r="H941">
            <v>332.11094474107455</v>
          </cell>
          <cell r="AK941">
            <v>90.774223971354203</v>
          </cell>
          <cell r="AL941">
            <v>172.6976912653588</v>
          </cell>
          <cell r="AN941">
            <v>0</v>
          </cell>
          <cell r="AO941">
            <v>24.078043493727904</v>
          </cell>
          <cell r="AP941">
            <v>7223.4130481183711</v>
          </cell>
          <cell r="AQ941">
            <v>24.078043493727904</v>
          </cell>
          <cell r="BG941" t="b">
            <v>1</v>
          </cell>
          <cell r="BO941" t="b">
            <v>0</v>
          </cell>
          <cell r="CA941" t="b">
            <v>0</v>
          </cell>
          <cell r="CB941" t="b">
            <v>0</v>
          </cell>
          <cell r="CD941" t="b">
            <v>0</v>
          </cell>
          <cell r="CE941" t="b">
            <v>0</v>
          </cell>
          <cell r="CG941" t="b">
            <v>0</v>
          </cell>
          <cell r="CH941" t="b">
            <v>0</v>
          </cell>
          <cell r="CT941" t="b">
            <v>0</v>
          </cell>
          <cell r="CV941" t="b">
            <v>0</v>
          </cell>
          <cell r="CX941" t="b">
            <v>0</v>
          </cell>
          <cell r="CZ941" t="b">
            <v>0</v>
          </cell>
          <cell r="DB941" t="b">
            <v>0</v>
          </cell>
          <cell r="DD941" t="b">
            <v>0</v>
          </cell>
          <cell r="DF941" t="b">
            <v>0</v>
          </cell>
          <cell r="DH941" t="b">
            <v>0</v>
          </cell>
          <cell r="DJ941" t="b">
            <v>0</v>
          </cell>
          <cell r="DL941" t="b">
            <v>0</v>
          </cell>
          <cell r="DN941" t="b">
            <v>0</v>
          </cell>
          <cell r="DP941" t="b">
            <v>0</v>
          </cell>
          <cell r="DV941">
            <v>0</v>
          </cell>
          <cell r="DX941">
            <v>0</v>
          </cell>
          <cell r="DZ941">
            <v>0</v>
          </cell>
          <cell r="EB941">
            <v>0</v>
          </cell>
          <cell r="ED941">
            <v>0</v>
          </cell>
          <cell r="EF941">
            <v>0</v>
          </cell>
          <cell r="EJ941">
            <v>0</v>
          </cell>
          <cell r="EL941">
            <v>0</v>
          </cell>
          <cell r="EN941">
            <v>0</v>
          </cell>
          <cell r="EP941">
            <v>0</v>
          </cell>
          <cell r="ER941">
            <v>0</v>
          </cell>
          <cell r="ET941">
            <v>0</v>
          </cell>
          <cell r="EX941">
            <v>0</v>
          </cell>
          <cell r="EZ941">
            <v>0</v>
          </cell>
          <cell r="FD941">
            <v>0</v>
          </cell>
          <cell r="FF941">
            <v>0</v>
          </cell>
        </row>
        <row r="942">
          <cell r="A942" t="str">
            <v>GM_DKW0-5</v>
          </cell>
          <cell r="B942" t="str">
            <v>DK-West</v>
          </cell>
          <cell r="G942">
            <v>227.02824269069856</v>
          </cell>
          <cell r="H942">
            <v>313.14240371130836</v>
          </cell>
          <cell r="AK942">
            <v>85.589647494393361</v>
          </cell>
          <cell r="AL942">
            <v>162.83404992988036</v>
          </cell>
          <cell r="AN942">
            <v>0</v>
          </cell>
          <cell r="AO942">
            <v>22.702824269069858</v>
          </cell>
          <cell r="AP942">
            <v>6810.8472807209564</v>
          </cell>
          <cell r="AQ942">
            <v>22.702824269069858</v>
          </cell>
          <cell r="BG942" t="b">
            <v>1</v>
          </cell>
          <cell r="BO942" t="b">
            <v>0</v>
          </cell>
          <cell r="CA942" t="b">
            <v>0</v>
          </cell>
          <cell r="CB942" t="b">
            <v>0</v>
          </cell>
          <cell r="CD942" t="b">
            <v>0</v>
          </cell>
          <cell r="CE942" t="b">
            <v>0</v>
          </cell>
          <cell r="CG942" t="b">
            <v>0</v>
          </cell>
          <cell r="CH942" t="b">
            <v>0</v>
          </cell>
          <cell r="CT942" t="b">
            <v>0</v>
          </cell>
          <cell r="CV942" t="b">
            <v>0</v>
          </cell>
          <cell r="CX942" t="b">
            <v>0</v>
          </cell>
          <cell r="CZ942" t="b">
            <v>0</v>
          </cell>
          <cell r="DB942" t="b">
            <v>0</v>
          </cell>
          <cell r="DD942" t="b">
            <v>0</v>
          </cell>
          <cell r="DF942" t="b">
            <v>0</v>
          </cell>
          <cell r="DH942" t="b">
            <v>0</v>
          </cell>
          <cell r="DJ942" t="b">
            <v>0</v>
          </cell>
          <cell r="DL942" t="b">
            <v>0</v>
          </cell>
          <cell r="DN942" t="b">
            <v>0</v>
          </cell>
          <cell r="DP942" t="b">
            <v>0</v>
          </cell>
          <cell r="DV942">
            <v>0</v>
          </cell>
          <cell r="DX942">
            <v>0</v>
          </cell>
          <cell r="DZ942">
            <v>0</v>
          </cell>
          <cell r="EB942">
            <v>0</v>
          </cell>
          <cell r="ED942">
            <v>0</v>
          </cell>
          <cell r="EF942">
            <v>0</v>
          </cell>
          <cell r="EJ942">
            <v>0</v>
          </cell>
          <cell r="EL942">
            <v>0</v>
          </cell>
          <cell r="EN942">
            <v>0</v>
          </cell>
          <cell r="EP942">
            <v>0</v>
          </cell>
          <cell r="ER942">
            <v>0</v>
          </cell>
          <cell r="ET942">
            <v>0</v>
          </cell>
          <cell r="EX942">
            <v>0</v>
          </cell>
          <cell r="EZ942">
            <v>0</v>
          </cell>
          <cell r="FD942">
            <v>0</v>
          </cell>
          <cell r="FF942">
            <v>0</v>
          </cell>
        </row>
        <row r="943">
          <cell r="A943" t="str">
            <v>GM_DKW0-5</v>
          </cell>
          <cell r="B943" t="str">
            <v>DK-West</v>
          </cell>
          <cell r="G943">
            <v>214.53206497699082</v>
          </cell>
          <cell r="H943">
            <v>295.90629651998734</v>
          </cell>
          <cell r="AK943">
            <v>80.878588496325534</v>
          </cell>
          <cell r="AL943">
            <v>153.87127419039342</v>
          </cell>
          <cell r="AN943">
            <v>0</v>
          </cell>
          <cell r="AO943">
            <v>21.453206497699085</v>
          </cell>
          <cell r="AP943">
            <v>6435.9619493097243</v>
          </cell>
          <cell r="AQ943">
            <v>21.453206497699085</v>
          </cell>
          <cell r="BG943" t="b">
            <v>1</v>
          </cell>
          <cell r="BO943" t="b">
            <v>0</v>
          </cell>
          <cell r="CA943" t="b">
            <v>0</v>
          </cell>
          <cell r="CB943" t="b">
            <v>0</v>
          </cell>
          <cell r="CD943" t="b">
            <v>0</v>
          </cell>
          <cell r="CE943" t="b">
            <v>0</v>
          </cell>
          <cell r="CG943" t="b">
            <v>0</v>
          </cell>
          <cell r="CH943" t="b">
            <v>0</v>
          </cell>
          <cell r="CT943" t="b">
            <v>0</v>
          </cell>
          <cell r="CV943" t="b">
            <v>0</v>
          </cell>
          <cell r="CX943" t="b">
            <v>0</v>
          </cell>
          <cell r="CZ943" t="b">
            <v>0</v>
          </cell>
          <cell r="DB943" t="b">
            <v>0</v>
          </cell>
          <cell r="DD943" t="b">
            <v>0</v>
          </cell>
          <cell r="DF943" t="b">
            <v>0</v>
          </cell>
          <cell r="DH943" t="b">
            <v>0</v>
          </cell>
          <cell r="DJ943" t="b">
            <v>0</v>
          </cell>
          <cell r="DL943" t="b">
            <v>0</v>
          </cell>
          <cell r="DN943" t="b">
            <v>0</v>
          </cell>
          <cell r="DP943" t="b">
            <v>0</v>
          </cell>
          <cell r="DV943">
            <v>0</v>
          </cell>
          <cell r="DX943">
            <v>0</v>
          </cell>
          <cell r="DZ943">
            <v>0</v>
          </cell>
          <cell r="EB943">
            <v>0</v>
          </cell>
          <cell r="ED943">
            <v>0</v>
          </cell>
          <cell r="EF943">
            <v>0</v>
          </cell>
          <cell r="EJ943">
            <v>0</v>
          </cell>
          <cell r="EL943">
            <v>0</v>
          </cell>
          <cell r="EN943">
            <v>0</v>
          </cell>
          <cell r="EP943">
            <v>0</v>
          </cell>
          <cell r="ER943">
            <v>0</v>
          </cell>
          <cell r="ET943">
            <v>0</v>
          </cell>
          <cell r="EX943">
            <v>0</v>
          </cell>
          <cell r="EZ943">
            <v>0</v>
          </cell>
          <cell r="FD943">
            <v>0</v>
          </cell>
          <cell r="FF943">
            <v>0</v>
          </cell>
        </row>
        <row r="944">
          <cell r="A944" t="str">
            <v>GM_DKW0-5</v>
          </cell>
          <cell r="B944" t="str">
            <v>DK-West</v>
          </cell>
          <cell r="G944">
            <v>199.1067554710643</v>
          </cell>
          <cell r="H944">
            <v>274.63000754629559</v>
          </cell>
          <cell r="AK944">
            <v>75.063246812591245</v>
          </cell>
          <cell r="AL944">
            <v>142.8076039240737</v>
          </cell>
          <cell r="AN944">
            <v>0</v>
          </cell>
          <cell r="AO944">
            <v>19.910675547106433</v>
          </cell>
          <cell r="AP944">
            <v>5973.2026641319289</v>
          </cell>
          <cell r="AQ944">
            <v>19.910675547106433</v>
          </cell>
          <cell r="BG944" t="b">
            <v>1</v>
          </cell>
          <cell r="BO944" t="b">
            <v>0</v>
          </cell>
          <cell r="CA944" t="b">
            <v>0</v>
          </cell>
          <cell r="CB944" t="b">
            <v>0</v>
          </cell>
          <cell r="CD944" t="b">
            <v>0</v>
          </cell>
          <cell r="CE944" t="b">
            <v>0</v>
          </cell>
          <cell r="CG944" t="b">
            <v>0</v>
          </cell>
          <cell r="CH944" t="b">
            <v>0</v>
          </cell>
          <cell r="CT944" t="b">
            <v>0</v>
          </cell>
          <cell r="CV944" t="b">
            <v>0</v>
          </cell>
          <cell r="CX944" t="b">
            <v>0</v>
          </cell>
          <cell r="CZ944" t="b">
            <v>0</v>
          </cell>
          <cell r="DB944" t="b">
            <v>0</v>
          </cell>
          <cell r="DD944" t="b">
            <v>0</v>
          </cell>
          <cell r="DF944" t="b">
            <v>0</v>
          </cell>
          <cell r="DH944" t="b">
            <v>0</v>
          </cell>
          <cell r="DJ944" t="b">
            <v>0</v>
          </cell>
          <cell r="DL944" t="b">
            <v>0</v>
          </cell>
          <cell r="DN944" t="b">
            <v>0</v>
          </cell>
          <cell r="DP944" t="b">
            <v>0</v>
          </cell>
          <cell r="DV944">
            <v>0</v>
          </cell>
          <cell r="DX944">
            <v>0</v>
          </cell>
          <cell r="DZ944">
            <v>0</v>
          </cell>
          <cell r="EB944">
            <v>0</v>
          </cell>
          <cell r="ED944">
            <v>0</v>
          </cell>
          <cell r="EF944">
            <v>0</v>
          </cell>
          <cell r="EJ944">
            <v>0</v>
          </cell>
          <cell r="EL944">
            <v>0</v>
          </cell>
          <cell r="EN944">
            <v>0</v>
          </cell>
          <cell r="EP944">
            <v>0</v>
          </cell>
          <cell r="ER944">
            <v>0</v>
          </cell>
          <cell r="ET944">
            <v>0</v>
          </cell>
          <cell r="EX944">
            <v>0</v>
          </cell>
          <cell r="EZ944">
            <v>0</v>
          </cell>
          <cell r="FD944">
            <v>0</v>
          </cell>
          <cell r="FF944">
            <v>0</v>
          </cell>
        </row>
        <row r="945">
          <cell r="A945" t="str">
            <v>GM_DKW0-5</v>
          </cell>
          <cell r="B945" t="str">
            <v>DK-West</v>
          </cell>
          <cell r="G945">
            <v>183.89610484484007</v>
          </cell>
          <cell r="H945">
            <v>253.64979978598632</v>
          </cell>
          <cell r="AK945">
            <v>69.3288315265047</v>
          </cell>
          <cell r="AL945">
            <v>131.8978958887129</v>
          </cell>
          <cell r="AN945">
            <v>0</v>
          </cell>
          <cell r="AO945">
            <v>18.389610484484006</v>
          </cell>
          <cell r="AP945">
            <v>5516.8831453452021</v>
          </cell>
          <cell r="AQ945">
            <v>18.389610484484006</v>
          </cell>
          <cell r="BG945" t="b">
            <v>1</v>
          </cell>
          <cell r="BO945" t="b">
            <v>0</v>
          </cell>
          <cell r="CA945" t="b">
            <v>0</v>
          </cell>
          <cell r="CB945" t="b">
            <v>0</v>
          </cell>
          <cell r="CD945" t="b">
            <v>0</v>
          </cell>
          <cell r="CE945" t="b">
            <v>0</v>
          </cell>
          <cell r="CG945" t="b">
            <v>0</v>
          </cell>
          <cell r="CH945" t="b">
            <v>0</v>
          </cell>
          <cell r="CT945" t="b">
            <v>0</v>
          </cell>
          <cell r="CV945" t="b">
            <v>0</v>
          </cell>
          <cell r="CX945" t="b">
            <v>0</v>
          </cell>
          <cell r="CZ945" t="b">
            <v>0</v>
          </cell>
          <cell r="DB945" t="b">
            <v>0</v>
          </cell>
          <cell r="DD945" t="b">
            <v>0</v>
          </cell>
          <cell r="DF945" t="b">
            <v>0</v>
          </cell>
          <cell r="DH945" t="b">
            <v>0</v>
          </cell>
          <cell r="DJ945" t="b">
            <v>0</v>
          </cell>
          <cell r="DL945" t="b">
            <v>0</v>
          </cell>
          <cell r="DN945" t="b">
            <v>0</v>
          </cell>
          <cell r="DP945" t="b">
            <v>0</v>
          </cell>
          <cell r="DV945">
            <v>0</v>
          </cell>
          <cell r="DX945">
            <v>0</v>
          </cell>
          <cell r="DZ945">
            <v>0</v>
          </cell>
          <cell r="EB945">
            <v>0</v>
          </cell>
          <cell r="ED945">
            <v>0</v>
          </cell>
          <cell r="EF945">
            <v>0</v>
          </cell>
          <cell r="EJ945">
            <v>0</v>
          </cell>
          <cell r="EL945">
            <v>0</v>
          </cell>
          <cell r="EN945">
            <v>0</v>
          </cell>
          <cell r="EP945">
            <v>0</v>
          </cell>
          <cell r="ER945">
            <v>0</v>
          </cell>
          <cell r="ET945">
            <v>0</v>
          </cell>
          <cell r="EX945">
            <v>0</v>
          </cell>
          <cell r="EZ945">
            <v>0</v>
          </cell>
          <cell r="FD945">
            <v>0</v>
          </cell>
          <cell r="FF945">
            <v>0</v>
          </cell>
        </row>
        <row r="946">
          <cell r="A946" t="str">
            <v>GM_DKW0-5</v>
          </cell>
          <cell r="B946" t="str">
            <v>DK-West</v>
          </cell>
          <cell r="G946">
            <v>169.82091526246316</v>
          </cell>
          <cell r="H946">
            <v>234.23574518960436</v>
          </cell>
          <cell r="AK946">
            <v>64.022485053948614</v>
          </cell>
          <cell r="AL946">
            <v>121.80258749859428</v>
          </cell>
          <cell r="AN946">
            <v>0</v>
          </cell>
          <cell r="AO946">
            <v>16.982091526246318</v>
          </cell>
          <cell r="AP946">
            <v>5094.6274578738949</v>
          </cell>
          <cell r="AQ946">
            <v>16.982091526246318</v>
          </cell>
          <cell r="BG946" t="b">
            <v>1</v>
          </cell>
          <cell r="BO946" t="b">
            <v>0</v>
          </cell>
          <cell r="CA946" t="b">
            <v>0</v>
          </cell>
          <cell r="CB946" t="b">
            <v>0</v>
          </cell>
          <cell r="CD946" t="b">
            <v>0</v>
          </cell>
          <cell r="CE946" t="b">
            <v>0</v>
          </cell>
          <cell r="CG946" t="b">
            <v>0</v>
          </cell>
          <cell r="CH946" t="b">
            <v>0</v>
          </cell>
          <cell r="CT946" t="b">
            <v>0</v>
          </cell>
          <cell r="CV946" t="b">
            <v>0</v>
          </cell>
          <cell r="CX946" t="b">
            <v>0</v>
          </cell>
          <cell r="CZ946" t="b">
            <v>0</v>
          </cell>
          <cell r="DB946" t="b">
            <v>0</v>
          </cell>
          <cell r="DD946" t="b">
            <v>0</v>
          </cell>
          <cell r="DF946" t="b">
            <v>0</v>
          </cell>
          <cell r="DH946" t="b">
            <v>0</v>
          </cell>
          <cell r="DJ946" t="b">
            <v>0</v>
          </cell>
          <cell r="DL946" t="b">
            <v>0</v>
          </cell>
          <cell r="DN946" t="b">
            <v>0</v>
          </cell>
          <cell r="DP946" t="b">
            <v>0</v>
          </cell>
          <cell r="DV946">
            <v>0</v>
          </cell>
          <cell r="DX946">
            <v>0</v>
          </cell>
          <cell r="DZ946">
            <v>0</v>
          </cell>
          <cell r="EB946">
            <v>0</v>
          </cell>
          <cell r="ED946">
            <v>0</v>
          </cell>
          <cell r="EF946">
            <v>0</v>
          </cell>
          <cell r="EJ946">
            <v>0</v>
          </cell>
          <cell r="EL946">
            <v>0</v>
          </cell>
          <cell r="EN946">
            <v>0</v>
          </cell>
          <cell r="EP946">
            <v>0</v>
          </cell>
          <cell r="ER946">
            <v>0</v>
          </cell>
          <cell r="ET946">
            <v>0</v>
          </cell>
          <cell r="EX946">
            <v>0</v>
          </cell>
          <cell r="EZ946">
            <v>0</v>
          </cell>
          <cell r="FD946">
            <v>0</v>
          </cell>
          <cell r="FF946">
            <v>0</v>
          </cell>
        </row>
        <row r="947">
          <cell r="A947" t="str">
            <v>GM_DKW0-5</v>
          </cell>
          <cell r="B947" t="str">
            <v>DK-West</v>
          </cell>
          <cell r="G947">
            <v>155.31062221192951</v>
          </cell>
          <cell r="H947">
            <v>214.22154787852347</v>
          </cell>
          <cell r="AK947">
            <v>58.552104573897424</v>
          </cell>
          <cell r="AL947">
            <v>111.39520489683221</v>
          </cell>
          <cell r="AN947">
            <v>0</v>
          </cell>
          <cell r="AO947">
            <v>15.531062221192952</v>
          </cell>
          <cell r="AP947">
            <v>4659.3186663578854</v>
          </cell>
          <cell r="AQ947">
            <v>15.531062221192952</v>
          </cell>
          <cell r="BG947" t="b">
            <v>1</v>
          </cell>
          <cell r="BO947" t="b">
            <v>0</v>
          </cell>
          <cell r="CA947" t="b">
            <v>0</v>
          </cell>
          <cell r="CB947" t="b">
            <v>0</v>
          </cell>
          <cell r="CD947" t="b">
            <v>0</v>
          </cell>
          <cell r="CE947" t="b">
            <v>0</v>
          </cell>
          <cell r="CG947" t="b">
            <v>0</v>
          </cell>
          <cell r="CH947" t="b">
            <v>0</v>
          </cell>
          <cell r="CT947" t="b">
            <v>0</v>
          </cell>
          <cell r="CV947" t="b">
            <v>0</v>
          </cell>
          <cell r="CX947" t="b">
            <v>0</v>
          </cell>
          <cell r="CZ947" t="b">
            <v>0</v>
          </cell>
          <cell r="DB947" t="b">
            <v>0</v>
          </cell>
          <cell r="DD947" t="b">
            <v>0</v>
          </cell>
          <cell r="DF947" t="b">
            <v>0</v>
          </cell>
          <cell r="DH947" t="b">
            <v>0</v>
          </cell>
          <cell r="DJ947" t="b">
            <v>0</v>
          </cell>
          <cell r="DL947" t="b">
            <v>0</v>
          </cell>
          <cell r="DN947" t="b">
            <v>0</v>
          </cell>
          <cell r="DP947" t="b">
            <v>0</v>
          </cell>
          <cell r="DV947">
            <v>0</v>
          </cell>
          <cell r="DX947">
            <v>0</v>
          </cell>
          <cell r="DZ947">
            <v>0</v>
          </cell>
          <cell r="EB947">
            <v>0</v>
          </cell>
          <cell r="ED947">
            <v>0</v>
          </cell>
          <cell r="EF947">
            <v>0</v>
          </cell>
          <cell r="EJ947">
            <v>0</v>
          </cell>
          <cell r="EL947">
            <v>0</v>
          </cell>
          <cell r="EN947">
            <v>0</v>
          </cell>
          <cell r="EP947">
            <v>0</v>
          </cell>
          <cell r="ER947">
            <v>0</v>
          </cell>
          <cell r="ET947">
            <v>0</v>
          </cell>
          <cell r="EX947">
            <v>0</v>
          </cell>
          <cell r="EZ947">
            <v>0</v>
          </cell>
          <cell r="FD947">
            <v>0</v>
          </cell>
          <cell r="FF947">
            <v>0</v>
          </cell>
        </row>
        <row r="948">
          <cell r="A948" t="str">
            <v>GM_DKW0-5</v>
          </cell>
          <cell r="B948" t="str">
            <v>DK-West</v>
          </cell>
          <cell r="G948">
            <v>139.84078588376934</v>
          </cell>
          <cell r="H948">
            <v>192.88384259830255</v>
          </cell>
          <cell r="AK948">
            <v>52.719976278181043</v>
          </cell>
          <cell r="AL948">
            <v>100.29959815111732</v>
          </cell>
          <cell r="AN948">
            <v>0</v>
          </cell>
          <cell r="AO948">
            <v>13.984078588376935</v>
          </cell>
          <cell r="AP948">
            <v>4195.2235765130799</v>
          </cell>
          <cell r="AQ948">
            <v>13.984078588376935</v>
          </cell>
          <cell r="BG948" t="b">
            <v>1</v>
          </cell>
          <cell r="BO948" t="b">
            <v>0</v>
          </cell>
          <cell r="CA948" t="b">
            <v>0</v>
          </cell>
          <cell r="CB948" t="b">
            <v>0</v>
          </cell>
          <cell r="CD948" t="b">
            <v>0</v>
          </cell>
          <cell r="CE948" t="b">
            <v>0</v>
          </cell>
          <cell r="CG948" t="b">
            <v>0</v>
          </cell>
          <cell r="CH948" t="b">
            <v>0</v>
          </cell>
          <cell r="CT948" t="b">
            <v>0</v>
          </cell>
          <cell r="CV948" t="b">
            <v>0</v>
          </cell>
          <cell r="CX948" t="b">
            <v>0</v>
          </cell>
          <cell r="CZ948" t="b">
            <v>0</v>
          </cell>
          <cell r="DB948" t="b">
            <v>0</v>
          </cell>
          <cell r="DD948" t="b">
            <v>0</v>
          </cell>
          <cell r="DF948" t="b">
            <v>0</v>
          </cell>
          <cell r="DH948" t="b">
            <v>0</v>
          </cell>
          <cell r="DJ948" t="b">
            <v>0</v>
          </cell>
          <cell r="DL948" t="b">
            <v>0</v>
          </cell>
          <cell r="DN948" t="b">
            <v>0</v>
          </cell>
          <cell r="DP948" t="b">
            <v>0</v>
          </cell>
          <cell r="DV948">
            <v>0</v>
          </cell>
          <cell r="DX948">
            <v>0</v>
          </cell>
          <cell r="DZ948">
            <v>0</v>
          </cell>
          <cell r="EB948">
            <v>0</v>
          </cell>
          <cell r="ED948">
            <v>0</v>
          </cell>
          <cell r="EF948">
            <v>0</v>
          </cell>
          <cell r="EJ948">
            <v>0</v>
          </cell>
          <cell r="EL948">
            <v>0</v>
          </cell>
          <cell r="EN948">
            <v>0</v>
          </cell>
          <cell r="EP948">
            <v>0</v>
          </cell>
          <cell r="ER948">
            <v>0</v>
          </cell>
          <cell r="ET948">
            <v>0</v>
          </cell>
          <cell r="EX948">
            <v>0</v>
          </cell>
          <cell r="EZ948">
            <v>0</v>
          </cell>
          <cell r="FD948">
            <v>0</v>
          </cell>
          <cell r="FF948">
            <v>0</v>
          </cell>
        </row>
        <row r="949">
          <cell r="A949" t="str">
            <v>GM_DKW0-5</v>
          </cell>
          <cell r="B949" t="str">
            <v>DK-West</v>
          </cell>
          <cell r="G949">
            <v>124.37230962535281</v>
          </cell>
          <cell r="H949">
            <v>171.54801327634871</v>
          </cell>
          <cell r="AK949">
            <v>46.888360728758009</v>
          </cell>
          <cell r="AL949">
            <v>89.204966903701347</v>
          </cell>
          <cell r="AN949">
            <v>0</v>
          </cell>
          <cell r="AO949">
            <v>12.437230962535281</v>
          </cell>
          <cell r="AP949">
            <v>3731.1692887605845</v>
          </cell>
          <cell r="AQ949">
            <v>12.437230962535281</v>
          </cell>
          <cell r="BG949" t="b">
            <v>1</v>
          </cell>
          <cell r="BO949" t="b">
            <v>0</v>
          </cell>
          <cell r="CA949" t="b">
            <v>0</v>
          </cell>
          <cell r="CB949" t="b">
            <v>0</v>
          </cell>
          <cell r="CD949" t="b">
            <v>0</v>
          </cell>
          <cell r="CE949" t="b">
            <v>0</v>
          </cell>
          <cell r="CG949" t="b">
            <v>0</v>
          </cell>
          <cell r="CH949" t="b">
            <v>0</v>
          </cell>
          <cell r="CT949" t="b">
            <v>0</v>
          </cell>
          <cell r="CV949" t="b">
            <v>0</v>
          </cell>
          <cell r="CX949" t="b">
            <v>0</v>
          </cell>
          <cell r="CZ949" t="b">
            <v>0</v>
          </cell>
          <cell r="DB949" t="b">
            <v>0</v>
          </cell>
          <cell r="DD949" t="b">
            <v>0</v>
          </cell>
          <cell r="DF949" t="b">
            <v>0</v>
          </cell>
          <cell r="DH949" t="b">
            <v>0</v>
          </cell>
          <cell r="DJ949" t="b">
            <v>0</v>
          </cell>
          <cell r="DL949" t="b">
            <v>0</v>
          </cell>
          <cell r="DN949" t="b">
            <v>0</v>
          </cell>
          <cell r="DP949" t="b">
            <v>0</v>
          </cell>
          <cell r="DV949">
            <v>0</v>
          </cell>
          <cell r="DX949">
            <v>0</v>
          </cell>
          <cell r="DZ949">
            <v>0</v>
          </cell>
          <cell r="EB949">
            <v>0</v>
          </cell>
          <cell r="ED949">
            <v>0</v>
          </cell>
          <cell r="EF949">
            <v>0</v>
          </cell>
          <cell r="EJ949">
            <v>0</v>
          </cell>
          <cell r="EL949">
            <v>0</v>
          </cell>
          <cell r="EN949">
            <v>0</v>
          </cell>
          <cell r="EP949">
            <v>0</v>
          </cell>
          <cell r="ER949">
            <v>0</v>
          </cell>
          <cell r="ET949">
            <v>0</v>
          </cell>
          <cell r="EX949">
            <v>0</v>
          </cell>
          <cell r="EZ949">
            <v>0</v>
          </cell>
          <cell r="FD949">
            <v>0</v>
          </cell>
          <cell r="FF949">
            <v>0</v>
          </cell>
        </row>
        <row r="950">
          <cell r="A950" t="str">
            <v>GM_DKW0-5</v>
          </cell>
          <cell r="B950" t="str">
            <v>DK-West</v>
          </cell>
          <cell r="G950">
            <v>108.22261117026596</v>
          </cell>
          <cell r="H950">
            <v>149.27256713140133</v>
          </cell>
          <cell r="AK950">
            <v>40.799924411190268</v>
          </cell>
          <cell r="AL950">
            <v>77.62173490832869</v>
          </cell>
          <cell r="AN950">
            <v>0</v>
          </cell>
          <cell r="AO950">
            <v>10.822261117026597</v>
          </cell>
          <cell r="AP950">
            <v>3246.6783351079789</v>
          </cell>
          <cell r="AQ950">
            <v>10.822261117026597</v>
          </cell>
          <cell r="BG950" t="b">
            <v>1</v>
          </cell>
          <cell r="BO950" t="b">
            <v>0</v>
          </cell>
          <cell r="CA950" t="b">
            <v>0</v>
          </cell>
          <cell r="CB950" t="b">
            <v>0</v>
          </cell>
          <cell r="CD950" t="b">
            <v>0</v>
          </cell>
          <cell r="CE950" t="b">
            <v>0</v>
          </cell>
          <cell r="CG950" t="b">
            <v>0</v>
          </cell>
          <cell r="CH950" t="b">
            <v>0</v>
          </cell>
          <cell r="CT950" t="b">
            <v>0</v>
          </cell>
          <cell r="CV950" t="b">
            <v>0</v>
          </cell>
          <cell r="CX950" t="b">
            <v>0</v>
          </cell>
          <cell r="CZ950" t="b">
            <v>0</v>
          </cell>
          <cell r="DB950" t="b">
            <v>0</v>
          </cell>
          <cell r="DD950" t="b">
            <v>0</v>
          </cell>
          <cell r="DF950" t="b">
            <v>0</v>
          </cell>
          <cell r="DH950" t="b">
            <v>0</v>
          </cell>
          <cell r="DJ950" t="b">
            <v>0</v>
          </cell>
          <cell r="DL950" t="b">
            <v>0</v>
          </cell>
          <cell r="DN950" t="b">
            <v>0</v>
          </cell>
          <cell r="DP950" t="b">
            <v>0</v>
          </cell>
          <cell r="DV950">
            <v>0</v>
          </cell>
          <cell r="DX950">
            <v>0</v>
          </cell>
          <cell r="DZ950">
            <v>0</v>
          </cell>
          <cell r="EB950">
            <v>0</v>
          </cell>
          <cell r="ED950">
            <v>0</v>
          </cell>
          <cell r="EF950">
            <v>0</v>
          </cell>
          <cell r="EJ950">
            <v>0</v>
          </cell>
          <cell r="EL950">
            <v>0</v>
          </cell>
          <cell r="EN950">
            <v>0</v>
          </cell>
          <cell r="EP950">
            <v>0</v>
          </cell>
          <cell r="ER950">
            <v>0</v>
          </cell>
          <cell r="ET950">
            <v>0</v>
          </cell>
          <cell r="EX950">
            <v>0</v>
          </cell>
          <cell r="EZ950">
            <v>0</v>
          </cell>
          <cell r="FD950">
            <v>0</v>
          </cell>
          <cell r="FF950">
            <v>0</v>
          </cell>
        </row>
        <row r="951">
          <cell r="A951" t="str">
            <v>GM_DKW0-5</v>
          </cell>
          <cell r="B951" t="str">
            <v>DK-West</v>
          </cell>
          <cell r="G951">
            <v>108.12075372682045</v>
          </cell>
          <cell r="H951">
            <v>149.13207410595925</v>
          </cell>
          <cell r="AK951">
            <v>40.761524155011308</v>
          </cell>
          <cell r="AL951">
            <v>77.548678535098816</v>
          </cell>
          <cell r="AN951">
            <v>0</v>
          </cell>
          <cell r="AO951">
            <v>10.812075372682045</v>
          </cell>
          <cell r="AP951">
            <v>3243.6226118046134</v>
          </cell>
          <cell r="AQ951">
            <v>10.812075372682045</v>
          </cell>
          <cell r="BG951" t="b">
            <v>1</v>
          </cell>
          <cell r="BO951" t="b">
            <v>0</v>
          </cell>
          <cell r="CA951" t="b">
            <v>0</v>
          </cell>
          <cell r="CB951" t="b">
            <v>0</v>
          </cell>
          <cell r="CD951" t="b">
            <v>0</v>
          </cell>
          <cell r="CE951" t="b">
            <v>0</v>
          </cell>
          <cell r="CG951" t="b">
            <v>0</v>
          </cell>
          <cell r="CH951" t="b">
            <v>0</v>
          </cell>
          <cell r="CT951" t="b">
            <v>0</v>
          </cell>
          <cell r="CV951" t="b">
            <v>0</v>
          </cell>
          <cell r="CX951" t="b">
            <v>0</v>
          </cell>
          <cell r="CZ951" t="b">
            <v>0</v>
          </cell>
          <cell r="DB951" t="b">
            <v>0</v>
          </cell>
          <cell r="DD951" t="b">
            <v>0</v>
          </cell>
          <cell r="DF951" t="b">
            <v>0</v>
          </cell>
          <cell r="DH951" t="b">
            <v>0</v>
          </cell>
          <cell r="DJ951" t="b">
            <v>0</v>
          </cell>
          <cell r="DL951" t="b">
            <v>0</v>
          </cell>
          <cell r="DN951" t="b">
            <v>0</v>
          </cell>
          <cell r="DP951" t="b">
            <v>0</v>
          </cell>
          <cell r="DV951">
            <v>0</v>
          </cell>
          <cell r="DX951">
            <v>0</v>
          </cell>
          <cell r="DZ951">
            <v>0</v>
          </cell>
          <cell r="EB951">
            <v>0</v>
          </cell>
          <cell r="ED951">
            <v>0</v>
          </cell>
          <cell r="EF951">
            <v>0</v>
          </cell>
          <cell r="EJ951">
            <v>0</v>
          </cell>
          <cell r="EL951">
            <v>0</v>
          </cell>
          <cell r="EN951">
            <v>0</v>
          </cell>
          <cell r="EP951">
            <v>0</v>
          </cell>
          <cell r="ER951">
            <v>0</v>
          </cell>
          <cell r="ET951">
            <v>0</v>
          </cell>
          <cell r="EX951">
            <v>0</v>
          </cell>
          <cell r="EZ951">
            <v>0</v>
          </cell>
          <cell r="FD951">
            <v>0</v>
          </cell>
          <cell r="FF951">
            <v>0</v>
          </cell>
        </row>
        <row r="952">
          <cell r="A952" t="str">
            <v>GM_DKW0-5</v>
          </cell>
          <cell r="B952" t="str">
            <v>DK-West</v>
          </cell>
          <cell r="G952">
            <v>107.92117444020543</v>
          </cell>
          <cell r="H952">
            <v>148.85679233131785</v>
          </cell>
          <cell r="AK952">
            <v>40.68628276395745</v>
          </cell>
          <cell r="AL952">
            <v>77.405532012285292</v>
          </cell>
          <cell r="AN952">
            <v>0</v>
          </cell>
          <cell r="AO952">
            <v>10.792117444020544</v>
          </cell>
          <cell r="AP952">
            <v>3237.6352332061629</v>
          </cell>
          <cell r="AQ952">
            <v>10.792117444020544</v>
          </cell>
          <cell r="BG952" t="b">
            <v>1</v>
          </cell>
          <cell r="BO952" t="b">
            <v>0</v>
          </cell>
          <cell r="CA952" t="b">
            <v>0</v>
          </cell>
          <cell r="CB952" t="b">
            <v>0</v>
          </cell>
          <cell r="CD952" t="b">
            <v>0</v>
          </cell>
          <cell r="CE952" t="b">
            <v>0</v>
          </cell>
          <cell r="CG952" t="b">
            <v>0</v>
          </cell>
          <cell r="CH952" t="b">
            <v>0</v>
          </cell>
          <cell r="CT952" t="b">
            <v>0</v>
          </cell>
          <cell r="CV952" t="b">
            <v>0</v>
          </cell>
          <cell r="CX952" t="b">
            <v>0</v>
          </cell>
          <cell r="CZ952" t="b">
            <v>0</v>
          </cell>
          <cell r="DB952" t="b">
            <v>0</v>
          </cell>
          <cell r="DD952" t="b">
            <v>0</v>
          </cell>
          <cell r="DF952" t="b">
            <v>0</v>
          </cell>
          <cell r="DH952" t="b">
            <v>0</v>
          </cell>
          <cell r="DJ952" t="b">
            <v>0</v>
          </cell>
          <cell r="DL952" t="b">
            <v>0</v>
          </cell>
          <cell r="DN952" t="b">
            <v>0</v>
          </cell>
          <cell r="DP952" t="b">
            <v>0</v>
          </cell>
          <cell r="DV952">
            <v>0</v>
          </cell>
          <cell r="DX952">
            <v>0</v>
          </cell>
          <cell r="DZ952">
            <v>0</v>
          </cell>
          <cell r="EB952">
            <v>0</v>
          </cell>
          <cell r="ED952">
            <v>0</v>
          </cell>
          <cell r="EF952">
            <v>0</v>
          </cell>
          <cell r="EJ952">
            <v>0</v>
          </cell>
          <cell r="EL952">
            <v>0</v>
          </cell>
          <cell r="EN952">
            <v>0</v>
          </cell>
          <cell r="EP952">
            <v>0</v>
          </cell>
          <cell r="ER952">
            <v>0</v>
          </cell>
          <cell r="ET952">
            <v>0</v>
          </cell>
          <cell r="EX952">
            <v>0</v>
          </cell>
          <cell r="EZ952">
            <v>0</v>
          </cell>
          <cell r="FD952">
            <v>0</v>
          </cell>
          <cell r="FF952">
            <v>0</v>
          </cell>
        </row>
        <row r="953">
          <cell r="A953" t="str">
            <v>GM_DKW0-5</v>
          </cell>
          <cell r="B953" t="str">
            <v>DK-West</v>
          </cell>
          <cell r="G953">
            <v>105.82486747473361</v>
          </cell>
          <cell r="H953">
            <v>145.96533444790842</v>
          </cell>
          <cell r="AK953">
            <v>39.895975037974573</v>
          </cell>
          <cell r="AL953">
            <v>75.901973912912382</v>
          </cell>
          <cell r="AN953">
            <v>0</v>
          </cell>
          <cell r="AO953">
            <v>10.582486747473361</v>
          </cell>
          <cell r="AP953">
            <v>3174.7460242420084</v>
          </cell>
          <cell r="AQ953">
            <v>10.582486747473361</v>
          </cell>
          <cell r="BG953" t="b">
            <v>1</v>
          </cell>
          <cell r="BO953" t="b">
            <v>0</v>
          </cell>
          <cell r="CA953" t="b">
            <v>0</v>
          </cell>
          <cell r="CB953" t="b">
            <v>0</v>
          </cell>
          <cell r="CD953" t="b">
            <v>0</v>
          </cell>
          <cell r="CE953" t="b">
            <v>0</v>
          </cell>
          <cell r="CG953" t="b">
            <v>0</v>
          </cell>
          <cell r="CH953" t="b">
            <v>0</v>
          </cell>
          <cell r="CT953" t="b">
            <v>0</v>
          </cell>
          <cell r="CV953" t="b">
            <v>0</v>
          </cell>
          <cell r="CX953" t="b">
            <v>0</v>
          </cell>
          <cell r="CZ953" t="b">
            <v>0</v>
          </cell>
          <cell r="DB953" t="b">
            <v>0</v>
          </cell>
          <cell r="DD953" t="b">
            <v>0</v>
          </cell>
          <cell r="DF953" t="b">
            <v>0</v>
          </cell>
          <cell r="DH953" t="b">
            <v>0</v>
          </cell>
          <cell r="DJ953" t="b">
            <v>0</v>
          </cell>
          <cell r="DL953" t="b">
            <v>0</v>
          </cell>
          <cell r="DN953" t="b">
            <v>0</v>
          </cell>
          <cell r="DP953" t="b">
            <v>0</v>
          </cell>
          <cell r="DV953">
            <v>0</v>
          </cell>
          <cell r="DX953">
            <v>0</v>
          </cell>
          <cell r="DZ953">
            <v>0</v>
          </cell>
          <cell r="EB953">
            <v>0</v>
          </cell>
          <cell r="ED953">
            <v>0</v>
          </cell>
          <cell r="EF953">
            <v>0</v>
          </cell>
          <cell r="EJ953">
            <v>0</v>
          </cell>
          <cell r="EL953">
            <v>0</v>
          </cell>
          <cell r="EN953">
            <v>0</v>
          </cell>
          <cell r="EP953">
            <v>0</v>
          </cell>
          <cell r="ER953">
            <v>0</v>
          </cell>
          <cell r="ET953">
            <v>0</v>
          </cell>
          <cell r="EX953">
            <v>0</v>
          </cell>
          <cell r="EZ953">
            <v>0</v>
          </cell>
          <cell r="FD953">
            <v>0</v>
          </cell>
          <cell r="FF953">
            <v>0</v>
          </cell>
        </row>
        <row r="954">
          <cell r="A954" t="str">
            <v>NyBiogas_DKW_0-5_2008</v>
          </cell>
          <cell r="B954" t="str">
            <v>DK-West</v>
          </cell>
          <cell r="G954">
            <v>0</v>
          </cell>
          <cell r="H954">
            <v>0</v>
          </cell>
          <cell r="AK954">
            <v>0</v>
          </cell>
          <cell r="AL954">
            <v>0</v>
          </cell>
          <cell r="AN954">
            <v>0</v>
          </cell>
          <cell r="AO954">
            <v>0</v>
          </cell>
          <cell r="AP954">
            <v>0</v>
          </cell>
          <cell r="AQ954">
            <v>0</v>
          </cell>
          <cell r="BG954" t="b">
            <v>1</v>
          </cell>
          <cell r="BO954" t="b">
            <v>1</v>
          </cell>
          <cell r="CA954" t="b">
            <v>0</v>
          </cell>
          <cell r="CB954" t="b">
            <v>0</v>
          </cell>
          <cell r="CD954" t="b">
            <v>0</v>
          </cell>
          <cell r="CE954" t="b">
            <v>0</v>
          </cell>
          <cell r="CG954" t="b">
            <v>0</v>
          </cell>
          <cell r="CH954" t="b">
            <v>0</v>
          </cell>
          <cell r="CP954" t="str">
            <v>ECBGAEND</v>
          </cell>
          <cell r="CT954" t="b">
            <v>0</v>
          </cell>
          <cell r="CV954" t="b">
            <v>0</v>
          </cell>
          <cell r="CX954" t="b">
            <v>0</v>
          </cell>
          <cell r="CZ954" t="b">
            <v>0</v>
          </cell>
          <cell r="DB954" t="b">
            <v>0</v>
          </cell>
          <cell r="DD954" t="b">
            <v>0</v>
          </cell>
          <cell r="DF954" t="b">
            <v>0</v>
          </cell>
          <cell r="DH954" t="b">
            <v>0</v>
          </cell>
          <cell r="DJ954" t="b">
            <v>0</v>
          </cell>
          <cell r="DL954" t="b">
            <v>0</v>
          </cell>
          <cell r="DN954" t="b">
            <v>0</v>
          </cell>
          <cell r="DP954" t="b">
            <v>0</v>
          </cell>
          <cell r="DV954">
            <v>0</v>
          </cell>
          <cell r="DX954">
            <v>0</v>
          </cell>
          <cell r="DZ954">
            <v>0</v>
          </cell>
          <cell r="EB954">
            <v>0</v>
          </cell>
          <cell r="ED954">
            <v>0</v>
          </cell>
          <cell r="EF954">
            <v>0</v>
          </cell>
          <cell r="EJ954">
            <v>0</v>
          </cell>
          <cell r="EL954">
            <v>0</v>
          </cell>
          <cell r="EN954">
            <v>0</v>
          </cell>
          <cell r="EP954">
            <v>0</v>
          </cell>
          <cell r="ER954">
            <v>0</v>
          </cell>
          <cell r="ET954">
            <v>0</v>
          </cell>
          <cell r="EX954">
            <v>0</v>
          </cell>
          <cell r="EZ954">
            <v>0</v>
          </cell>
          <cell r="FD954">
            <v>0</v>
          </cell>
          <cell r="FF954">
            <v>0</v>
          </cell>
        </row>
        <row r="955">
          <cell r="A955" t="str">
            <v>NyBiogas_DKW_0-5_2009</v>
          </cell>
          <cell r="B955" t="str">
            <v>DK-West</v>
          </cell>
          <cell r="G955">
            <v>0</v>
          </cell>
          <cell r="H955">
            <v>0</v>
          </cell>
          <cell r="AK955">
            <v>0</v>
          </cell>
          <cell r="AL955">
            <v>0</v>
          </cell>
          <cell r="AN955">
            <v>0</v>
          </cell>
          <cell r="AO955">
            <v>0</v>
          </cell>
          <cell r="AP955">
            <v>0</v>
          </cell>
          <cell r="AQ955">
            <v>0</v>
          </cell>
          <cell r="BG955" t="b">
            <v>1</v>
          </cell>
          <cell r="BO955" t="b">
            <v>1</v>
          </cell>
          <cell r="CA955" t="b">
            <v>0</v>
          </cell>
          <cell r="CB955" t="b">
            <v>0</v>
          </cell>
          <cell r="CD955" t="b">
            <v>0</v>
          </cell>
          <cell r="CE955" t="b">
            <v>0</v>
          </cell>
          <cell r="CG955" t="b">
            <v>0</v>
          </cell>
          <cell r="CH955" t="b">
            <v>0</v>
          </cell>
          <cell r="CP955" t="str">
            <v>ECBGAEND</v>
          </cell>
          <cell r="CT955" t="b">
            <v>0</v>
          </cell>
          <cell r="CV955" t="b">
            <v>0</v>
          </cell>
          <cell r="CX955" t="b">
            <v>0</v>
          </cell>
          <cell r="CZ955" t="b">
            <v>0</v>
          </cell>
          <cell r="DB955" t="b">
            <v>0</v>
          </cell>
          <cell r="DD955" t="b">
            <v>0</v>
          </cell>
          <cell r="DF955" t="b">
            <v>0</v>
          </cell>
          <cell r="DH955" t="b">
            <v>0</v>
          </cell>
          <cell r="DJ955" t="b">
            <v>0</v>
          </cell>
          <cell r="DL955" t="b">
            <v>0</v>
          </cell>
          <cell r="DN955" t="b">
            <v>0</v>
          </cell>
          <cell r="DP955" t="b">
            <v>0</v>
          </cell>
          <cell r="DV955">
            <v>0</v>
          </cell>
          <cell r="DX955">
            <v>0</v>
          </cell>
          <cell r="DZ955">
            <v>0</v>
          </cell>
          <cell r="EB955">
            <v>0</v>
          </cell>
          <cell r="ED955">
            <v>0</v>
          </cell>
          <cell r="EF955">
            <v>0</v>
          </cell>
          <cell r="EJ955">
            <v>0</v>
          </cell>
          <cell r="EL955">
            <v>0</v>
          </cell>
          <cell r="EN955">
            <v>0</v>
          </cell>
          <cell r="EP955">
            <v>0</v>
          </cell>
          <cell r="ER955">
            <v>0</v>
          </cell>
          <cell r="ET955">
            <v>0</v>
          </cell>
          <cell r="EX955">
            <v>0</v>
          </cell>
          <cell r="EZ955">
            <v>0</v>
          </cell>
          <cell r="FD955">
            <v>0</v>
          </cell>
          <cell r="FF955">
            <v>0</v>
          </cell>
        </row>
        <row r="956">
          <cell r="A956" t="str">
            <v>NyBiogas_DKW_0-5_2010</v>
          </cell>
          <cell r="B956" t="str">
            <v>DK-West</v>
          </cell>
          <cell r="G956">
            <v>8.551269471520575</v>
          </cell>
          <cell r="H956">
            <v>9.7728793960235141</v>
          </cell>
          <cell r="AK956">
            <v>2.9929443150322013</v>
          </cell>
          <cell r="AL956">
            <v>3.9091517584094051</v>
          </cell>
          <cell r="AN956">
            <v>0</v>
          </cell>
          <cell r="AO956">
            <v>0.8551269471520575</v>
          </cell>
          <cell r="AP956">
            <v>256.53808414561723</v>
          </cell>
          <cell r="AQ956">
            <v>0.8551269471520575</v>
          </cell>
          <cell r="BG956" t="b">
            <v>1</v>
          </cell>
          <cell r="BO956" t="b">
            <v>1</v>
          </cell>
          <cell r="CA956" t="b">
            <v>1</v>
          </cell>
          <cell r="CB956" t="b">
            <v>1</v>
          </cell>
          <cell r="CD956" t="b">
            <v>0</v>
          </cell>
          <cell r="CE956" t="b">
            <v>0</v>
          </cell>
          <cell r="CG956" t="b">
            <v>0</v>
          </cell>
          <cell r="CH956" t="b">
            <v>0</v>
          </cell>
          <cell r="CP956" t="str">
            <v>ECBGAEND</v>
          </cell>
          <cell r="CT956" t="b">
            <v>1</v>
          </cell>
          <cell r="CV956" t="b">
            <v>1</v>
          </cell>
          <cell r="CX956" t="b">
            <v>1</v>
          </cell>
          <cell r="CZ956" t="b">
            <v>1</v>
          </cell>
          <cell r="DB956" t="b">
            <v>0</v>
          </cell>
          <cell r="DD956" t="b">
            <v>0</v>
          </cell>
          <cell r="DF956" t="b">
            <v>1</v>
          </cell>
          <cell r="DH956" t="b">
            <v>1</v>
          </cell>
          <cell r="DJ956" t="b">
            <v>1</v>
          </cell>
          <cell r="DL956" t="b">
            <v>1</v>
          </cell>
          <cell r="DN956" t="b">
            <v>0</v>
          </cell>
          <cell r="DP956" t="b">
            <v>0</v>
          </cell>
          <cell r="DV956">
            <v>8.551269471520575</v>
          </cell>
          <cell r="DX956">
            <v>8.551269471520575</v>
          </cell>
          <cell r="DZ956">
            <v>8.551269471520575</v>
          </cell>
          <cell r="EB956">
            <v>8.551269471520575</v>
          </cell>
          <cell r="ED956">
            <v>0</v>
          </cell>
          <cell r="EF956">
            <v>0</v>
          </cell>
          <cell r="EJ956">
            <v>9.7728793960235141</v>
          </cell>
          <cell r="EL956">
            <v>9.7728793960235141</v>
          </cell>
          <cell r="EN956">
            <v>9.7728793960235141</v>
          </cell>
          <cell r="EP956">
            <v>9.7728793960235141</v>
          </cell>
          <cell r="ER956">
            <v>0</v>
          </cell>
          <cell r="ET956">
            <v>0</v>
          </cell>
          <cell r="EX956">
            <v>0</v>
          </cell>
          <cell r="EZ956">
            <v>0</v>
          </cell>
          <cell r="FD956">
            <v>0</v>
          </cell>
          <cell r="FF956">
            <v>0</v>
          </cell>
        </row>
        <row r="957">
          <cell r="A957" t="str">
            <v>NyBiogas_DKW_0-5_2011</v>
          </cell>
          <cell r="B957" t="str">
            <v>DK-West</v>
          </cell>
          <cell r="G957">
            <v>1.5359849422562861</v>
          </cell>
          <cell r="H957">
            <v>1.7554113625786127</v>
          </cell>
          <cell r="AK957">
            <v>0.53759472978970013</v>
          </cell>
          <cell r="AL957">
            <v>0.70216454503144499</v>
          </cell>
          <cell r="AN957">
            <v>0</v>
          </cell>
          <cell r="AO957">
            <v>0.15359849422562863</v>
          </cell>
          <cell r="AP957">
            <v>46.079548267688587</v>
          </cell>
          <cell r="AQ957">
            <v>0.15359849422562863</v>
          </cell>
          <cell r="BG957" t="b">
            <v>1</v>
          </cell>
          <cell r="BO957" t="b">
            <v>0</v>
          </cell>
          <cell r="CA957" t="b">
            <v>0</v>
          </cell>
          <cell r="CB957" t="b">
            <v>0</v>
          </cell>
          <cell r="CD957" t="b">
            <v>1</v>
          </cell>
          <cell r="CE957" t="b">
            <v>1</v>
          </cell>
          <cell r="CG957" t="b">
            <v>0</v>
          </cell>
          <cell r="CH957" t="b">
            <v>0</v>
          </cell>
          <cell r="CP957" t="str">
            <v>ECBGAEND</v>
          </cell>
          <cell r="CT957" t="b">
            <v>1</v>
          </cell>
          <cell r="CV957" t="b">
            <v>1</v>
          </cell>
          <cell r="CX957" t="b">
            <v>1</v>
          </cell>
          <cell r="CZ957" t="b">
            <v>1</v>
          </cell>
          <cell r="DB957" t="b">
            <v>0</v>
          </cell>
          <cell r="DD957" t="b">
            <v>0</v>
          </cell>
          <cell r="DF957" t="b">
            <v>1</v>
          </cell>
          <cell r="DH957" t="b">
            <v>1</v>
          </cell>
          <cell r="DJ957" t="b">
            <v>1</v>
          </cell>
          <cell r="DL957" t="b">
            <v>1</v>
          </cell>
          <cell r="DN957" t="b">
            <v>0</v>
          </cell>
          <cell r="DP957" t="b">
            <v>0</v>
          </cell>
          <cell r="DV957">
            <v>0</v>
          </cell>
          <cell r="DX957">
            <v>0</v>
          </cell>
          <cell r="DZ957">
            <v>0</v>
          </cell>
          <cell r="EB957">
            <v>0</v>
          </cell>
          <cell r="ED957">
            <v>0</v>
          </cell>
          <cell r="EF957">
            <v>0</v>
          </cell>
          <cell r="EJ957">
            <v>0</v>
          </cell>
          <cell r="EL957">
            <v>0</v>
          </cell>
          <cell r="EN957">
            <v>0</v>
          </cell>
          <cell r="EP957">
            <v>0</v>
          </cell>
          <cell r="ER957">
            <v>0</v>
          </cell>
          <cell r="ET957">
            <v>0</v>
          </cell>
          <cell r="EX957">
            <v>1.5359849422562861</v>
          </cell>
          <cell r="EZ957">
            <v>1.7554113625786127</v>
          </cell>
          <cell r="FD957">
            <v>0</v>
          </cell>
          <cell r="FF957">
            <v>0</v>
          </cell>
        </row>
        <row r="958">
          <cell r="A958" t="str">
            <v>NyBiogas_DKW_0-5_2012</v>
          </cell>
          <cell r="B958" t="str">
            <v>DK-West</v>
          </cell>
          <cell r="G958">
            <v>0</v>
          </cell>
          <cell r="H958">
            <v>0</v>
          </cell>
          <cell r="AK958">
            <v>0</v>
          </cell>
          <cell r="AL958">
            <v>0</v>
          </cell>
          <cell r="AN958">
            <v>0</v>
          </cell>
          <cell r="AO958">
            <v>0</v>
          </cell>
          <cell r="AP958">
            <v>0</v>
          </cell>
          <cell r="AQ958">
            <v>0</v>
          </cell>
          <cell r="BG958" t="b">
            <v>1</v>
          </cell>
          <cell r="BO958" t="b">
            <v>0</v>
          </cell>
          <cell r="CA958" t="b">
            <v>0</v>
          </cell>
          <cell r="CB958" t="b">
            <v>0</v>
          </cell>
          <cell r="CD958" t="b">
            <v>0</v>
          </cell>
          <cell r="CE958" t="b">
            <v>0</v>
          </cell>
          <cell r="CG958" t="b">
            <v>0</v>
          </cell>
          <cell r="CH958" t="b">
            <v>0</v>
          </cell>
          <cell r="CP958" t="str">
            <v>ECBGAEND</v>
          </cell>
          <cell r="CT958" t="b">
            <v>0</v>
          </cell>
          <cell r="CV958" t="b">
            <v>0</v>
          </cell>
          <cell r="CX958" t="b">
            <v>0</v>
          </cell>
          <cell r="CZ958" t="b">
            <v>0</v>
          </cell>
          <cell r="DB958" t="b">
            <v>0</v>
          </cell>
          <cell r="DD958" t="b">
            <v>0</v>
          </cell>
          <cell r="DF958" t="b">
            <v>0</v>
          </cell>
          <cell r="DH958" t="b">
            <v>0</v>
          </cell>
          <cell r="DJ958" t="b">
            <v>0</v>
          </cell>
          <cell r="DL958" t="b">
            <v>0</v>
          </cell>
          <cell r="DN958" t="b">
            <v>0</v>
          </cell>
          <cell r="DP958" t="b">
            <v>0</v>
          </cell>
          <cell r="DV958">
            <v>0</v>
          </cell>
          <cell r="DX958">
            <v>0</v>
          </cell>
          <cell r="DZ958">
            <v>0</v>
          </cell>
          <cell r="EB958">
            <v>0</v>
          </cell>
          <cell r="ED958">
            <v>0</v>
          </cell>
          <cell r="EF958">
            <v>0</v>
          </cell>
          <cell r="EJ958">
            <v>0</v>
          </cell>
          <cell r="EL958">
            <v>0</v>
          </cell>
          <cell r="EN958">
            <v>0</v>
          </cell>
          <cell r="EP958">
            <v>0</v>
          </cell>
          <cell r="ER958">
            <v>0</v>
          </cell>
          <cell r="ET958">
            <v>0</v>
          </cell>
          <cell r="EX958">
            <v>0</v>
          </cell>
          <cell r="EZ958">
            <v>0</v>
          </cell>
          <cell r="FD958">
            <v>0</v>
          </cell>
          <cell r="FF958">
            <v>0</v>
          </cell>
        </row>
        <row r="959">
          <cell r="A959" t="str">
            <v>NyBiogas_DKW_0-5_2013</v>
          </cell>
          <cell r="B959" t="str">
            <v>DK-West</v>
          </cell>
          <cell r="G959">
            <v>3.2541266199256129</v>
          </cell>
          <cell r="H959">
            <v>3.7190018513435574</v>
          </cell>
          <cell r="AK959">
            <v>1.1389443169739644</v>
          </cell>
          <cell r="AL959">
            <v>1.4876007405374227</v>
          </cell>
          <cell r="AN959">
            <v>0</v>
          </cell>
          <cell r="AO959">
            <v>0.3254126619925613</v>
          </cell>
          <cell r="AP959">
            <v>97.623798597768385</v>
          </cell>
          <cell r="AQ959">
            <v>0.3254126619925613</v>
          </cell>
          <cell r="BG959" t="b">
            <v>1</v>
          </cell>
          <cell r="BO959" t="b">
            <v>0</v>
          </cell>
          <cell r="CA959" t="b">
            <v>0</v>
          </cell>
          <cell r="CB959" t="b">
            <v>0</v>
          </cell>
          <cell r="CD959" t="b">
            <v>1</v>
          </cell>
          <cell r="CE959" t="b">
            <v>1</v>
          </cell>
          <cell r="CG959" t="b">
            <v>0</v>
          </cell>
          <cell r="CH959" t="b">
            <v>0</v>
          </cell>
          <cell r="CP959" t="str">
            <v>ECBGAEND</v>
          </cell>
          <cell r="CT959" t="b">
            <v>1</v>
          </cell>
          <cell r="CV959" t="b">
            <v>1</v>
          </cell>
          <cell r="CX959" t="b">
            <v>1</v>
          </cell>
          <cell r="CZ959" t="b">
            <v>1</v>
          </cell>
          <cell r="DB959" t="b">
            <v>0</v>
          </cell>
          <cell r="DD959" t="b">
            <v>0</v>
          </cell>
          <cell r="DF959" t="b">
            <v>1</v>
          </cell>
          <cell r="DH959" t="b">
            <v>1</v>
          </cell>
          <cell r="DJ959" t="b">
            <v>1</v>
          </cell>
          <cell r="DL959" t="b">
            <v>1</v>
          </cell>
          <cell r="DN959" t="b">
            <v>0</v>
          </cell>
          <cell r="DP959" t="b">
            <v>0</v>
          </cell>
          <cell r="DV959">
            <v>0</v>
          </cell>
          <cell r="DX959">
            <v>0</v>
          </cell>
          <cell r="DZ959">
            <v>0</v>
          </cell>
          <cell r="EB959">
            <v>0</v>
          </cell>
          <cell r="ED959">
            <v>0</v>
          </cell>
          <cell r="EF959">
            <v>0</v>
          </cell>
          <cell r="EJ959">
            <v>0</v>
          </cell>
          <cell r="EL959">
            <v>0</v>
          </cell>
          <cell r="EN959">
            <v>0</v>
          </cell>
          <cell r="EP959">
            <v>0</v>
          </cell>
          <cell r="ER959">
            <v>0</v>
          </cell>
          <cell r="ET959">
            <v>0</v>
          </cell>
          <cell r="EX959">
            <v>3.2541266199256129</v>
          </cell>
          <cell r="EZ959">
            <v>3.7190018513435574</v>
          </cell>
          <cell r="FD959">
            <v>0</v>
          </cell>
          <cell r="FF959">
            <v>0</v>
          </cell>
        </row>
        <row r="960">
          <cell r="A960" t="str">
            <v>NyBiogas_DKW_0-5_2014</v>
          </cell>
          <cell r="B960" t="str">
            <v>DK-West</v>
          </cell>
          <cell r="G960">
            <v>6.0310709764717281</v>
          </cell>
          <cell r="H960">
            <v>6.8926525445391178</v>
          </cell>
          <cell r="AK960">
            <v>2.1108748417651046</v>
          </cell>
          <cell r="AL960">
            <v>2.7570610178156465</v>
          </cell>
          <cell r="AN960">
            <v>0</v>
          </cell>
          <cell r="AO960">
            <v>0.60310709764717285</v>
          </cell>
          <cell r="AP960">
            <v>180.93212929415185</v>
          </cell>
          <cell r="AQ960">
            <v>0.60310709764717285</v>
          </cell>
          <cell r="BG960" t="b">
            <v>1</v>
          </cell>
          <cell r="BO960" t="b">
            <v>0</v>
          </cell>
          <cell r="CA960" t="b">
            <v>0</v>
          </cell>
          <cell r="CB960" t="b">
            <v>0</v>
          </cell>
          <cell r="CD960" t="b">
            <v>0</v>
          </cell>
          <cell r="CE960" t="b">
            <v>0</v>
          </cell>
          <cell r="CG960" t="b">
            <v>1</v>
          </cell>
          <cell r="CH960" t="b">
            <v>1</v>
          </cell>
          <cell r="CP960" t="str">
            <v>ECBGAEND</v>
          </cell>
          <cell r="CT960" t="b">
            <v>1</v>
          </cell>
          <cell r="CV960" t="b">
            <v>1</v>
          </cell>
          <cell r="CX960" t="b">
            <v>1</v>
          </cell>
          <cell r="CZ960" t="b">
            <v>1</v>
          </cell>
          <cell r="DB960" t="b">
            <v>0</v>
          </cell>
          <cell r="DD960" t="b">
            <v>0</v>
          </cell>
          <cell r="DF960" t="b">
            <v>1</v>
          </cell>
          <cell r="DH960" t="b">
            <v>1</v>
          </cell>
          <cell r="DJ960" t="b">
            <v>1</v>
          </cell>
          <cell r="DL960" t="b">
            <v>1</v>
          </cell>
          <cell r="DN960" t="b">
            <v>0</v>
          </cell>
          <cell r="DP960" t="b">
            <v>0</v>
          </cell>
          <cell r="DV960">
            <v>0</v>
          </cell>
          <cell r="DX960">
            <v>0</v>
          </cell>
          <cell r="DZ960">
            <v>0</v>
          </cell>
          <cell r="EB960">
            <v>0</v>
          </cell>
          <cell r="ED960">
            <v>0</v>
          </cell>
          <cell r="EF960">
            <v>0</v>
          </cell>
          <cell r="EJ960">
            <v>0</v>
          </cell>
          <cell r="EL960">
            <v>0</v>
          </cell>
          <cell r="EN960">
            <v>0</v>
          </cell>
          <cell r="EP960">
            <v>0</v>
          </cell>
          <cell r="ER960">
            <v>0</v>
          </cell>
          <cell r="ET960">
            <v>0</v>
          </cell>
          <cell r="EX960">
            <v>0</v>
          </cell>
          <cell r="EZ960">
            <v>0</v>
          </cell>
          <cell r="FD960">
            <v>6.0310709764717281</v>
          </cell>
          <cell r="FF960">
            <v>6.8926525445391178</v>
          </cell>
        </row>
        <row r="961">
          <cell r="A961" t="str">
            <v>NyBiogas_DKW_0-5_2015</v>
          </cell>
          <cell r="B961" t="str">
            <v>DK-West</v>
          </cell>
          <cell r="G961">
            <v>4.1827985839529083</v>
          </cell>
          <cell r="H961">
            <v>4.7803412388033237</v>
          </cell>
          <cell r="AK961">
            <v>1.4639795043835178</v>
          </cell>
          <cell r="AL961">
            <v>1.9121364955213294</v>
          </cell>
          <cell r="AN961">
            <v>0</v>
          </cell>
          <cell r="AO961">
            <v>0.41827985839529086</v>
          </cell>
          <cell r="AP961">
            <v>125.48395751858725</v>
          </cell>
          <cell r="AQ961">
            <v>0.41827985839529086</v>
          </cell>
          <cell r="BG961" t="b">
            <v>1</v>
          </cell>
          <cell r="BO961" t="b">
            <v>0</v>
          </cell>
          <cell r="CA961" t="b">
            <v>0</v>
          </cell>
          <cell r="CB961" t="b">
            <v>0</v>
          </cell>
          <cell r="CD961" t="b">
            <v>0</v>
          </cell>
          <cell r="CE961" t="b">
            <v>0</v>
          </cell>
          <cell r="CG961" t="b">
            <v>1</v>
          </cell>
          <cell r="CH961" t="b">
            <v>1</v>
          </cell>
          <cell r="CP961" t="str">
            <v>ECBGAEND</v>
          </cell>
          <cell r="CT961" t="b">
            <v>1</v>
          </cell>
          <cell r="CV961" t="b">
            <v>1</v>
          </cell>
          <cell r="CX961" t="b">
            <v>1</v>
          </cell>
          <cell r="CZ961" t="b">
            <v>1</v>
          </cell>
          <cell r="DB961" t="b">
            <v>0</v>
          </cell>
          <cell r="DD961" t="b">
            <v>0</v>
          </cell>
          <cell r="DF961" t="b">
            <v>1</v>
          </cell>
          <cell r="DH961" t="b">
            <v>1</v>
          </cell>
          <cell r="DJ961" t="b">
            <v>1</v>
          </cell>
          <cell r="DL961" t="b">
            <v>1</v>
          </cell>
          <cell r="DN961" t="b">
            <v>0</v>
          </cell>
          <cell r="DP961" t="b">
            <v>0</v>
          </cell>
          <cell r="DV961">
            <v>0</v>
          </cell>
          <cell r="DX961">
            <v>0</v>
          </cell>
          <cell r="DZ961">
            <v>0</v>
          </cell>
          <cell r="EB961">
            <v>0</v>
          </cell>
          <cell r="ED961">
            <v>0</v>
          </cell>
          <cell r="EF961">
            <v>0</v>
          </cell>
          <cell r="EJ961">
            <v>0</v>
          </cell>
          <cell r="EL961">
            <v>0</v>
          </cell>
          <cell r="EN961">
            <v>0</v>
          </cell>
          <cell r="EP961">
            <v>0</v>
          </cell>
          <cell r="ER961">
            <v>0</v>
          </cell>
          <cell r="ET961">
            <v>0</v>
          </cell>
          <cell r="EX961">
            <v>0</v>
          </cell>
          <cell r="EZ961">
            <v>0</v>
          </cell>
          <cell r="FD961">
            <v>4.1827985839529083</v>
          </cell>
          <cell r="FF961">
            <v>4.7803412388033237</v>
          </cell>
        </row>
        <row r="962">
          <cell r="A962" t="str">
            <v>NyBiogas_DKW_0-5_2016</v>
          </cell>
          <cell r="B962" t="str">
            <v>DK-West</v>
          </cell>
          <cell r="G962">
            <v>2.1150071476187691</v>
          </cell>
          <cell r="H962">
            <v>2.4171510258500217</v>
          </cell>
          <cell r="AK962">
            <v>0.74025250166656908</v>
          </cell>
          <cell r="AL962">
            <v>0.96686041034000869</v>
          </cell>
          <cell r="AN962">
            <v>0</v>
          </cell>
          <cell r="AO962">
            <v>0.21150071476187693</v>
          </cell>
          <cell r="AP962">
            <v>63.450214428563072</v>
          </cell>
          <cell r="AQ962">
            <v>0.21150071476187693</v>
          </cell>
          <cell r="BG962" t="b">
            <v>1</v>
          </cell>
          <cell r="BO962" t="b">
            <v>0</v>
          </cell>
          <cell r="CA962" t="b">
            <v>0</v>
          </cell>
          <cell r="CB962" t="b">
            <v>0</v>
          </cell>
          <cell r="CD962" t="b">
            <v>0</v>
          </cell>
          <cell r="CE962" t="b">
            <v>0</v>
          </cell>
          <cell r="CG962" t="b">
            <v>1</v>
          </cell>
          <cell r="CH962" t="b">
            <v>1</v>
          </cell>
          <cell r="CP962" t="str">
            <v>ECBGAEND</v>
          </cell>
          <cell r="CT962" t="b">
            <v>0</v>
          </cell>
          <cell r="CV962" t="b">
            <v>1</v>
          </cell>
          <cell r="CX962" t="b">
            <v>1</v>
          </cell>
          <cell r="CZ962" t="b">
            <v>1</v>
          </cell>
          <cell r="DB962" t="b">
            <v>0</v>
          </cell>
          <cell r="DD962" t="b">
            <v>0</v>
          </cell>
          <cell r="DF962" t="b">
            <v>0</v>
          </cell>
          <cell r="DH962" t="b">
            <v>1</v>
          </cell>
          <cell r="DJ962" t="b">
            <v>1</v>
          </cell>
          <cell r="DL962" t="b">
            <v>1</v>
          </cell>
          <cell r="DN962" t="b">
            <v>0</v>
          </cell>
          <cell r="DP962" t="b">
            <v>0</v>
          </cell>
          <cell r="DV962">
            <v>0</v>
          </cell>
          <cell r="DX962">
            <v>0</v>
          </cell>
          <cell r="DZ962">
            <v>0</v>
          </cell>
          <cell r="EB962">
            <v>0</v>
          </cell>
          <cell r="ED962">
            <v>0</v>
          </cell>
          <cell r="EF962">
            <v>0</v>
          </cell>
          <cell r="EJ962">
            <v>0</v>
          </cell>
          <cell r="EL962">
            <v>0</v>
          </cell>
          <cell r="EN962">
            <v>0</v>
          </cell>
          <cell r="EP962">
            <v>0</v>
          </cell>
          <cell r="ER962">
            <v>0</v>
          </cell>
          <cell r="ET962">
            <v>0</v>
          </cell>
          <cell r="EX962">
            <v>0</v>
          </cell>
          <cell r="EZ962">
            <v>0</v>
          </cell>
          <cell r="FD962">
            <v>2.1150071476187691</v>
          </cell>
          <cell r="FF962">
            <v>2.4171510258500217</v>
          </cell>
        </row>
        <row r="963">
          <cell r="A963" t="str">
            <v>NyBiogas_DKW_0-5_2017</v>
          </cell>
          <cell r="B963" t="str">
            <v>DK-West</v>
          </cell>
          <cell r="G963">
            <v>4.3362529295977312</v>
          </cell>
          <cell r="H963">
            <v>4.9557176338259783</v>
          </cell>
          <cell r="AK963">
            <v>1.5176885253592058</v>
          </cell>
          <cell r="AL963">
            <v>1.9822870535303911</v>
          </cell>
          <cell r="AN963">
            <v>0</v>
          </cell>
          <cell r="AO963">
            <v>0.43362529295977315</v>
          </cell>
          <cell r="AP963">
            <v>130.08758788793193</v>
          </cell>
          <cell r="AQ963">
            <v>0.43362529295977315</v>
          </cell>
          <cell r="BG963" t="b">
            <v>1</v>
          </cell>
          <cell r="BO963" t="b">
            <v>0</v>
          </cell>
          <cell r="CA963" t="b">
            <v>0</v>
          </cell>
          <cell r="CB963" t="b">
            <v>0</v>
          </cell>
          <cell r="CD963" t="b">
            <v>0</v>
          </cell>
          <cell r="CE963" t="b">
            <v>0</v>
          </cell>
          <cell r="CG963" t="b">
            <v>1</v>
          </cell>
          <cell r="CH963" t="b">
            <v>1</v>
          </cell>
          <cell r="CP963" t="str">
            <v>ECBGAEND</v>
          </cell>
          <cell r="CT963" t="b">
            <v>0</v>
          </cell>
          <cell r="CV963" t="b">
            <v>1</v>
          </cell>
          <cell r="CX963" t="b">
            <v>1</v>
          </cell>
          <cell r="CZ963" t="b">
            <v>1</v>
          </cell>
          <cell r="DB963" t="b">
            <v>0</v>
          </cell>
          <cell r="DD963" t="b">
            <v>0</v>
          </cell>
          <cell r="DF963" t="b">
            <v>0</v>
          </cell>
          <cell r="DH963" t="b">
            <v>1</v>
          </cell>
          <cell r="DJ963" t="b">
            <v>1</v>
          </cell>
          <cell r="DL963" t="b">
            <v>1</v>
          </cell>
          <cell r="DN963" t="b">
            <v>0</v>
          </cell>
          <cell r="DP963" t="b">
            <v>0</v>
          </cell>
          <cell r="DV963">
            <v>0</v>
          </cell>
          <cell r="DX963">
            <v>0</v>
          </cell>
          <cell r="DZ963">
            <v>0</v>
          </cell>
          <cell r="EB963">
            <v>0</v>
          </cell>
          <cell r="ED963">
            <v>0</v>
          </cell>
          <cell r="EF963">
            <v>0</v>
          </cell>
          <cell r="EJ963">
            <v>0</v>
          </cell>
          <cell r="EL963">
            <v>0</v>
          </cell>
          <cell r="EN963">
            <v>0</v>
          </cell>
          <cell r="EP963">
            <v>0</v>
          </cell>
          <cell r="ER963">
            <v>0</v>
          </cell>
          <cell r="ET963">
            <v>0</v>
          </cell>
          <cell r="EX963">
            <v>0</v>
          </cell>
          <cell r="EZ963">
            <v>0</v>
          </cell>
          <cell r="FD963">
            <v>4.3362529295977312</v>
          </cell>
          <cell r="FF963">
            <v>4.9557176338259783</v>
          </cell>
        </row>
        <row r="964">
          <cell r="A964" t="str">
            <v>NyBiogas_DKW_0-5_2018</v>
          </cell>
          <cell r="B964" t="str">
            <v>DK-West</v>
          </cell>
          <cell r="G964">
            <v>1.070118751645788</v>
          </cell>
          <cell r="H964">
            <v>1.2229928590237578</v>
          </cell>
          <cell r="AK964">
            <v>0.37454156307602576</v>
          </cell>
          <cell r="AL964">
            <v>0.48919714360950306</v>
          </cell>
          <cell r="AN964">
            <v>0</v>
          </cell>
          <cell r="AO964">
            <v>0.1070118751645788</v>
          </cell>
          <cell r="AP964">
            <v>32.103562549373642</v>
          </cell>
          <cell r="AQ964">
            <v>0.1070118751645788</v>
          </cell>
          <cell r="BG964" t="b">
            <v>1</v>
          </cell>
          <cell r="BO964" t="b">
            <v>0</v>
          </cell>
          <cell r="CA964" t="b">
            <v>0</v>
          </cell>
          <cell r="CB964" t="b">
            <v>0</v>
          </cell>
          <cell r="CD964" t="b">
            <v>0</v>
          </cell>
          <cell r="CE964" t="b">
            <v>0</v>
          </cell>
          <cell r="CG964" t="b">
            <v>0</v>
          </cell>
          <cell r="CH964" t="b">
            <v>0</v>
          </cell>
          <cell r="CP964" t="str">
            <v>ECBGAEND</v>
          </cell>
          <cell r="CT964" t="b">
            <v>0</v>
          </cell>
          <cell r="CV964" t="b">
            <v>1</v>
          </cell>
          <cell r="CX964" t="b">
            <v>1</v>
          </cell>
          <cell r="CZ964" t="b">
            <v>1</v>
          </cell>
          <cell r="DB964" t="b">
            <v>0</v>
          </cell>
          <cell r="DD964" t="b">
            <v>0</v>
          </cell>
          <cell r="DF964" t="b">
            <v>0</v>
          </cell>
          <cell r="DH964" t="b">
            <v>1</v>
          </cell>
          <cell r="DJ964" t="b">
            <v>1</v>
          </cell>
          <cell r="DL964" t="b">
            <v>1</v>
          </cell>
          <cell r="DN964" t="b">
            <v>0</v>
          </cell>
          <cell r="DP964" t="b">
            <v>0</v>
          </cell>
          <cell r="DV964">
            <v>0</v>
          </cell>
          <cell r="DX964">
            <v>0</v>
          </cell>
          <cell r="DZ964">
            <v>0</v>
          </cell>
          <cell r="EB964">
            <v>0</v>
          </cell>
          <cell r="ED964">
            <v>0</v>
          </cell>
          <cell r="EF964">
            <v>0</v>
          </cell>
          <cell r="EJ964">
            <v>0</v>
          </cell>
          <cell r="EL964">
            <v>0</v>
          </cell>
          <cell r="EN964">
            <v>0</v>
          </cell>
          <cell r="EP964">
            <v>0</v>
          </cell>
          <cell r="ER964">
            <v>0</v>
          </cell>
          <cell r="ET964">
            <v>0</v>
          </cell>
          <cell r="EX964">
            <v>0</v>
          </cell>
          <cell r="EZ964">
            <v>0</v>
          </cell>
          <cell r="FD964">
            <v>0</v>
          </cell>
          <cell r="FF964">
            <v>0</v>
          </cell>
        </row>
        <row r="965">
          <cell r="A965" t="str">
            <v>NyBiogas_DKW_0-5_2019</v>
          </cell>
          <cell r="B965" t="str">
            <v>DK-West</v>
          </cell>
          <cell r="G965">
            <v>0.88691214765818249</v>
          </cell>
          <cell r="H965">
            <v>1.0136138830379229</v>
          </cell>
          <cell r="AK965">
            <v>0.31041925168036383</v>
          </cell>
          <cell r="AL965">
            <v>0.40544555321516912</v>
          </cell>
          <cell r="AN965">
            <v>0</v>
          </cell>
          <cell r="AO965">
            <v>8.869121476581826E-2</v>
          </cell>
          <cell r="AP965">
            <v>26.607364429745473</v>
          </cell>
          <cell r="AQ965">
            <v>8.869121476581826E-2</v>
          </cell>
          <cell r="BG965" t="b">
            <v>1</v>
          </cell>
          <cell r="BO965" t="b">
            <v>0</v>
          </cell>
          <cell r="CA965" t="b">
            <v>0</v>
          </cell>
          <cell r="CB965" t="b">
            <v>0</v>
          </cell>
          <cell r="CD965" t="b">
            <v>0</v>
          </cell>
          <cell r="CE965" t="b">
            <v>0</v>
          </cell>
          <cell r="CG965" t="b">
            <v>0</v>
          </cell>
          <cell r="CH965" t="b">
            <v>0</v>
          </cell>
          <cell r="CP965" t="str">
            <v>ECBGAEND</v>
          </cell>
          <cell r="CT965" t="b">
            <v>0</v>
          </cell>
          <cell r="CV965" t="b">
            <v>1</v>
          </cell>
          <cell r="CX965" t="b">
            <v>1</v>
          </cell>
          <cell r="CZ965" t="b">
            <v>1</v>
          </cell>
          <cell r="DB965" t="b">
            <v>0</v>
          </cell>
          <cell r="DD965" t="b">
            <v>0</v>
          </cell>
          <cell r="DF965" t="b">
            <v>0</v>
          </cell>
          <cell r="DH965" t="b">
            <v>1</v>
          </cell>
          <cell r="DJ965" t="b">
            <v>1</v>
          </cell>
          <cell r="DL965" t="b">
            <v>1</v>
          </cell>
          <cell r="DN965" t="b">
            <v>0</v>
          </cell>
          <cell r="DP965" t="b">
            <v>0</v>
          </cell>
          <cell r="DV965">
            <v>0</v>
          </cell>
          <cell r="DX965">
            <v>0</v>
          </cell>
          <cell r="DZ965">
            <v>0</v>
          </cell>
          <cell r="EB965">
            <v>0</v>
          </cell>
          <cell r="ED965">
            <v>0</v>
          </cell>
          <cell r="EF965">
            <v>0</v>
          </cell>
          <cell r="EJ965">
            <v>0</v>
          </cell>
          <cell r="EL965">
            <v>0</v>
          </cell>
          <cell r="EN965">
            <v>0</v>
          </cell>
          <cell r="EP965">
            <v>0</v>
          </cell>
          <cell r="ER965">
            <v>0</v>
          </cell>
          <cell r="ET965">
            <v>0</v>
          </cell>
          <cell r="EX965">
            <v>0</v>
          </cell>
          <cell r="EZ965">
            <v>0</v>
          </cell>
          <cell r="FD965">
            <v>0</v>
          </cell>
          <cell r="FF965">
            <v>0</v>
          </cell>
        </row>
        <row r="966">
          <cell r="A966" t="str">
            <v>NyBiogas_DKW_0-5_2020</v>
          </cell>
          <cell r="B966" t="str">
            <v>DK-West</v>
          </cell>
          <cell r="G966">
            <v>1.0465782601812579</v>
          </cell>
          <cell r="H966">
            <v>1.1960894402071518</v>
          </cell>
          <cell r="AK966">
            <v>0.36630239106344026</v>
          </cell>
          <cell r="AL966">
            <v>0.47843577608286064</v>
          </cell>
          <cell r="AN966">
            <v>0</v>
          </cell>
          <cell r="AO966">
            <v>0.10465782601812579</v>
          </cell>
          <cell r="AP966">
            <v>31.397347805437736</v>
          </cell>
          <cell r="AQ966">
            <v>0.10465782601812579</v>
          </cell>
          <cell r="BG966" t="b">
            <v>1</v>
          </cell>
          <cell r="BO966" t="b">
            <v>0</v>
          </cell>
          <cell r="CA966" t="b">
            <v>0</v>
          </cell>
          <cell r="CB966" t="b">
            <v>0</v>
          </cell>
          <cell r="CD966" t="b">
            <v>0</v>
          </cell>
          <cell r="CE966" t="b">
            <v>0</v>
          </cell>
          <cell r="CG966" t="b">
            <v>0</v>
          </cell>
          <cell r="CH966" t="b">
            <v>0</v>
          </cell>
          <cell r="CP966" t="str">
            <v>ECBGAEND</v>
          </cell>
          <cell r="CT966" t="b">
            <v>0</v>
          </cell>
          <cell r="CV966" t="b">
            <v>1</v>
          </cell>
          <cell r="CX966" t="b">
            <v>1</v>
          </cell>
          <cell r="CZ966" t="b">
            <v>1</v>
          </cell>
          <cell r="DB966" t="b">
            <v>0</v>
          </cell>
          <cell r="DD966" t="b">
            <v>0</v>
          </cell>
          <cell r="DF966" t="b">
            <v>0</v>
          </cell>
          <cell r="DH966" t="b">
            <v>1</v>
          </cell>
          <cell r="DJ966" t="b">
            <v>1</v>
          </cell>
          <cell r="DL966" t="b">
            <v>1</v>
          </cell>
          <cell r="DN966" t="b">
            <v>0</v>
          </cell>
          <cell r="DP966" t="b">
            <v>0</v>
          </cell>
          <cell r="DV966">
            <v>0</v>
          </cell>
          <cell r="DX966">
            <v>0</v>
          </cell>
          <cell r="DZ966">
            <v>0</v>
          </cell>
          <cell r="EB966">
            <v>0</v>
          </cell>
          <cell r="ED966">
            <v>0</v>
          </cell>
          <cell r="EF966">
            <v>0</v>
          </cell>
          <cell r="EJ966">
            <v>0</v>
          </cell>
          <cell r="EL966">
            <v>0</v>
          </cell>
          <cell r="EN966">
            <v>0</v>
          </cell>
          <cell r="EP966">
            <v>0</v>
          </cell>
          <cell r="ER966">
            <v>0</v>
          </cell>
          <cell r="ET966">
            <v>0</v>
          </cell>
          <cell r="EX966">
            <v>0</v>
          </cell>
          <cell r="EZ966">
            <v>0</v>
          </cell>
          <cell r="FD966">
            <v>0</v>
          </cell>
          <cell r="FF966">
            <v>0</v>
          </cell>
        </row>
        <row r="967">
          <cell r="A967" t="str">
            <v>NyBiogas_DKW_0-5_2021</v>
          </cell>
          <cell r="B967" t="str">
            <v>DK-West</v>
          </cell>
          <cell r="G967">
            <v>9.6634135367541045</v>
          </cell>
          <cell r="H967">
            <v>11.043901184861834</v>
          </cell>
          <cell r="AK967">
            <v>3.3821947378639363</v>
          </cell>
          <cell r="AL967">
            <v>4.4175604739447332</v>
          </cell>
          <cell r="AN967">
            <v>0</v>
          </cell>
          <cell r="AO967">
            <v>0.96634135367541052</v>
          </cell>
          <cell r="AP967">
            <v>289.90240610262316</v>
          </cell>
          <cell r="AQ967">
            <v>0.96634135367541052</v>
          </cell>
          <cell r="BG967" t="b">
            <v>1</v>
          </cell>
          <cell r="BO967" t="b">
            <v>0</v>
          </cell>
          <cell r="CA967" t="b">
            <v>0</v>
          </cell>
          <cell r="CB967" t="b">
            <v>0</v>
          </cell>
          <cell r="CD967" t="b">
            <v>0</v>
          </cell>
          <cell r="CE967" t="b">
            <v>0</v>
          </cell>
          <cell r="CG967" t="b">
            <v>0</v>
          </cell>
          <cell r="CH967" t="b">
            <v>0</v>
          </cell>
          <cell r="CP967" t="str">
            <v>ECBGAEND</v>
          </cell>
          <cell r="CT967" t="b">
            <v>0</v>
          </cell>
          <cell r="CV967" t="b">
            <v>0</v>
          </cell>
          <cell r="CX967" t="b">
            <v>1</v>
          </cell>
          <cell r="CZ967" t="b">
            <v>1</v>
          </cell>
          <cell r="DB967" t="b">
            <v>0</v>
          </cell>
          <cell r="DD967" t="b">
            <v>0</v>
          </cell>
          <cell r="DF967" t="b">
            <v>0</v>
          </cell>
          <cell r="DH967" t="b">
            <v>0</v>
          </cell>
          <cell r="DJ967" t="b">
            <v>1</v>
          </cell>
          <cell r="DL967" t="b">
            <v>1</v>
          </cell>
          <cell r="DN967" t="b">
            <v>0</v>
          </cell>
          <cell r="DP967" t="b">
            <v>0</v>
          </cell>
          <cell r="DV967">
            <v>0</v>
          </cell>
          <cell r="DX967">
            <v>0</v>
          </cell>
          <cell r="DZ967">
            <v>0</v>
          </cell>
          <cell r="EB967">
            <v>0</v>
          </cell>
          <cell r="ED967">
            <v>0</v>
          </cell>
          <cell r="EF967">
            <v>0</v>
          </cell>
          <cell r="EJ967">
            <v>0</v>
          </cell>
          <cell r="EL967">
            <v>0</v>
          </cell>
          <cell r="EN967">
            <v>0</v>
          </cell>
          <cell r="EP967">
            <v>0</v>
          </cell>
          <cell r="ER967">
            <v>0</v>
          </cell>
          <cell r="ET967">
            <v>0</v>
          </cell>
          <cell r="EX967">
            <v>0</v>
          </cell>
          <cell r="EZ967">
            <v>0</v>
          </cell>
          <cell r="FD967">
            <v>0</v>
          </cell>
          <cell r="FF967">
            <v>0</v>
          </cell>
        </row>
        <row r="968">
          <cell r="A968" t="str">
            <v>NyBiogas_DKW_0-5_2022</v>
          </cell>
          <cell r="B968" t="str">
            <v>DK-West</v>
          </cell>
          <cell r="G968">
            <v>11.154993494013702</v>
          </cell>
          <cell r="H968">
            <v>12.748563993158516</v>
          </cell>
          <cell r="AK968">
            <v>3.9042477229047954</v>
          </cell>
          <cell r="AL968">
            <v>5.0994255972634059</v>
          </cell>
          <cell r="AN968">
            <v>0</v>
          </cell>
          <cell r="AO968">
            <v>1.1154993494013703</v>
          </cell>
          <cell r="AP968">
            <v>334.64980482041108</v>
          </cell>
          <cell r="AQ968">
            <v>1.1154993494013703</v>
          </cell>
          <cell r="BG968" t="b">
            <v>1</v>
          </cell>
          <cell r="BO968" t="b">
            <v>0</v>
          </cell>
          <cell r="CA968" t="b">
            <v>0</v>
          </cell>
          <cell r="CB968" t="b">
            <v>0</v>
          </cell>
          <cell r="CD968" t="b">
            <v>0</v>
          </cell>
          <cell r="CE968" t="b">
            <v>0</v>
          </cell>
          <cell r="CG968" t="b">
            <v>0</v>
          </cell>
          <cell r="CH968" t="b">
            <v>0</v>
          </cell>
          <cell r="CP968" t="str">
            <v>ECBGAEND</v>
          </cell>
          <cell r="CT968" t="b">
            <v>0</v>
          </cell>
          <cell r="CV968" t="b">
            <v>0</v>
          </cell>
          <cell r="CX968" t="b">
            <v>1</v>
          </cell>
          <cell r="CZ968" t="b">
            <v>1</v>
          </cell>
          <cell r="DB968" t="b">
            <v>0</v>
          </cell>
          <cell r="DD968" t="b">
            <v>0</v>
          </cell>
          <cell r="DF968" t="b">
            <v>0</v>
          </cell>
          <cell r="DH968" t="b">
            <v>0</v>
          </cell>
          <cell r="DJ968" t="b">
            <v>1</v>
          </cell>
          <cell r="DL968" t="b">
            <v>1</v>
          </cell>
          <cell r="DN968" t="b">
            <v>0</v>
          </cell>
          <cell r="DP968" t="b">
            <v>0</v>
          </cell>
          <cell r="DV968">
            <v>0</v>
          </cell>
          <cell r="DX968">
            <v>0</v>
          </cell>
          <cell r="DZ968">
            <v>0</v>
          </cell>
          <cell r="EB968">
            <v>0</v>
          </cell>
          <cell r="ED968">
            <v>0</v>
          </cell>
          <cell r="EF968">
            <v>0</v>
          </cell>
          <cell r="EJ968">
            <v>0</v>
          </cell>
          <cell r="EL968">
            <v>0</v>
          </cell>
          <cell r="EN968">
            <v>0</v>
          </cell>
          <cell r="EP968">
            <v>0</v>
          </cell>
          <cell r="ER968">
            <v>0</v>
          </cell>
          <cell r="ET968">
            <v>0</v>
          </cell>
          <cell r="EX968">
            <v>0</v>
          </cell>
          <cell r="EZ968">
            <v>0</v>
          </cell>
          <cell r="FD968">
            <v>0</v>
          </cell>
          <cell r="FF968">
            <v>0</v>
          </cell>
        </row>
        <row r="969">
          <cell r="A969" t="str">
            <v>NyBiogas_DKW_0-5_2023</v>
          </cell>
          <cell r="B969" t="str">
            <v>DK-West</v>
          </cell>
          <cell r="G969">
            <v>11.391038201124388</v>
          </cell>
          <cell r="H969">
            <v>13.018329372713586</v>
          </cell>
          <cell r="AK969">
            <v>3.9868633703935354</v>
          </cell>
          <cell r="AL969">
            <v>5.2073317490854336</v>
          </cell>
          <cell r="AN969">
            <v>0</v>
          </cell>
          <cell r="AO969">
            <v>1.1391038201124388</v>
          </cell>
          <cell r="AP969">
            <v>341.73114603373165</v>
          </cell>
          <cell r="AQ969">
            <v>1.1391038201124388</v>
          </cell>
          <cell r="BG969" t="b">
            <v>1</v>
          </cell>
          <cell r="BO969" t="b">
            <v>0</v>
          </cell>
          <cell r="CA969" t="b">
            <v>0</v>
          </cell>
          <cell r="CB969" t="b">
            <v>0</v>
          </cell>
          <cell r="CD969" t="b">
            <v>0</v>
          </cell>
          <cell r="CE969" t="b">
            <v>0</v>
          </cell>
          <cell r="CG969" t="b">
            <v>0</v>
          </cell>
          <cell r="CH969" t="b">
            <v>0</v>
          </cell>
          <cell r="CP969" t="str">
            <v>ECBGAEND</v>
          </cell>
          <cell r="CT969" t="b">
            <v>0</v>
          </cell>
          <cell r="CV969" t="b">
            <v>0</v>
          </cell>
          <cell r="CX969" t="b">
            <v>1</v>
          </cell>
          <cell r="CZ969" t="b">
            <v>1</v>
          </cell>
          <cell r="DB969" t="b">
            <v>0</v>
          </cell>
          <cell r="DD969" t="b">
            <v>0</v>
          </cell>
          <cell r="DF969" t="b">
            <v>0</v>
          </cell>
          <cell r="DH969" t="b">
            <v>0</v>
          </cell>
          <cell r="DJ969" t="b">
            <v>1</v>
          </cell>
          <cell r="DL969" t="b">
            <v>1</v>
          </cell>
          <cell r="DN969" t="b">
            <v>0</v>
          </cell>
          <cell r="DP969" t="b">
            <v>0</v>
          </cell>
          <cell r="DV969">
            <v>0</v>
          </cell>
          <cell r="DX969">
            <v>0</v>
          </cell>
          <cell r="DZ969">
            <v>0</v>
          </cell>
          <cell r="EB969">
            <v>0</v>
          </cell>
          <cell r="ED969">
            <v>0</v>
          </cell>
          <cell r="EF969">
            <v>0</v>
          </cell>
          <cell r="EJ969">
            <v>0</v>
          </cell>
          <cell r="EL969">
            <v>0</v>
          </cell>
          <cell r="EN969">
            <v>0</v>
          </cell>
          <cell r="EP969">
            <v>0</v>
          </cell>
          <cell r="ER969">
            <v>0</v>
          </cell>
          <cell r="ET969">
            <v>0</v>
          </cell>
          <cell r="EX969">
            <v>0</v>
          </cell>
          <cell r="EZ969">
            <v>0</v>
          </cell>
          <cell r="FD969">
            <v>0</v>
          </cell>
          <cell r="FF969">
            <v>0</v>
          </cell>
        </row>
        <row r="970">
          <cell r="A970" t="str">
            <v>NyBiogas_DKW_0-5_2024</v>
          </cell>
          <cell r="B970" t="str">
            <v>DK-West</v>
          </cell>
          <cell r="G970">
            <v>13.75219224658049</v>
          </cell>
          <cell r="H970">
            <v>15.716791138949132</v>
          </cell>
          <cell r="AK970">
            <v>4.8132672863031711</v>
          </cell>
          <cell r="AL970">
            <v>6.2867164555796524</v>
          </cell>
          <cell r="AN970">
            <v>0</v>
          </cell>
          <cell r="AO970">
            <v>1.375219224658049</v>
          </cell>
          <cell r="AP970">
            <v>412.56576739741473</v>
          </cell>
          <cell r="AQ970">
            <v>1.375219224658049</v>
          </cell>
          <cell r="BG970" t="b">
            <v>1</v>
          </cell>
          <cell r="BO970" t="b">
            <v>0</v>
          </cell>
          <cell r="CA970" t="b">
            <v>0</v>
          </cell>
          <cell r="CB970" t="b">
            <v>0</v>
          </cell>
          <cell r="CD970" t="b">
            <v>0</v>
          </cell>
          <cell r="CE970" t="b">
            <v>0</v>
          </cell>
          <cell r="CG970" t="b">
            <v>0</v>
          </cell>
          <cell r="CH970" t="b">
            <v>0</v>
          </cell>
          <cell r="CP970" t="str">
            <v>ECBGAEND</v>
          </cell>
          <cell r="CT970" t="b">
            <v>0</v>
          </cell>
          <cell r="CV970" t="b">
            <v>0</v>
          </cell>
          <cell r="CX970" t="b">
            <v>1</v>
          </cell>
          <cell r="CZ970" t="b">
            <v>1</v>
          </cell>
          <cell r="DB970" t="b">
            <v>0</v>
          </cell>
          <cell r="DD970" t="b">
            <v>0</v>
          </cell>
          <cell r="DF970" t="b">
            <v>0</v>
          </cell>
          <cell r="DH970" t="b">
            <v>0</v>
          </cell>
          <cell r="DJ970" t="b">
            <v>1</v>
          </cell>
          <cell r="DL970" t="b">
            <v>1</v>
          </cell>
          <cell r="DN970" t="b">
            <v>0</v>
          </cell>
          <cell r="DP970" t="b">
            <v>0</v>
          </cell>
          <cell r="DV970">
            <v>0</v>
          </cell>
          <cell r="DX970">
            <v>0</v>
          </cell>
          <cell r="DZ970">
            <v>0</v>
          </cell>
          <cell r="EB970">
            <v>0</v>
          </cell>
          <cell r="ED970">
            <v>0</v>
          </cell>
          <cell r="EF970">
            <v>0</v>
          </cell>
          <cell r="EJ970">
            <v>0</v>
          </cell>
          <cell r="EL970">
            <v>0</v>
          </cell>
          <cell r="EN970">
            <v>0</v>
          </cell>
          <cell r="EP970">
            <v>0</v>
          </cell>
          <cell r="ER970">
            <v>0</v>
          </cell>
          <cell r="ET970">
            <v>0</v>
          </cell>
          <cell r="EX970">
            <v>0</v>
          </cell>
          <cell r="EZ970">
            <v>0</v>
          </cell>
          <cell r="FD970">
            <v>0</v>
          </cell>
          <cell r="FF970">
            <v>0</v>
          </cell>
        </row>
        <row r="971">
          <cell r="A971" t="str">
            <v>NyBiogas_DKW_0-5_2025</v>
          </cell>
          <cell r="B971" t="str">
            <v>DK-West</v>
          </cell>
          <cell r="G971">
            <v>12.496177713707745</v>
          </cell>
          <cell r="H971">
            <v>14.281345958523136</v>
          </cell>
          <cell r="AK971">
            <v>4.3736621997977103</v>
          </cell>
          <cell r="AL971">
            <v>5.712538383409254</v>
          </cell>
          <cell r="AN971">
            <v>0</v>
          </cell>
          <cell r="AO971">
            <v>1.2496177713707746</v>
          </cell>
          <cell r="AP971">
            <v>374.88533141123236</v>
          </cell>
          <cell r="AQ971">
            <v>1.2496177713707746</v>
          </cell>
          <cell r="BG971" t="b">
            <v>1</v>
          </cell>
          <cell r="BO971" t="b">
            <v>0</v>
          </cell>
          <cell r="CA971" t="b">
            <v>0</v>
          </cell>
          <cell r="CB971" t="b">
            <v>0</v>
          </cell>
          <cell r="CD971" t="b">
            <v>0</v>
          </cell>
          <cell r="CE971" t="b">
            <v>0</v>
          </cell>
          <cell r="CG971" t="b">
            <v>0</v>
          </cell>
          <cell r="CH971" t="b">
            <v>0</v>
          </cell>
          <cell r="CP971" t="str">
            <v>ECBGAEND</v>
          </cell>
          <cell r="CT971" t="b">
            <v>0</v>
          </cell>
          <cell r="CV971" t="b">
            <v>0</v>
          </cell>
          <cell r="CX971" t="b">
            <v>1</v>
          </cell>
          <cell r="CZ971" t="b">
            <v>1</v>
          </cell>
          <cell r="DB971" t="b">
            <v>0</v>
          </cell>
          <cell r="DD971" t="b">
            <v>0</v>
          </cell>
          <cell r="DF971" t="b">
            <v>0</v>
          </cell>
          <cell r="DH971" t="b">
            <v>0</v>
          </cell>
          <cell r="DJ971" t="b">
            <v>1</v>
          </cell>
          <cell r="DL971" t="b">
            <v>1</v>
          </cell>
          <cell r="DN971" t="b">
            <v>0</v>
          </cell>
          <cell r="DP971" t="b">
            <v>0</v>
          </cell>
          <cell r="DV971">
            <v>0</v>
          </cell>
          <cell r="DX971">
            <v>0</v>
          </cell>
          <cell r="DZ971">
            <v>0</v>
          </cell>
          <cell r="EB971">
            <v>0</v>
          </cell>
          <cell r="ED971">
            <v>0</v>
          </cell>
          <cell r="EF971">
            <v>0</v>
          </cell>
          <cell r="EJ971">
            <v>0</v>
          </cell>
          <cell r="EL971">
            <v>0</v>
          </cell>
          <cell r="EN971">
            <v>0</v>
          </cell>
          <cell r="EP971">
            <v>0</v>
          </cell>
          <cell r="ER971">
            <v>0</v>
          </cell>
          <cell r="ET971">
            <v>0</v>
          </cell>
          <cell r="EX971">
            <v>0</v>
          </cell>
          <cell r="EZ971">
            <v>0</v>
          </cell>
          <cell r="FD971">
            <v>0</v>
          </cell>
          <cell r="FF971">
            <v>0</v>
          </cell>
        </row>
        <row r="972">
          <cell r="A972" t="str">
            <v>NyBiogas_DKW_0-5_2026</v>
          </cell>
          <cell r="B972" t="str">
            <v>DK-West</v>
          </cell>
          <cell r="G972">
            <v>15.42530950592651</v>
          </cell>
          <cell r="H972">
            <v>17.628925149630298</v>
          </cell>
          <cell r="AK972">
            <v>5.3988583270742785</v>
          </cell>
          <cell r="AL972">
            <v>7.0515700598521187</v>
          </cell>
          <cell r="AN972">
            <v>0</v>
          </cell>
          <cell r="AO972">
            <v>1.542530950592651</v>
          </cell>
          <cell r="AP972">
            <v>462.75928517779528</v>
          </cell>
          <cell r="AQ972">
            <v>1.542530950592651</v>
          </cell>
          <cell r="BG972" t="b">
            <v>1</v>
          </cell>
          <cell r="BO972" t="b">
            <v>0</v>
          </cell>
          <cell r="CA972" t="b">
            <v>0</v>
          </cell>
          <cell r="CB972" t="b">
            <v>0</v>
          </cell>
          <cell r="CD972" t="b">
            <v>0</v>
          </cell>
          <cell r="CE972" t="b">
            <v>0</v>
          </cell>
          <cell r="CG972" t="b">
            <v>0</v>
          </cell>
          <cell r="CH972" t="b">
            <v>0</v>
          </cell>
          <cell r="CP972" t="str">
            <v>ECBGAEND</v>
          </cell>
          <cell r="CT972" t="b">
            <v>0</v>
          </cell>
          <cell r="CV972" t="b">
            <v>0</v>
          </cell>
          <cell r="CX972" t="b">
            <v>0</v>
          </cell>
          <cell r="CZ972" t="b">
            <v>1</v>
          </cell>
          <cell r="DB972" t="b">
            <v>0</v>
          </cell>
          <cell r="DD972" t="b">
            <v>0</v>
          </cell>
          <cell r="DF972" t="b">
            <v>0</v>
          </cell>
          <cell r="DH972" t="b">
            <v>0</v>
          </cell>
          <cell r="DJ972" t="b">
            <v>0</v>
          </cell>
          <cell r="DL972" t="b">
            <v>1</v>
          </cell>
          <cell r="DN972" t="b">
            <v>0</v>
          </cell>
          <cell r="DP972" t="b">
            <v>0</v>
          </cell>
          <cell r="DV972">
            <v>0</v>
          </cell>
          <cell r="DX972">
            <v>0</v>
          </cell>
          <cell r="DZ972">
            <v>0</v>
          </cell>
          <cell r="EB972">
            <v>0</v>
          </cell>
          <cell r="ED972">
            <v>0</v>
          </cell>
          <cell r="EF972">
            <v>0</v>
          </cell>
          <cell r="EJ972">
            <v>0</v>
          </cell>
          <cell r="EL972">
            <v>0</v>
          </cell>
          <cell r="EN972">
            <v>0</v>
          </cell>
          <cell r="EP972">
            <v>0</v>
          </cell>
          <cell r="ER972">
            <v>0</v>
          </cell>
          <cell r="ET972">
            <v>0</v>
          </cell>
          <cell r="EX972">
            <v>0</v>
          </cell>
          <cell r="EZ972">
            <v>0</v>
          </cell>
          <cell r="FD972">
            <v>0</v>
          </cell>
          <cell r="FF972">
            <v>0</v>
          </cell>
        </row>
        <row r="973">
          <cell r="A973" t="str">
            <v>NyBiogas_DKW_0-5_2027</v>
          </cell>
          <cell r="B973" t="str">
            <v>DK-West</v>
          </cell>
          <cell r="G973">
            <v>15.210650626224243</v>
          </cell>
          <cell r="H973">
            <v>17.38360071568485</v>
          </cell>
          <cell r="AK973">
            <v>5.3237277191784846</v>
          </cell>
          <cell r="AL973">
            <v>6.9534402862739393</v>
          </cell>
          <cell r="AN973">
            <v>0</v>
          </cell>
          <cell r="AO973">
            <v>1.5210650626224245</v>
          </cell>
          <cell r="AP973">
            <v>456.31951878672731</v>
          </cell>
          <cell r="AQ973">
            <v>1.5210650626224245</v>
          </cell>
          <cell r="BG973" t="b">
            <v>1</v>
          </cell>
          <cell r="BO973" t="b">
            <v>0</v>
          </cell>
          <cell r="CA973" t="b">
            <v>0</v>
          </cell>
          <cell r="CB973" t="b">
            <v>0</v>
          </cell>
          <cell r="CD973" t="b">
            <v>0</v>
          </cell>
          <cell r="CE973" t="b">
            <v>0</v>
          </cell>
          <cell r="CG973" t="b">
            <v>0</v>
          </cell>
          <cell r="CH973" t="b">
            <v>0</v>
          </cell>
          <cell r="CP973" t="str">
            <v>ECBGAEND</v>
          </cell>
          <cell r="CT973" t="b">
            <v>0</v>
          </cell>
          <cell r="CV973" t="b">
            <v>0</v>
          </cell>
          <cell r="CX973" t="b">
            <v>0</v>
          </cell>
          <cell r="CZ973" t="b">
            <v>1</v>
          </cell>
          <cell r="DB973" t="b">
            <v>0</v>
          </cell>
          <cell r="DD973" t="b">
            <v>0</v>
          </cell>
          <cell r="DF973" t="b">
            <v>0</v>
          </cell>
          <cell r="DH973" t="b">
            <v>0</v>
          </cell>
          <cell r="DJ973" t="b">
            <v>0</v>
          </cell>
          <cell r="DL973" t="b">
            <v>1</v>
          </cell>
          <cell r="DN973" t="b">
            <v>0</v>
          </cell>
          <cell r="DP973" t="b">
            <v>0</v>
          </cell>
          <cell r="DV973">
            <v>0</v>
          </cell>
          <cell r="DX973">
            <v>0</v>
          </cell>
          <cell r="DZ973">
            <v>0</v>
          </cell>
          <cell r="EB973">
            <v>0</v>
          </cell>
          <cell r="ED973">
            <v>0</v>
          </cell>
          <cell r="EF973">
            <v>0</v>
          </cell>
          <cell r="EJ973">
            <v>0</v>
          </cell>
          <cell r="EL973">
            <v>0</v>
          </cell>
          <cell r="EN973">
            <v>0</v>
          </cell>
          <cell r="EP973">
            <v>0</v>
          </cell>
          <cell r="ER973">
            <v>0</v>
          </cell>
          <cell r="ET973">
            <v>0</v>
          </cell>
          <cell r="EX973">
            <v>0</v>
          </cell>
          <cell r="EZ973">
            <v>0</v>
          </cell>
          <cell r="FD973">
            <v>0</v>
          </cell>
          <cell r="FF973">
            <v>0</v>
          </cell>
        </row>
        <row r="974">
          <cell r="A974" t="str">
            <v>NyBiogas_DKW_0-5_2028</v>
          </cell>
          <cell r="B974" t="str">
            <v>DK-West</v>
          </cell>
          <cell r="G974">
            <v>14.075189582376902</v>
          </cell>
          <cell r="H974">
            <v>16.085930951287889</v>
          </cell>
          <cell r="AK974">
            <v>4.9263163538319157</v>
          </cell>
          <cell r="AL974">
            <v>6.4343723805151543</v>
          </cell>
          <cell r="AN974">
            <v>0</v>
          </cell>
          <cell r="AO974">
            <v>1.4075189582376904</v>
          </cell>
          <cell r="AP974">
            <v>422.25568747130706</v>
          </cell>
          <cell r="AQ974">
            <v>1.4075189582376904</v>
          </cell>
          <cell r="BG974" t="b">
            <v>1</v>
          </cell>
          <cell r="BO974" t="b">
            <v>0</v>
          </cell>
          <cell r="CA974" t="b">
            <v>0</v>
          </cell>
          <cell r="CB974" t="b">
            <v>0</v>
          </cell>
          <cell r="CD974" t="b">
            <v>0</v>
          </cell>
          <cell r="CE974" t="b">
            <v>0</v>
          </cell>
          <cell r="CG974" t="b">
            <v>0</v>
          </cell>
          <cell r="CH974" t="b">
            <v>0</v>
          </cell>
          <cell r="CP974" t="str">
            <v>ECBGAEND</v>
          </cell>
          <cell r="CT974" t="b">
            <v>0</v>
          </cell>
          <cell r="CV974" t="b">
            <v>0</v>
          </cell>
          <cell r="CX974" t="b">
            <v>0</v>
          </cell>
          <cell r="CZ974" t="b">
            <v>1</v>
          </cell>
          <cell r="DB974" t="b">
            <v>0</v>
          </cell>
          <cell r="DD974" t="b">
            <v>0</v>
          </cell>
          <cell r="DF974" t="b">
            <v>0</v>
          </cell>
          <cell r="DH974" t="b">
            <v>0</v>
          </cell>
          <cell r="DJ974" t="b">
            <v>0</v>
          </cell>
          <cell r="DL974" t="b">
            <v>1</v>
          </cell>
          <cell r="DN974" t="b">
            <v>0</v>
          </cell>
          <cell r="DP974" t="b">
            <v>0</v>
          </cell>
          <cell r="DV974">
            <v>0</v>
          </cell>
          <cell r="DX974">
            <v>0</v>
          </cell>
          <cell r="DZ974">
            <v>0</v>
          </cell>
          <cell r="EB974">
            <v>0</v>
          </cell>
          <cell r="ED974">
            <v>0</v>
          </cell>
          <cell r="EF974">
            <v>0</v>
          </cell>
          <cell r="EJ974">
            <v>0</v>
          </cell>
          <cell r="EL974">
            <v>0</v>
          </cell>
          <cell r="EN974">
            <v>0</v>
          </cell>
          <cell r="EP974">
            <v>0</v>
          </cell>
          <cell r="ER974">
            <v>0</v>
          </cell>
          <cell r="ET974">
            <v>0</v>
          </cell>
          <cell r="EX974">
            <v>0</v>
          </cell>
          <cell r="EZ974">
            <v>0</v>
          </cell>
          <cell r="FD974">
            <v>0</v>
          </cell>
          <cell r="FF974">
            <v>0</v>
          </cell>
        </row>
        <row r="975">
          <cell r="A975" t="str">
            <v>NyBiogas_DKW_0-5_2029</v>
          </cell>
          <cell r="B975" t="str">
            <v>DK-West</v>
          </cell>
          <cell r="G975">
            <v>14.510293050533642</v>
          </cell>
          <cell r="H975">
            <v>16.583192057752733</v>
          </cell>
          <cell r="AK975">
            <v>5.0786025676867741</v>
          </cell>
          <cell r="AL975">
            <v>6.6332768231010926</v>
          </cell>
          <cell r="AN975">
            <v>0</v>
          </cell>
          <cell r="AO975">
            <v>1.4510293050533642</v>
          </cell>
          <cell r="AP975">
            <v>435.30879151600925</v>
          </cell>
          <cell r="AQ975">
            <v>1.4510293050533642</v>
          </cell>
          <cell r="BG975" t="b">
            <v>1</v>
          </cell>
          <cell r="BO975" t="b">
            <v>0</v>
          </cell>
          <cell r="CA975" t="b">
            <v>0</v>
          </cell>
          <cell r="CB975" t="b">
            <v>0</v>
          </cell>
          <cell r="CD975" t="b">
            <v>0</v>
          </cell>
          <cell r="CE975" t="b">
            <v>0</v>
          </cell>
          <cell r="CG975" t="b">
            <v>0</v>
          </cell>
          <cell r="CH975" t="b">
            <v>0</v>
          </cell>
          <cell r="CP975" t="str">
            <v>ECBGAEND</v>
          </cell>
          <cell r="CT975" t="b">
            <v>0</v>
          </cell>
          <cell r="CV975" t="b">
            <v>0</v>
          </cell>
          <cell r="CX975" t="b">
            <v>0</v>
          </cell>
          <cell r="CZ975" t="b">
            <v>1</v>
          </cell>
          <cell r="DB975" t="b">
            <v>0</v>
          </cell>
          <cell r="DD975" t="b">
            <v>0</v>
          </cell>
          <cell r="DF975" t="b">
            <v>0</v>
          </cell>
          <cell r="DH975" t="b">
            <v>0</v>
          </cell>
          <cell r="DJ975" t="b">
            <v>0</v>
          </cell>
          <cell r="DL975" t="b">
            <v>1</v>
          </cell>
          <cell r="DN975" t="b">
            <v>0</v>
          </cell>
          <cell r="DP975" t="b">
            <v>0</v>
          </cell>
          <cell r="DV975">
            <v>0</v>
          </cell>
          <cell r="DX975">
            <v>0</v>
          </cell>
          <cell r="DZ975">
            <v>0</v>
          </cell>
          <cell r="EB975">
            <v>0</v>
          </cell>
          <cell r="ED975">
            <v>0</v>
          </cell>
          <cell r="EF975">
            <v>0</v>
          </cell>
          <cell r="EJ975">
            <v>0</v>
          </cell>
          <cell r="EL975">
            <v>0</v>
          </cell>
          <cell r="EN975">
            <v>0</v>
          </cell>
          <cell r="EP975">
            <v>0</v>
          </cell>
          <cell r="ER975">
            <v>0</v>
          </cell>
          <cell r="ET975">
            <v>0</v>
          </cell>
          <cell r="EX975">
            <v>0</v>
          </cell>
          <cell r="EZ975">
            <v>0</v>
          </cell>
          <cell r="FD975">
            <v>0</v>
          </cell>
          <cell r="FF975">
            <v>0</v>
          </cell>
        </row>
        <row r="976">
          <cell r="A976" t="str">
            <v>NyBiogas_DKW_0-5_2030</v>
          </cell>
          <cell r="B976" t="str">
            <v>DK-West</v>
          </cell>
          <cell r="G976">
            <v>15.469836328160183</v>
          </cell>
          <cell r="H976">
            <v>17.679812946468779</v>
          </cell>
          <cell r="AK976">
            <v>5.4144427148560634</v>
          </cell>
          <cell r="AL976">
            <v>7.0719251785875104</v>
          </cell>
          <cell r="AN976">
            <v>0</v>
          </cell>
          <cell r="AO976">
            <v>1.5469836328160183</v>
          </cell>
          <cell r="AP976">
            <v>464.0950898448055</v>
          </cell>
          <cell r="AQ976">
            <v>1.5469836328160183</v>
          </cell>
          <cell r="BG976" t="b">
            <v>1</v>
          </cell>
          <cell r="BO976" t="b">
            <v>0</v>
          </cell>
          <cell r="CA976" t="b">
            <v>0</v>
          </cell>
          <cell r="CB976" t="b">
            <v>0</v>
          </cell>
          <cell r="CD976" t="b">
            <v>0</v>
          </cell>
          <cell r="CE976" t="b">
            <v>0</v>
          </cell>
          <cell r="CG976" t="b">
            <v>0</v>
          </cell>
          <cell r="CH976" t="b">
            <v>0</v>
          </cell>
          <cell r="CP976" t="str">
            <v>ECBGAEND</v>
          </cell>
          <cell r="CT976" t="b">
            <v>0</v>
          </cell>
          <cell r="CV976" t="b">
            <v>0</v>
          </cell>
          <cell r="CX976" t="b">
            <v>0</v>
          </cell>
          <cell r="CZ976" t="b">
            <v>1</v>
          </cell>
          <cell r="DB976" t="b">
            <v>0</v>
          </cell>
          <cell r="DD976" t="b">
            <v>0</v>
          </cell>
          <cell r="DF976" t="b">
            <v>0</v>
          </cell>
          <cell r="DH976" t="b">
            <v>0</v>
          </cell>
          <cell r="DJ976" t="b">
            <v>0</v>
          </cell>
          <cell r="DL976" t="b">
            <v>1</v>
          </cell>
          <cell r="DN976" t="b">
            <v>0</v>
          </cell>
          <cell r="DP976" t="b">
            <v>0</v>
          </cell>
          <cell r="DV976">
            <v>0</v>
          </cell>
          <cell r="DX976">
            <v>0</v>
          </cell>
          <cell r="DZ976">
            <v>0</v>
          </cell>
          <cell r="EB976">
            <v>0</v>
          </cell>
          <cell r="ED976">
            <v>0</v>
          </cell>
          <cell r="EF976">
            <v>0</v>
          </cell>
          <cell r="EJ976">
            <v>0</v>
          </cell>
          <cell r="EL976">
            <v>0</v>
          </cell>
          <cell r="EN976">
            <v>0</v>
          </cell>
          <cell r="EP976">
            <v>0</v>
          </cell>
          <cell r="ER976">
            <v>0</v>
          </cell>
          <cell r="ET976">
            <v>0</v>
          </cell>
          <cell r="EX976">
            <v>0</v>
          </cell>
          <cell r="EZ976">
            <v>0</v>
          </cell>
          <cell r="FD976">
            <v>0</v>
          </cell>
          <cell r="FF976">
            <v>0</v>
          </cell>
        </row>
        <row r="977">
          <cell r="A977" t="str">
            <v>NyBiogas_DKW_0-5_2031</v>
          </cell>
          <cell r="B977" t="str">
            <v>DK-West</v>
          </cell>
          <cell r="G977">
            <v>15.468476258416537</v>
          </cell>
          <cell r="H977">
            <v>17.678258581047469</v>
          </cell>
          <cell r="AK977">
            <v>5.4139666904457879</v>
          </cell>
          <cell r="AL977">
            <v>7.0713034324189872</v>
          </cell>
          <cell r="AN977">
            <v>0</v>
          </cell>
          <cell r="AO977">
            <v>1.5468476258416537</v>
          </cell>
          <cell r="AP977">
            <v>464.05428775249612</v>
          </cell>
          <cell r="AQ977">
            <v>1.5468476258416537</v>
          </cell>
          <cell r="BG977" t="b">
            <v>1</v>
          </cell>
          <cell r="BO977" t="b">
            <v>0</v>
          </cell>
          <cell r="CA977" t="b">
            <v>0</v>
          </cell>
          <cell r="CB977" t="b">
            <v>0</v>
          </cell>
          <cell r="CD977" t="b">
            <v>0</v>
          </cell>
          <cell r="CE977" t="b">
            <v>0</v>
          </cell>
          <cell r="CG977" t="b">
            <v>0</v>
          </cell>
          <cell r="CH977" t="b">
            <v>0</v>
          </cell>
          <cell r="CP977" t="str">
            <v>ECBGAEND</v>
          </cell>
          <cell r="CT977" t="b">
            <v>0</v>
          </cell>
          <cell r="CV977" t="b">
            <v>0</v>
          </cell>
          <cell r="CX977" t="b">
            <v>0</v>
          </cell>
          <cell r="CZ977" t="b">
            <v>0</v>
          </cell>
          <cell r="DB977" t="b">
            <v>0</v>
          </cell>
          <cell r="DD977" t="b">
            <v>0</v>
          </cell>
          <cell r="DF977" t="b">
            <v>0</v>
          </cell>
          <cell r="DH977" t="b">
            <v>0</v>
          </cell>
          <cell r="DJ977" t="b">
            <v>0</v>
          </cell>
          <cell r="DL977" t="b">
            <v>0</v>
          </cell>
          <cell r="DN977" t="b">
            <v>0</v>
          </cell>
          <cell r="DP977" t="b">
            <v>0</v>
          </cell>
          <cell r="DV977">
            <v>0</v>
          </cell>
          <cell r="DX977">
            <v>0</v>
          </cell>
          <cell r="DZ977">
            <v>0</v>
          </cell>
          <cell r="EB977">
            <v>0</v>
          </cell>
          <cell r="ED977">
            <v>0</v>
          </cell>
          <cell r="EF977">
            <v>0</v>
          </cell>
          <cell r="EJ977">
            <v>0</v>
          </cell>
          <cell r="EL977">
            <v>0</v>
          </cell>
          <cell r="EN977">
            <v>0</v>
          </cell>
          <cell r="EP977">
            <v>0</v>
          </cell>
          <cell r="ER977">
            <v>0</v>
          </cell>
          <cell r="ET977">
            <v>0</v>
          </cell>
          <cell r="EX977">
            <v>0</v>
          </cell>
          <cell r="EZ977">
            <v>0</v>
          </cell>
          <cell r="FD977">
            <v>0</v>
          </cell>
          <cell r="FF977">
            <v>0</v>
          </cell>
        </row>
        <row r="978">
          <cell r="A978" t="str">
            <v>NyBiogas_DKW_0-5_2032</v>
          </cell>
          <cell r="B978" t="str">
            <v>DK-West</v>
          </cell>
          <cell r="G978">
            <v>16.149698455086856</v>
          </cell>
          <cell r="H978">
            <v>18.45679823438498</v>
          </cell>
          <cell r="AK978">
            <v>5.6523944592803996</v>
          </cell>
          <cell r="AL978">
            <v>7.3827192937539907</v>
          </cell>
          <cell r="AN978">
            <v>0</v>
          </cell>
          <cell r="AO978">
            <v>1.6149698455086856</v>
          </cell>
          <cell r="AP978">
            <v>484.4909536526057</v>
          </cell>
          <cell r="AQ978">
            <v>1.6149698455086856</v>
          </cell>
          <cell r="BG978" t="b">
            <v>1</v>
          </cell>
          <cell r="BO978" t="b">
            <v>0</v>
          </cell>
          <cell r="CA978" t="b">
            <v>0</v>
          </cell>
          <cell r="CB978" t="b">
            <v>0</v>
          </cell>
          <cell r="CD978" t="b">
            <v>0</v>
          </cell>
          <cell r="CE978" t="b">
            <v>0</v>
          </cell>
          <cell r="CG978" t="b">
            <v>0</v>
          </cell>
          <cell r="CH978" t="b">
            <v>0</v>
          </cell>
          <cell r="CP978" t="str">
            <v>ECBGAEND</v>
          </cell>
          <cell r="CT978" t="b">
            <v>0</v>
          </cell>
          <cell r="CV978" t="b">
            <v>0</v>
          </cell>
          <cell r="CX978" t="b">
            <v>0</v>
          </cell>
          <cell r="CZ978" t="b">
            <v>0</v>
          </cell>
          <cell r="DB978" t="b">
            <v>0</v>
          </cell>
          <cell r="DD978" t="b">
            <v>0</v>
          </cell>
          <cell r="DF978" t="b">
            <v>0</v>
          </cell>
          <cell r="DH978" t="b">
            <v>0</v>
          </cell>
          <cell r="DJ978" t="b">
            <v>0</v>
          </cell>
          <cell r="DL978" t="b">
            <v>0</v>
          </cell>
          <cell r="DN978" t="b">
            <v>0</v>
          </cell>
          <cell r="DP978" t="b">
            <v>0</v>
          </cell>
          <cell r="DV978">
            <v>0</v>
          </cell>
          <cell r="DX978">
            <v>0</v>
          </cell>
          <cell r="DZ978">
            <v>0</v>
          </cell>
          <cell r="EB978">
            <v>0</v>
          </cell>
          <cell r="ED978">
            <v>0</v>
          </cell>
          <cell r="EF978">
            <v>0</v>
          </cell>
          <cell r="EJ978">
            <v>0</v>
          </cell>
          <cell r="EL978">
            <v>0</v>
          </cell>
          <cell r="EN978">
            <v>0</v>
          </cell>
          <cell r="EP978">
            <v>0</v>
          </cell>
          <cell r="ER978">
            <v>0</v>
          </cell>
          <cell r="ET978">
            <v>0</v>
          </cell>
          <cell r="EX978">
            <v>0</v>
          </cell>
          <cell r="EZ978">
            <v>0</v>
          </cell>
          <cell r="FD978">
            <v>0</v>
          </cell>
          <cell r="FF978">
            <v>0</v>
          </cell>
        </row>
        <row r="979">
          <cell r="A979" t="str">
            <v>NyBiogas_DKW_0-5_2033</v>
          </cell>
          <cell r="B979" t="str">
            <v>DK-West</v>
          </cell>
          <cell r="G979">
            <v>0.1018574434455104</v>
          </cell>
          <cell r="H979">
            <v>0.11640850679486903</v>
          </cell>
          <cell r="AK979">
            <v>3.5650105205928637E-2</v>
          </cell>
          <cell r="AL979">
            <v>4.6563402717947601E-2</v>
          </cell>
          <cell r="AN979">
            <v>0</v>
          </cell>
          <cell r="AO979">
            <v>1.0185744344551041E-2</v>
          </cell>
          <cell r="AP979">
            <v>3.0557233033653119</v>
          </cell>
          <cell r="AQ979">
            <v>1.0185744344551041E-2</v>
          </cell>
          <cell r="BG979" t="b">
            <v>1</v>
          </cell>
          <cell r="BO979" t="b">
            <v>0</v>
          </cell>
          <cell r="CA979" t="b">
            <v>0</v>
          </cell>
          <cell r="CB979" t="b">
            <v>0</v>
          </cell>
          <cell r="CD979" t="b">
            <v>0</v>
          </cell>
          <cell r="CE979" t="b">
            <v>0</v>
          </cell>
          <cell r="CG979" t="b">
            <v>0</v>
          </cell>
          <cell r="CH979" t="b">
            <v>0</v>
          </cell>
          <cell r="CP979" t="str">
            <v>ECBGAEND</v>
          </cell>
          <cell r="CT979" t="b">
            <v>0</v>
          </cell>
          <cell r="CV979" t="b">
            <v>0</v>
          </cell>
          <cell r="CX979" t="b">
            <v>0</v>
          </cell>
          <cell r="CZ979" t="b">
            <v>0</v>
          </cell>
          <cell r="DB979" t="b">
            <v>0</v>
          </cell>
          <cell r="DD979" t="b">
            <v>0</v>
          </cell>
          <cell r="DF979" t="b">
            <v>0</v>
          </cell>
          <cell r="DH979" t="b">
            <v>0</v>
          </cell>
          <cell r="DJ979" t="b">
            <v>0</v>
          </cell>
          <cell r="DL979" t="b">
            <v>0</v>
          </cell>
          <cell r="DN979" t="b">
            <v>0</v>
          </cell>
          <cell r="DP979" t="b">
            <v>0</v>
          </cell>
          <cell r="DV979">
            <v>0</v>
          </cell>
          <cell r="DX979">
            <v>0</v>
          </cell>
          <cell r="DZ979">
            <v>0</v>
          </cell>
          <cell r="EB979">
            <v>0</v>
          </cell>
          <cell r="ED979">
            <v>0</v>
          </cell>
          <cell r="EF979">
            <v>0</v>
          </cell>
          <cell r="EJ979">
            <v>0</v>
          </cell>
          <cell r="EL979">
            <v>0</v>
          </cell>
          <cell r="EN979">
            <v>0</v>
          </cell>
          <cell r="EP979">
            <v>0</v>
          </cell>
          <cell r="ER979">
            <v>0</v>
          </cell>
          <cell r="ET979">
            <v>0</v>
          </cell>
          <cell r="EX979">
            <v>0</v>
          </cell>
          <cell r="EZ979">
            <v>0</v>
          </cell>
          <cell r="FD979">
            <v>0</v>
          </cell>
          <cell r="FF979">
            <v>0</v>
          </cell>
        </row>
        <row r="980">
          <cell r="A980" t="str">
            <v>NyBiogas_DKW_0-5_2034</v>
          </cell>
          <cell r="B980" t="str">
            <v>DK-West</v>
          </cell>
          <cell r="G980">
            <v>0.19957928661501684</v>
          </cell>
          <cell r="H980">
            <v>0.22809061327430497</v>
          </cell>
          <cell r="AK980">
            <v>6.9852750315255882E-2</v>
          </cell>
          <cell r="AL980">
            <v>9.1236245309721978E-2</v>
          </cell>
          <cell r="AN980">
            <v>0</v>
          </cell>
          <cell r="AO980">
            <v>1.9957928661501687E-2</v>
          </cell>
          <cell r="AP980">
            <v>5.9873785984505048</v>
          </cell>
          <cell r="AQ980">
            <v>1.9957928661501687E-2</v>
          </cell>
          <cell r="BG980" t="b">
            <v>1</v>
          </cell>
          <cell r="BO980" t="b">
            <v>0</v>
          </cell>
          <cell r="CA980" t="b">
            <v>0</v>
          </cell>
          <cell r="CB980" t="b">
            <v>0</v>
          </cell>
          <cell r="CD980" t="b">
            <v>0</v>
          </cell>
          <cell r="CE980" t="b">
            <v>0</v>
          </cell>
          <cell r="CG980" t="b">
            <v>0</v>
          </cell>
          <cell r="CH980" t="b">
            <v>0</v>
          </cell>
          <cell r="CP980" t="str">
            <v>ECBGAEND</v>
          </cell>
          <cell r="CT980" t="b">
            <v>0</v>
          </cell>
          <cell r="CV980" t="b">
            <v>0</v>
          </cell>
          <cell r="CX980" t="b">
            <v>0</v>
          </cell>
          <cell r="CZ980" t="b">
            <v>0</v>
          </cell>
          <cell r="DB980" t="b">
            <v>0</v>
          </cell>
          <cell r="DD980" t="b">
            <v>0</v>
          </cell>
          <cell r="DF980" t="b">
            <v>0</v>
          </cell>
          <cell r="DH980" t="b">
            <v>0</v>
          </cell>
          <cell r="DJ980" t="b">
            <v>0</v>
          </cell>
          <cell r="DL980" t="b">
            <v>0</v>
          </cell>
          <cell r="DN980" t="b">
            <v>0</v>
          </cell>
          <cell r="DP980" t="b">
            <v>0</v>
          </cell>
          <cell r="DV980">
            <v>0</v>
          </cell>
          <cell r="DX980">
            <v>0</v>
          </cell>
          <cell r="DZ980">
            <v>0</v>
          </cell>
          <cell r="EB980">
            <v>0</v>
          </cell>
          <cell r="ED980">
            <v>0</v>
          </cell>
          <cell r="EF980">
            <v>0</v>
          </cell>
          <cell r="EJ980">
            <v>0</v>
          </cell>
          <cell r="EL980">
            <v>0</v>
          </cell>
          <cell r="EN980">
            <v>0</v>
          </cell>
          <cell r="EP980">
            <v>0</v>
          </cell>
          <cell r="ER980">
            <v>0</v>
          </cell>
          <cell r="ET980">
            <v>0</v>
          </cell>
          <cell r="EX980">
            <v>0</v>
          </cell>
          <cell r="EZ980">
            <v>0</v>
          </cell>
          <cell r="FD980">
            <v>0</v>
          </cell>
          <cell r="FF980">
            <v>0</v>
          </cell>
        </row>
        <row r="981">
          <cell r="A981" t="str">
            <v>NyBiogas_DKW_0-5_2035</v>
          </cell>
          <cell r="B981" t="str">
            <v>DK-West</v>
          </cell>
          <cell r="G981">
            <v>2.0963069654718312</v>
          </cell>
          <cell r="H981">
            <v>2.3957793891106642</v>
          </cell>
          <cell r="AK981">
            <v>0.73370743791514081</v>
          </cell>
          <cell r="AL981">
            <v>0.95831175564426563</v>
          </cell>
          <cell r="AN981">
            <v>0</v>
          </cell>
          <cell r="AO981">
            <v>0.20963069654718314</v>
          </cell>
          <cell r="AP981">
            <v>62.889208964154932</v>
          </cell>
          <cell r="AQ981">
            <v>0.20963069654718314</v>
          </cell>
          <cell r="BG981" t="b">
            <v>1</v>
          </cell>
          <cell r="BO981" t="b">
            <v>0</v>
          </cell>
          <cell r="CA981" t="b">
            <v>0</v>
          </cell>
          <cell r="CB981" t="b">
            <v>0</v>
          </cell>
          <cell r="CD981" t="b">
            <v>0</v>
          </cell>
          <cell r="CE981" t="b">
            <v>0</v>
          </cell>
          <cell r="CG981" t="b">
            <v>0</v>
          </cell>
          <cell r="CH981" t="b">
            <v>0</v>
          </cell>
          <cell r="CP981" t="str">
            <v>ECBGAEND</v>
          </cell>
          <cell r="CT981" t="b">
            <v>0</v>
          </cell>
          <cell r="CV981" t="b">
            <v>0</v>
          </cell>
          <cell r="CX981" t="b">
            <v>0</v>
          </cell>
          <cell r="CZ981" t="b">
            <v>0</v>
          </cell>
          <cell r="DB981" t="b">
            <v>0</v>
          </cell>
          <cell r="DD981" t="b">
            <v>0</v>
          </cell>
          <cell r="DF981" t="b">
            <v>0</v>
          </cell>
          <cell r="DH981" t="b">
            <v>0</v>
          </cell>
          <cell r="DJ981" t="b">
            <v>0</v>
          </cell>
          <cell r="DL981" t="b">
            <v>0</v>
          </cell>
          <cell r="DN981" t="b">
            <v>0</v>
          </cell>
          <cell r="DP981" t="b">
            <v>0</v>
          </cell>
          <cell r="DV981">
            <v>0</v>
          </cell>
          <cell r="DX981">
            <v>0</v>
          </cell>
          <cell r="DZ981">
            <v>0</v>
          </cell>
          <cell r="EB981">
            <v>0</v>
          </cell>
          <cell r="ED981">
            <v>0</v>
          </cell>
          <cell r="EF981">
            <v>0</v>
          </cell>
          <cell r="EJ981">
            <v>0</v>
          </cell>
          <cell r="EL981">
            <v>0</v>
          </cell>
          <cell r="EN981">
            <v>0</v>
          </cell>
          <cell r="EP981">
            <v>0</v>
          </cell>
          <cell r="ER981">
            <v>0</v>
          </cell>
          <cell r="ET981">
            <v>0</v>
          </cell>
          <cell r="EX981">
            <v>0</v>
          </cell>
          <cell r="EZ981">
            <v>0</v>
          </cell>
          <cell r="FD981">
            <v>0</v>
          </cell>
          <cell r="FF981">
            <v>0</v>
          </cell>
        </row>
        <row r="982">
          <cell r="A982" t="str">
            <v>Solvarme_DKW0-5</v>
          </cell>
          <cell r="B982" t="str">
            <v>DK-West</v>
          </cell>
          <cell r="G982">
            <v>0</v>
          </cell>
          <cell r="H982">
            <v>20</v>
          </cell>
          <cell r="N982">
            <v>8.6111111111111107</v>
          </cell>
          <cell r="AK982">
            <v>0</v>
          </cell>
          <cell r="AL982">
            <v>20</v>
          </cell>
          <cell r="AN982">
            <v>0</v>
          </cell>
          <cell r="AO982">
            <v>0</v>
          </cell>
          <cell r="AP982">
            <v>200</v>
          </cell>
          <cell r="AQ982">
            <v>0</v>
          </cell>
          <cell r="BG982" t="b">
            <v>1</v>
          </cell>
          <cell r="BO982" t="b">
            <v>1</v>
          </cell>
          <cell r="CA982" t="b">
            <v>0</v>
          </cell>
          <cell r="CB982" t="b">
            <v>1</v>
          </cell>
          <cell r="CD982" t="b">
            <v>0</v>
          </cell>
          <cell r="CE982" t="b">
            <v>0</v>
          </cell>
          <cell r="CG982" t="b">
            <v>0</v>
          </cell>
          <cell r="CH982" t="b">
            <v>0</v>
          </cell>
          <cell r="CP982" t="str">
            <v>EHSOLSOL</v>
          </cell>
          <cell r="CT982" t="b">
            <v>0</v>
          </cell>
          <cell r="CV982" t="b">
            <v>0</v>
          </cell>
          <cell r="CX982" t="b">
            <v>0</v>
          </cell>
          <cell r="CZ982" t="b">
            <v>0</v>
          </cell>
          <cell r="DB982" t="b">
            <v>0</v>
          </cell>
          <cell r="DD982" t="b">
            <v>0</v>
          </cell>
          <cell r="DF982" t="b">
            <v>0</v>
          </cell>
          <cell r="DH982" t="b">
            <v>0</v>
          </cell>
          <cell r="DJ982" t="b">
            <v>0</v>
          </cell>
          <cell r="DL982" t="b">
            <v>0</v>
          </cell>
          <cell r="DN982" t="b">
            <v>0</v>
          </cell>
          <cell r="DP982" t="b">
            <v>0</v>
          </cell>
          <cell r="DV982">
            <v>0</v>
          </cell>
          <cell r="DX982">
            <v>0</v>
          </cell>
          <cell r="DZ982">
            <v>0</v>
          </cell>
          <cell r="EB982">
            <v>0</v>
          </cell>
          <cell r="ED982">
            <v>0</v>
          </cell>
          <cell r="EF982">
            <v>0</v>
          </cell>
          <cell r="EJ982">
            <v>20</v>
          </cell>
          <cell r="EL982">
            <v>20</v>
          </cell>
          <cell r="EN982">
            <v>20</v>
          </cell>
          <cell r="EP982">
            <v>20</v>
          </cell>
          <cell r="ER982">
            <v>0</v>
          </cell>
          <cell r="ET982">
            <v>0</v>
          </cell>
          <cell r="EX982">
            <v>0</v>
          </cell>
          <cell r="EZ982">
            <v>0</v>
          </cell>
          <cell r="FD982">
            <v>0</v>
          </cell>
          <cell r="FF982">
            <v>0</v>
          </cell>
        </row>
        <row r="983">
          <cell r="A983" t="str">
            <v>Solvarme_DKW0-5</v>
          </cell>
          <cell r="B983" t="str">
            <v>DK-West</v>
          </cell>
          <cell r="G983">
            <v>0</v>
          </cell>
          <cell r="H983">
            <v>20</v>
          </cell>
          <cell r="N983">
            <v>10.611111111111111</v>
          </cell>
          <cell r="AK983">
            <v>0</v>
          </cell>
          <cell r="AL983">
            <v>20</v>
          </cell>
          <cell r="AN983">
            <v>0</v>
          </cell>
          <cell r="AO983">
            <v>0</v>
          </cell>
          <cell r="AP983">
            <v>200</v>
          </cell>
          <cell r="AQ983">
            <v>0</v>
          </cell>
          <cell r="BG983" t="b">
            <v>1</v>
          </cell>
          <cell r="BO983" t="b">
            <v>0</v>
          </cell>
          <cell r="CA983" t="b">
            <v>0</v>
          </cell>
          <cell r="CB983" t="b">
            <v>0</v>
          </cell>
          <cell r="CD983" t="b">
            <v>0</v>
          </cell>
          <cell r="CE983" t="b">
            <v>1</v>
          </cell>
          <cell r="CG983" t="b">
            <v>0</v>
          </cell>
          <cell r="CH983" t="b">
            <v>0</v>
          </cell>
          <cell r="CP983" t="str">
            <v>EHSOLSOL</v>
          </cell>
          <cell r="CT983" t="b">
            <v>0</v>
          </cell>
          <cell r="CV983" t="b">
            <v>0</v>
          </cell>
          <cell r="CX983" t="b">
            <v>0</v>
          </cell>
          <cell r="CZ983" t="b">
            <v>0</v>
          </cell>
          <cell r="DB983" t="b">
            <v>0</v>
          </cell>
          <cell r="DD983" t="b">
            <v>0</v>
          </cell>
          <cell r="DF983" t="b">
            <v>1</v>
          </cell>
          <cell r="DH983" t="b">
            <v>0</v>
          </cell>
          <cell r="DJ983" t="b">
            <v>0</v>
          </cell>
          <cell r="DL983" t="b">
            <v>0</v>
          </cell>
          <cell r="DN983" t="b">
            <v>0</v>
          </cell>
          <cell r="DP983" t="b">
            <v>0</v>
          </cell>
          <cell r="DV983">
            <v>0</v>
          </cell>
          <cell r="DX983">
            <v>0</v>
          </cell>
          <cell r="DZ983">
            <v>0</v>
          </cell>
          <cell r="EB983">
            <v>0</v>
          </cell>
          <cell r="ED983">
            <v>0</v>
          </cell>
          <cell r="EF983">
            <v>0</v>
          </cell>
          <cell r="EJ983">
            <v>0</v>
          </cell>
          <cell r="EL983">
            <v>0</v>
          </cell>
          <cell r="EN983">
            <v>0</v>
          </cell>
          <cell r="EP983">
            <v>0</v>
          </cell>
          <cell r="ER983">
            <v>0</v>
          </cell>
          <cell r="ET983">
            <v>0</v>
          </cell>
          <cell r="EX983">
            <v>0</v>
          </cell>
          <cell r="EZ983">
            <v>20</v>
          </cell>
          <cell r="FD983">
            <v>0</v>
          </cell>
          <cell r="FF983">
            <v>0</v>
          </cell>
        </row>
        <row r="984">
          <cell r="A984" t="str">
            <v>Solvarme_DKW0-5</v>
          </cell>
          <cell r="B984" t="str">
            <v>DK-West</v>
          </cell>
          <cell r="G984">
            <v>0</v>
          </cell>
          <cell r="H984">
            <v>20</v>
          </cell>
          <cell r="N984">
            <v>12.611111111111111</v>
          </cell>
          <cell r="AK984">
            <v>0</v>
          </cell>
          <cell r="AL984">
            <v>20</v>
          </cell>
          <cell r="AN984">
            <v>0</v>
          </cell>
          <cell r="AO984">
            <v>0</v>
          </cell>
          <cell r="AP984">
            <v>200</v>
          </cell>
          <cell r="AQ984">
            <v>0</v>
          </cell>
          <cell r="BG984" t="b">
            <v>1</v>
          </cell>
          <cell r="BO984" t="b">
            <v>0</v>
          </cell>
          <cell r="CA984" t="b">
            <v>0</v>
          </cell>
          <cell r="CB984" t="b">
            <v>0</v>
          </cell>
          <cell r="CD984" t="b">
            <v>0</v>
          </cell>
          <cell r="CE984" t="b">
            <v>0</v>
          </cell>
          <cell r="CG984" t="b">
            <v>0</v>
          </cell>
          <cell r="CH984" t="b">
            <v>1</v>
          </cell>
          <cell r="CP984" t="str">
            <v>EHSOLSOL</v>
          </cell>
          <cell r="CT984" t="b">
            <v>0</v>
          </cell>
          <cell r="CV984" t="b">
            <v>0</v>
          </cell>
          <cell r="CX984" t="b">
            <v>0</v>
          </cell>
          <cell r="CZ984" t="b">
            <v>0</v>
          </cell>
          <cell r="DB984" t="b">
            <v>0</v>
          </cell>
          <cell r="DD984" t="b">
            <v>0</v>
          </cell>
          <cell r="DF984" t="b">
            <v>0</v>
          </cell>
          <cell r="DH984" t="b">
            <v>1</v>
          </cell>
          <cell r="DJ984" t="b">
            <v>0</v>
          </cell>
          <cell r="DL984" t="b">
            <v>0</v>
          </cell>
          <cell r="DN984" t="b">
            <v>0</v>
          </cell>
          <cell r="DP984" t="b">
            <v>0</v>
          </cell>
          <cell r="DV984">
            <v>0</v>
          </cell>
          <cell r="DX984">
            <v>0</v>
          </cell>
          <cell r="DZ984">
            <v>0</v>
          </cell>
          <cell r="EB984">
            <v>0</v>
          </cell>
          <cell r="ED984">
            <v>0</v>
          </cell>
          <cell r="EF984">
            <v>0</v>
          </cell>
          <cell r="EJ984">
            <v>0</v>
          </cell>
          <cell r="EL984">
            <v>0</v>
          </cell>
          <cell r="EN984">
            <v>0</v>
          </cell>
          <cell r="EP984">
            <v>0</v>
          </cell>
          <cell r="ER984">
            <v>0</v>
          </cell>
          <cell r="ET984">
            <v>0</v>
          </cell>
          <cell r="EX984">
            <v>0</v>
          </cell>
          <cell r="EZ984">
            <v>0</v>
          </cell>
          <cell r="FD984">
            <v>0</v>
          </cell>
          <cell r="FF984">
            <v>20</v>
          </cell>
        </row>
        <row r="985">
          <cell r="A985" t="str">
            <v>Solvarme_DKW0-5</v>
          </cell>
          <cell r="B985" t="str">
            <v>DK-West</v>
          </cell>
          <cell r="G985">
            <v>0</v>
          </cell>
          <cell r="H985">
            <v>20</v>
          </cell>
          <cell r="N985">
            <v>14.611111111111111</v>
          </cell>
          <cell r="AK985">
            <v>0</v>
          </cell>
          <cell r="AL985">
            <v>20</v>
          </cell>
          <cell r="AN985">
            <v>0</v>
          </cell>
          <cell r="AO985">
            <v>0</v>
          </cell>
          <cell r="AP985">
            <v>200</v>
          </cell>
          <cell r="AQ985">
            <v>0</v>
          </cell>
          <cell r="BG985" t="b">
            <v>1</v>
          </cell>
          <cell r="BO985" t="b">
            <v>0</v>
          </cell>
          <cell r="CA985" t="b">
            <v>0</v>
          </cell>
          <cell r="CB985" t="b">
            <v>0</v>
          </cell>
          <cell r="CD985" t="b">
            <v>0</v>
          </cell>
          <cell r="CE985" t="b">
            <v>0</v>
          </cell>
          <cell r="CG985" t="b">
            <v>0</v>
          </cell>
          <cell r="CH985" t="b">
            <v>0</v>
          </cell>
          <cell r="CP985" t="str">
            <v>EHSOLSOL</v>
          </cell>
          <cell r="CT985" t="b">
            <v>0</v>
          </cell>
          <cell r="CV985" t="b">
            <v>0</v>
          </cell>
          <cell r="CX985" t="b">
            <v>0</v>
          </cell>
          <cell r="CZ985" t="b">
            <v>0</v>
          </cell>
          <cell r="DB985" t="b">
            <v>0</v>
          </cell>
          <cell r="DD985" t="b">
            <v>0</v>
          </cell>
          <cell r="DF985" t="b">
            <v>0</v>
          </cell>
          <cell r="DH985" t="b">
            <v>0</v>
          </cell>
          <cell r="DJ985" t="b">
            <v>1</v>
          </cell>
          <cell r="DL985" t="b">
            <v>0</v>
          </cell>
          <cell r="DN985" t="b">
            <v>0</v>
          </cell>
          <cell r="DP985" t="b">
            <v>0</v>
          </cell>
          <cell r="DV985">
            <v>0</v>
          </cell>
          <cell r="DX985">
            <v>0</v>
          </cell>
          <cell r="DZ985">
            <v>0</v>
          </cell>
          <cell r="EB985">
            <v>0</v>
          </cell>
          <cell r="ED985">
            <v>0</v>
          </cell>
          <cell r="EF985">
            <v>0</v>
          </cell>
          <cell r="EJ985">
            <v>0</v>
          </cell>
          <cell r="EL985">
            <v>0</v>
          </cell>
          <cell r="EN985">
            <v>0</v>
          </cell>
          <cell r="EP985">
            <v>0</v>
          </cell>
          <cell r="ER985">
            <v>0</v>
          </cell>
          <cell r="ET985">
            <v>0</v>
          </cell>
          <cell r="EX985">
            <v>0</v>
          </cell>
          <cell r="EZ985">
            <v>0</v>
          </cell>
          <cell r="FD985">
            <v>0</v>
          </cell>
          <cell r="FF985">
            <v>0</v>
          </cell>
        </row>
        <row r="986">
          <cell r="A986" t="str">
            <v>Solvarme_DKW0-5</v>
          </cell>
          <cell r="B986" t="str">
            <v>DK-West</v>
          </cell>
          <cell r="G986">
            <v>0</v>
          </cell>
          <cell r="H986">
            <v>20</v>
          </cell>
          <cell r="N986">
            <v>16.611111111111111</v>
          </cell>
          <cell r="AK986">
            <v>0</v>
          </cell>
          <cell r="AL986">
            <v>20</v>
          </cell>
          <cell r="AN986">
            <v>0</v>
          </cell>
          <cell r="AO986">
            <v>0</v>
          </cell>
          <cell r="AP986">
            <v>200</v>
          </cell>
          <cell r="AQ986">
            <v>0</v>
          </cell>
          <cell r="BG986" t="b">
            <v>1</v>
          </cell>
          <cell r="BO986" t="b">
            <v>0</v>
          </cell>
          <cell r="CA986" t="b">
            <v>0</v>
          </cell>
          <cell r="CB986" t="b">
            <v>0</v>
          </cell>
          <cell r="CD986" t="b">
            <v>0</v>
          </cell>
          <cell r="CE986" t="b">
            <v>0</v>
          </cell>
          <cell r="CG986" t="b">
            <v>0</v>
          </cell>
          <cell r="CH986" t="b">
            <v>0</v>
          </cell>
          <cell r="CP986" t="str">
            <v>EHSOLSOL</v>
          </cell>
          <cell r="CT986" t="b">
            <v>0</v>
          </cell>
          <cell r="CV986" t="b">
            <v>0</v>
          </cell>
          <cell r="CX986" t="b">
            <v>0</v>
          </cell>
          <cell r="CZ986" t="b">
            <v>0</v>
          </cell>
          <cell r="DB986" t="b">
            <v>0</v>
          </cell>
          <cell r="DD986" t="b">
            <v>0</v>
          </cell>
          <cell r="DF986" t="b">
            <v>0</v>
          </cell>
          <cell r="DH986" t="b">
            <v>0</v>
          </cell>
          <cell r="DJ986" t="b">
            <v>0</v>
          </cell>
          <cell r="DL986" t="b">
            <v>1</v>
          </cell>
          <cell r="DN986" t="b">
            <v>0</v>
          </cell>
          <cell r="DP986" t="b">
            <v>0</v>
          </cell>
          <cell r="DV986">
            <v>0</v>
          </cell>
          <cell r="DX986">
            <v>0</v>
          </cell>
          <cell r="DZ986">
            <v>0</v>
          </cell>
          <cell r="EB986">
            <v>0</v>
          </cell>
          <cell r="ED986">
            <v>0</v>
          </cell>
          <cell r="EF986">
            <v>0</v>
          </cell>
          <cell r="EJ986">
            <v>0</v>
          </cell>
          <cell r="EL986">
            <v>0</v>
          </cell>
          <cell r="EN986">
            <v>0</v>
          </cell>
          <cell r="EP986">
            <v>0</v>
          </cell>
          <cell r="ER986">
            <v>0</v>
          </cell>
          <cell r="ET986">
            <v>0</v>
          </cell>
          <cell r="EX986">
            <v>0</v>
          </cell>
          <cell r="EZ986">
            <v>0</v>
          </cell>
          <cell r="FD986">
            <v>0</v>
          </cell>
          <cell r="FF986">
            <v>0</v>
          </cell>
        </row>
        <row r="987">
          <cell r="A987" t="str">
            <v>OVV_DKW0-5</v>
          </cell>
          <cell r="B987" t="str">
            <v>DK-West</v>
          </cell>
          <cell r="G987">
            <v>0</v>
          </cell>
          <cell r="H987">
            <v>4</v>
          </cell>
          <cell r="N987">
            <v>18.031535454434586</v>
          </cell>
          <cell r="AK987">
            <v>0</v>
          </cell>
          <cell r="AL987">
            <v>0</v>
          </cell>
          <cell r="AN987">
            <v>0</v>
          </cell>
          <cell r="AO987">
            <v>0</v>
          </cell>
          <cell r="AP987">
            <v>0</v>
          </cell>
          <cell r="AQ987">
            <v>0</v>
          </cell>
          <cell r="BG987" t="b">
            <v>0</v>
          </cell>
          <cell r="BO987" t="b">
            <v>0</v>
          </cell>
          <cell r="CA987" t="b">
            <v>0</v>
          </cell>
          <cell r="CB987" t="b">
            <v>0</v>
          </cell>
          <cell r="CD987" t="b">
            <v>0</v>
          </cell>
          <cell r="CE987" t="b">
            <v>0</v>
          </cell>
          <cell r="CG987" t="b">
            <v>0</v>
          </cell>
          <cell r="CH987" t="b">
            <v>0</v>
          </cell>
          <cell r="CP987">
            <v>0</v>
          </cell>
          <cell r="CT987" t="b">
            <v>0</v>
          </cell>
          <cell r="CV987" t="b">
            <v>0</v>
          </cell>
          <cell r="CX987" t="b">
            <v>0</v>
          </cell>
          <cell r="CZ987" t="b">
            <v>0</v>
          </cell>
          <cell r="DB987" t="b">
            <v>0</v>
          </cell>
          <cell r="DD987" t="b">
            <v>0</v>
          </cell>
          <cell r="DF987" t="b">
            <v>0</v>
          </cell>
          <cell r="DH987" t="b">
            <v>0</v>
          </cell>
          <cell r="DJ987" t="b">
            <v>0</v>
          </cell>
          <cell r="DL987" t="b">
            <v>0</v>
          </cell>
          <cell r="DN987" t="b">
            <v>0</v>
          </cell>
          <cell r="DP987" t="b">
            <v>0</v>
          </cell>
          <cell r="DV987">
            <v>0</v>
          </cell>
          <cell r="DX987">
            <v>0</v>
          </cell>
          <cell r="DZ987">
            <v>0</v>
          </cell>
          <cell r="EB987">
            <v>0</v>
          </cell>
          <cell r="ED987">
            <v>0</v>
          </cell>
          <cell r="EF987">
            <v>0</v>
          </cell>
          <cell r="EJ987">
            <v>0</v>
          </cell>
          <cell r="EL987">
            <v>0</v>
          </cell>
          <cell r="EN987">
            <v>0</v>
          </cell>
          <cell r="EP987">
            <v>0</v>
          </cell>
          <cell r="ER987">
            <v>0</v>
          </cell>
          <cell r="ET987">
            <v>0</v>
          </cell>
          <cell r="EX987">
            <v>0</v>
          </cell>
          <cell r="EZ987">
            <v>0</v>
          </cell>
          <cell r="FD987">
            <v>0</v>
          </cell>
          <cell r="FF987">
            <v>0</v>
          </cell>
        </row>
        <row r="988">
          <cell r="A988" t="str">
            <v>Elkedler_DKW0-5_2013</v>
          </cell>
          <cell r="B988" t="str">
            <v>DK-West</v>
          </cell>
          <cell r="G988">
            <v>-51.5</v>
          </cell>
          <cell r="H988">
            <v>51.5</v>
          </cell>
          <cell r="AK988">
            <v>-51.5</v>
          </cell>
          <cell r="AL988">
            <v>0</v>
          </cell>
          <cell r="AN988">
            <v>0</v>
          </cell>
          <cell r="AO988">
            <v>0</v>
          </cell>
          <cell r="AP988">
            <v>0</v>
          </cell>
          <cell r="AQ988">
            <v>0</v>
          </cell>
          <cell r="BG988" t="b">
            <v>0</v>
          </cell>
          <cell r="BO988" t="b">
            <v>0</v>
          </cell>
          <cell r="CA988" t="b">
            <v>0</v>
          </cell>
          <cell r="CB988" t="b">
            <v>0</v>
          </cell>
          <cell r="CD988" t="b">
            <v>0</v>
          </cell>
          <cell r="CE988" t="b">
            <v>0</v>
          </cell>
          <cell r="CG988" t="b">
            <v>0</v>
          </cell>
          <cell r="CH988" t="b">
            <v>0</v>
          </cell>
          <cell r="CP988">
            <v>0</v>
          </cell>
          <cell r="CT988" t="b">
            <v>0</v>
          </cell>
          <cell r="CV988" t="b">
            <v>0</v>
          </cell>
          <cell r="CX988" t="b">
            <v>0</v>
          </cell>
          <cell r="CZ988" t="b">
            <v>0</v>
          </cell>
          <cell r="DB988" t="b">
            <v>0</v>
          </cell>
          <cell r="DD988" t="b">
            <v>0</v>
          </cell>
          <cell r="DF988" t="b">
            <v>0</v>
          </cell>
          <cell r="DH988" t="b">
            <v>0</v>
          </cell>
          <cell r="DJ988" t="b">
            <v>0</v>
          </cell>
          <cell r="DL988" t="b">
            <v>0</v>
          </cell>
          <cell r="DN988" t="b">
            <v>0</v>
          </cell>
          <cell r="DP988" t="b">
            <v>0</v>
          </cell>
          <cell r="DV988">
            <v>0</v>
          </cell>
          <cell r="DX988">
            <v>0</v>
          </cell>
          <cell r="DZ988">
            <v>0</v>
          </cell>
          <cell r="EB988">
            <v>0</v>
          </cell>
          <cell r="ED988">
            <v>0</v>
          </cell>
          <cell r="EF988">
            <v>0</v>
          </cell>
          <cell r="EJ988">
            <v>0</v>
          </cell>
          <cell r="EL988">
            <v>0</v>
          </cell>
          <cell r="EN988">
            <v>0</v>
          </cell>
          <cell r="EP988">
            <v>0</v>
          </cell>
          <cell r="ER988">
            <v>0</v>
          </cell>
          <cell r="ET988">
            <v>0</v>
          </cell>
          <cell r="EX988">
            <v>0</v>
          </cell>
          <cell r="EZ988">
            <v>0</v>
          </cell>
          <cell r="FD988">
            <v>0</v>
          </cell>
          <cell r="FF988">
            <v>0</v>
          </cell>
        </row>
        <row r="989">
          <cell r="A989" t="str">
            <v>Elkedler_DKW0-5_2014</v>
          </cell>
          <cell r="B989" t="str">
            <v>DK-West</v>
          </cell>
          <cell r="G989">
            <v>-3.5</v>
          </cell>
          <cell r="H989">
            <v>3.5</v>
          </cell>
          <cell r="AK989">
            <v>-3.5</v>
          </cell>
          <cell r="AL989">
            <v>0</v>
          </cell>
          <cell r="AN989">
            <v>0</v>
          </cell>
          <cell r="AO989">
            <v>0</v>
          </cell>
          <cell r="AP989">
            <v>0</v>
          </cell>
          <cell r="AQ989">
            <v>0</v>
          </cell>
          <cell r="BG989" t="b">
            <v>0</v>
          </cell>
          <cell r="BO989" t="b">
            <v>0</v>
          </cell>
          <cell r="CA989" t="b">
            <v>0</v>
          </cell>
          <cell r="CB989" t="b">
            <v>0</v>
          </cell>
          <cell r="CD989" t="b">
            <v>0</v>
          </cell>
          <cell r="CE989" t="b">
            <v>0</v>
          </cell>
          <cell r="CG989" t="b">
            <v>0</v>
          </cell>
          <cell r="CH989" t="b">
            <v>0</v>
          </cell>
          <cell r="CP989">
            <v>0</v>
          </cell>
          <cell r="CT989" t="b">
            <v>0</v>
          </cell>
          <cell r="CV989" t="b">
            <v>0</v>
          </cell>
          <cell r="CX989" t="b">
            <v>0</v>
          </cell>
          <cell r="CZ989" t="b">
            <v>0</v>
          </cell>
          <cell r="DB989" t="b">
            <v>0</v>
          </cell>
          <cell r="DD989" t="b">
            <v>0</v>
          </cell>
          <cell r="DF989" t="b">
            <v>0</v>
          </cell>
          <cell r="DH989" t="b">
            <v>0</v>
          </cell>
          <cell r="DJ989" t="b">
            <v>0</v>
          </cell>
          <cell r="DL989" t="b">
            <v>0</v>
          </cell>
          <cell r="DN989" t="b">
            <v>0</v>
          </cell>
          <cell r="DP989" t="b">
            <v>0</v>
          </cell>
          <cell r="DV989">
            <v>0</v>
          </cell>
          <cell r="DX989">
            <v>0</v>
          </cell>
          <cell r="DZ989">
            <v>0</v>
          </cell>
          <cell r="EB989">
            <v>0</v>
          </cell>
          <cell r="ED989">
            <v>0</v>
          </cell>
          <cell r="EF989">
            <v>0</v>
          </cell>
          <cell r="EJ989">
            <v>0</v>
          </cell>
          <cell r="EL989">
            <v>0</v>
          </cell>
          <cell r="EN989">
            <v>0</v>
          </cell>
          <cell r="EP989">
            <v>0</v>
          </cell>
          <cell r="ER989">
            <v>0</v>
          </cell>
          <cell r="ET989">
            <v>0</v>
          </cell>
          <cell r="EX989">
            <v>0</v>
          </cell>
          <cell r="EZ989">
            <v>0</v>
          </cell>
          <cell r="FD989">
            <v>0</v>
          </cell>
          <cell r="FF989">
            <v>0</v>
          </cell>
        </row>
        <row r="990">
          <cell r="A990" t="str">
            <v>Elkedler_DKW0-5_2015</v>
          </cell>
          <cell r="B990" t="str">
            <v>DK-West</v>
          </cell>
          <cell r="G990">
            <v>-3.5</v>
          </cell>
          <cell r="H990">
            <v>3.5</v>
          </cell>
          <cell r="AK990">
            <v>-3.5</v>
          </cell>
          <cell r="AL990">
            <v>0</v>
          </cell>
          <cell r="AN990">
            <v>0</v>
          </cell>
          <cell r="AO990">
            <v>0</v>
          </cell>
          <cell r="AP990">
            <v>0</v>
          </cell>
          <cell r="AQ990">
            <v>0</v>
          </cell>
          <cell r="BG990" t="b">
            <v>0</v>
          </cell>
          <cell r="BO990" t="b">
            <v>0</v>
          </cell>
          <cell r="CA990" t="b">
            <v>0</v>
          </cell>
          <cell r="CB990" t="b">
            <v>0</v>
          </cell>
          <cell r="CD990" t="b">
            <v>0</v>
          </cell>
          <cell r="CE990" t="b">
            <v>0</v>
          </cell>
          <cell r="CG990" t="b">
            <v>0</v>
          </cell>
          <cell r="CH990" t="b">
            <v>0</v>
          </cell>
          <cell r="CP990">
            <v>0</v>
          </cell>
          <cell r="CT990" t="b">
            <v>0</v>
          </cell>
          <cell r="CV990" t="b">
            <v>0</v>
          </cell>
          <cell r="CX990" t="b">
            <v>0</v>
          </cell>
          <cell r="CZ990" t="b">
            <v>0</v>
          </cell>
          <cell r="DB990" t="b">
            <v>0</v>
          </cell>
          <cell r="DD990" t="b">
            <v>0</v>
          </cell>
          <cell r="DF990" t="b">
            <v>0</v>
          </cell>
          <cell r="DH990" t="b">
            <v>0</v>
          </cell>
          <cell r="DJ990" t="b">
            <v>0</v>
          </cell>
          <cell r="DL990" t="b">
            <v>0</v>
          </cell>
          <cell r="DN990" t="b">
            <v>0</v>
          </cell>
          <cell r="DP990" t="b">
            <v>0</v>
          </cell>
          <cell r="DV990">
            <v>0</v>
          </cell>
          <cell r="DX990">
            <v>0</v>
          </cell>
          <cell r="DZ990">
            <v>0</v>
          </cell>
          <cell r="EB990">
            <v>0</v>
          </cell>
          <cell r="ED990">
            <v>0</v>
          </cell>
          <cell r="EF990">
            <v>0</v>
          </cell>
          <cell r="EJ990">
            <v>0</v>
          </cell>
          <cell r="EL990">
            <v>0</v>
          </cell>
          <cell r="EN990">
            <v>0</v>
          </cell>
          <cell r="EP990">
            <v>0</v>
          </cell>
          <cell r="ER990">
            <v>0</v>
          </cell>
          <cell r="ET990">
            <v>0</v>
          </cell>
          <cell r="EX990">
            <v>0</v>
          </cell>
          <cell r="EZ990">
            <v>0</v>
          </cell>
          <cell r="FD990">
            <v>0</v>
          </cell>
          <cell r="FF990">
            <v>0</v>
          </cell>
        </row>
        <row r="991">
          <cell r="A991" t="str">
            <v>Elkedler_DKW0-5_2016</v>
          </cell>
          <cell r="B991" t="str">
            <v>DK-West</v>
          </cell>
          <cell r="G991">
            <v>-3.5</v>
          </cell>
          <cell r="H991">
            <v>3.5</v>
          </cell>
          <cell r="AK991">
            <v>-3.5</v>
          </cell>
          <cell r="AL991">
            <v>0</v>
          </cell>
          <cell r="AN991">
            <v>0</v>
          </cell>
          <cell r="AO991">
            <v>0</v>
          </cell>
          <cell r="AP991">
            <v>0</v>
          </cell>
          <cell r="AQ991">
            <v>0</v>
          </cell>
          <cell r="BG991" t="b">
            <v>0</v>
          </cell>
          <cell r="BO991" t="b">
            <v>0</v>
          </cell>
          <cell r="CA991" t="b">
            <v>0</v>
          </cell>
          <cell r="CB991" t="b">
            <v>0</v>
          </cell>
          <cell r="CD991" t="b">
            <v>0</v>
          </cell>
          <cell r="CE991" t="b">
            <v>0</v>
          </cell>
          <cell r="CG991" t="b">
            <v>0</v>
          </cell>
          <cell r="CH991" t="b">
            <v>0</v>
          </cell>
          <cell r="CP991">
            <v>0</v>
          </cell>
          <cell r="CT991" t="b">
            <v>0</v>
          </cell>
          <cell r="CV991" t="b">
            <v>0</v>
          </cell>
          <cell r="CX991" t="b">
            <v>0</v>
          </cell>
          <cell r="CZ991" t="b">
            <v>0</v>
          </cell>
          <cell r="DB991" t="b">
            <v>0</v>
          </cell>
          <cell r="DD991" t="b">
            <v>0</v>
          </cell>
          <cell r="DF991" t="b">
            <v>0</v>
          </cell>
          <cell r="DH991" t="b">
            <v>0</v>
          </cell>
          <cell r="DJ991" t="b">
            <v>0</v>
          </cell>
          <cell r="DL991" t="b">
            <v>0</v>
          </cell>
          <cell r="DN991" t="b">
            <v>0</v>
          </cell>
          <cell r="DP991" t="b">
            <v>0</v>
          </cell>
          <cell r="DV991">
            <v>0</v>
          </cell>
          <cell r="DX991">
            <v>0</v>
          </cell>
          <cell r="DZ991">
            <v>0</v>
          </cell>
          <cell r="EB991">
            <v>0</v>
          </cell>
          <cell r="ED991">
            <v>0</v>
          </cell>
          <cell r="EF991">
            <v>0</v>
          </cell>
          <cell r="EJ991">
            <v>0</v>
          </cell>
          <cell r="EL991">
            <v>0</v>
          </cell>
          <cell r="EN991">
            <v>0</v>
          </cell>
          <cell r="EP991">
            <v>0</v>
          </cell>
          <cell r="ER991">
            <v>0</v>
          </cell>
          <cell r="ET991">
            <v>0</v>
          </cell>
          <cell r="EX991">
            <v>0</v>
          </cell>
          <cell r="EZ991">
            <v>0</v>
          </cell>
          <cell r="FD991">
            <v>0</v>
          </cell>
          <cell r="FF991">
            <v>0</v>
          </cell>
        </row>
        <row r="992">
          <cell r="A992" t="str">
            <v>Elkedler_DKW0-5_2017</v>
          </cell>
          <cell r="B992" t="str">
            <v>DK-West</v>
          </cell>
          <cell r="G992">
            <v>-3.5</v>
          </cell>
          <cell r="H992">
            <v>3.5</v>
          </cell>
          <cell r="AK992">
            <v>-3.5</v>
          </cell>
          <cell r="AL992">
            <v>0</v>
          </cell>
          <cell r="AN992">
            <v>0</v>
          </cell>
          <cell r="AO992">
            <v>0</v>
          </cell>
          <cell r="AP992">
            <v>0</v>
          </cell>
          <cell r="AQ992">
            <v>0</v>
          </cell>
          <cell r="BG992" t="b">
            <v>0</v>
          </cell>
          <cell r="BO992" t="b">
            <v>0</v>
          </cell>
          <cell r="CA992" t="b">
            <v>0</v>
          </cell>
          <cell r="CB992" t="b">
            <v>0</v>
          </cell>
          <cell r="CD992" t="b">
            <v>0</v>
          </cell>
          <cell r="CE992" t="b">
            <v>0</v>
          </cell>
          <cell r="CG992" t="b">
            <v>0</v>
          </cell>
          <cell r="CH992" t="b">
            <v>0</v>
          </cell>
          <cell r="CP992">
            <v>0</v>
          </cell>
          <cell r="CT992" t="b">
            <v>0</v>
          </cell>
          <cell r="CV992" t="b">
            <v>0</v>
          </cell>
          <cell r="CX992" t="b">
            <v>0</v>
          </cell>
          <cell r="CZ992" t="b">
            <v>0</v>
          </cell>
          <cell r="DB992" t="b">
            <v>0</v>
          </cell>
          <cell r="DD992" t="b">
            <v>0</v>
          </cell>
          <cell r="DF992" t="b">
            <v>0</v>
          </cell>
          <cell r="DH992" t="b">
            <v>0</v>
          </cell>
          <cell r="DJ992" t="b">
            <v>0</v>
          </cell>
          <cell r="DL992" t="b">
            <v>0</v>
          </cell>
          <cell r="DN992" t="b">
            <v>0</v>
          </cell>
          <cell r="DP992" t="b">
            <v>0</v>
          </cell>
          <cell r="DV992">
            <v>0</v>
          </cell>
          <cell r="DX992">
            <v>0</v>
          </cell>
          <cell r="DZ992">
            <v>0</v>
          </cell>
          <cell r="EB992">
            <v>0</v>
          </cell>
          <cell r="ED992">
            <v>0</v>
          </cell>
          <cell r="EF992">
            <v>0</v>
          </cell>
          <cell r="EJ992">
            <v>0</v>
          </cell>
          <cell r="EL992">
            <v>0</v>
          </cell>
          <cell r="EN992">
            <v>0</v>
          </cell>
          <cell r="EP992">
            <v>0</v>
          </cell>
          <cell r="ER992">
            <v>0</v>
          </cell>
          <cell r="ET992">
            <v>0</v>
          </cell>
          <cell r="EX992">
            <v>0</v>
          </cell>
          <cell r="EZ992">
            <v>0</v>
          </cell>
          <cell r="FD992">
            <v>0</v>
          </cell>
          <cell r="FF992">
            <v>0</v>
          </cell>
        </row>
        <row r="993">
          <cell r="A993" t="str">
            <v>Elkedler_DKW0-5_2018</v>
          </cell>
          <cell r="B993" t="str">
            <v>DK-West</v>
          </cell>
          <cell r="G993">
            <v>-3.5</v>
          </cell>
          <cell r="H993">
            <v>3.5</v>
          </cell>
          <cell r="AK993">
            <v>-3.5</v>
          </cell>
          <cell r="AL993">
            <v>0</v>
          </cell>
          <cell r="AN993">
            <v>0</v>
          </cell>
          <cell r="AO993">
            <v>0</v>
          </cell>
          <cell r="AP993">
            <v>0</v>
          </cell>
          <cell r="AQ993">
            <v>0</v>
          </cell>
          <cell r="BG993" t="b">
            <v>0</v>
          </cell>
          <cell r="BO993" t="b">
            <v>0</v>
          </cell>
          <cell r="CA993" t="b">
            <v>0</v>
          </cell>
          <cell r="CB993" t="b">
            <v>0</v>
          </cell>
          <cell r="CD993" t="b">
            <v>0</v>
          </cell>
          <cell r="CE993" t="b">
            <v>0</v>
          </cell>
          <cell r="CG993" t="b">
            <v>0</v>
          </cell>
          <cell r="CH993" t="b">
            <v>0</v>
          </cell>
          <cell r="CP993">
            <v>0</v>
          </cell>
          <cell r="CT993" t="b">
            <v>0</v>
          </cell>
          <cell r="CV993" t="b">
            <v>0</v>
          </cell>
          <cell r="CX993" t="b">
            <v>0</v>
          </cell>
          <cell r="CZ993" t="b">
            <v>0</v>
          </cell>
          <cell r="DB993" t="b">
            <v>0</v>
          </cell>
          <cell r="DD993" t="b">
            <v>0</v>
          </cell>
          <cell r="DF993" t="b">
            <v>0</v>
          </cell>
          <cell r="DH993" t="b">
            <v>0</v>
          </cell>
          <cell r="DJ993" t="b">
            <v>0</v>
          </cell>
          <cell r="DL993" t="b">
            <v>0</v>
          </cell>
          <cell r="DN993" t="b">
            <v>0</v>
          </cell>
          <cell r="DP993" t="b">
            <v>0</v>
          </cell>
          <cell r="DV993">
            <v>0</v>
          </cell>
          <cell r="DX993">
            <v>0</v>
          </cell>
          <cell r="DZ993">
            <v>0</v>
          </cell>
          <cell r="EB993">
            <v>0</v>
          </cell>
          <cell r="ED993">
            <v>0</v>
          </cell>
          <cell r="EF993">
            <v>0</v>
          </cell>
          <cell r="EJ993">
            <v>0</v>
          </cell>
          <cell r="EL993">
            <v>0</v>
          </cell>
          <cell r="EN993">
            <v>0</v>
          </cell>
          <cell r="EP993">
            <v>0</v>
          </cell>
          <cell r="ER993">
            <v>0</v>
          </cell>
          <cell r="ET993">
            <v>0</v>
          </cell>
          <cell r="EX993">
            <v>0</v>
          </cell>
          <cell r="EZ993">
            <v>0</v>
          </cell>
          <cell r="FD993">
            <v>0</v>
          </cell>
          <cell r="FF993">
            <v>0</v>
          </cell>
        </row>
        <row r="994">
          <cell r="A994" t="str">
            <v>Elkedler_DKW0-5_2019</v>
          </cell>
          <cell r="B994" t="str">
            <v>DK-West</v>
          </cell>
          <cell r="G994">
            <v>-3.5</v>
          </cell>
          <cell r="H994">
            <v>3.5</v>
          </cell>
          <cell r="AK994">
            <v>-3.5</v>
          </cell>
          <cell r="AL994">
            <v>0</v>
          </cell>
          <cell r="AN994">
            <v>0</v>
          </cell>
          <cell r="AO994">
            <v>0</v>
          </cell>
          <cell r="AP994">
            <v>0</v>
          </cell>
          <cell r="AQ994">
            <v>0</v>
          </cell>
          <cell r="BG994" t="b">
            <v>0</v>
          </cell>
          <cell r="BO994" t="b">
            <v>0</v>
          </cell>
          <cell r="CA994" t="b">
            <v>0</v>
          </cell>
          <cell r="CB994" t="b">
            <v>0</v>
          </cell>
          <cell r="CD994" t="b">
            <v>0</v>
          </cell>
          <cell r="CE994" t="b">
            <v>0</v>
          </cell>
          <cell r="CG994" t="b">
            <v>0</v>
          </cell>
          <cell r="CH994" t="b">
            <v>0</v>
          </cell>
          <cell r="CP994">
            <v>0</v>
          </cell>
          <cell r="CT994" t="b">
            <v>0</v>
          </cell>
          <cell r="CV994" t="b">
            <v>0</v>
          </cell>
          <cell r="CX994" t="b">
            <v>0</v>
          </cell>
          <cell r="CZ994" t="b">
            <v>0</v>
          </cell>
          <cell r="DB994" t="b">
            <v>0</v>
          </cell>
          <cell r="DD994" t="b">
            <v>0</v>
          </cell>
          <cell r="DF994" t="b">
            <v>0</v>
          </cell>
          <cell r="DH994" t="b">
            <v>0</v>
          </cell>
          <cell r="DJ994" t="b">
            <v>0</v>
          </cell>
          <cell r="DL994" t="b">
            <v>0</v>
          </cell>
          <cell r="DN994" t="b">
            <v>0</v>
          </cell>
          <cell r="DP994" t="b">
            <v>0</v>
          </cell>
          <cell r="DV994">
            <v>0</v>
          </cell>
          <cell r="DX994">
            <v>0</v>
          </cell>
          <cell r="DZ994">
            <v>0</v>
          </cell>
          <cell r="EB994">
            <v>0</v>
          </cell>
          <cell r="ED994">
            <v>0</v>
          </cell>
          <cell r="EF994">
            <v>0</v>
          </cell>
          <cell r="EJ994">
            <v>0</v>
          </cell>
          <cell r="EL994">
            <v>0</v>
          </cell>
          <cell r="EN994">
            <v>0</v>
          </cell>
          <cell r="EP994">
            <v>0</v>
          </cell>
          <cell r="ER994">
            <v>0</v>
          </cell>
          <cell r="ET994">
            <v>0</v>
          </cell>
          <cell r="EX994">
            <v>0</v>
          </cell>
          <cell r="EZ994">
            <v>0</v>
          </cell>
          <cell r="FD994">
            <v>0</v>
          </cell>
          <cell r="FF994">
            <v>0</v>
          </cell>
        </row>
        <row r="995">
          <cell r="A995" t="str">
            <v>Elkedler_DKW0-5_2020</v>
          </cell>
          <cell r="B995" t="str">
            <v>DK-West</v>
          </cell>
          <cell r="G995">
            <v>-3.5</v>
          </cell>
          <cell r="H995">
            <v>3.5</v>
          </cell>
          <cell r="AK995">
            <v>-3.5</v>
          </cell>
          <cell r="AL995">
            <v>0</v>
          </cell>
          <cell r="AN995">
            <v>0</v>
          </cell>
          <cell r="AO995">
            <v>0</v>
          </cell>
          <cell r="AP995">
            <v>0</v>
          </cell>
          <cell r="AQ995">
            <v>0</v>
          </cell>
          <cell r="BG995" t="b">
            <v>0</v>
          </cell>
          <cell r="BO995" t="b">
            <v>0</v>
          </cell>
          <cell r="CA995" t="b">
            <v>0</v>
          </cell>
          <cell r="CB995" t="b">
            <v>0</v>
          </cell>
          <cell r="CD995" t="b">
            <v>0</v>
          </cell>
          <cell r="CE995" t="b">
            <v>0</v>
          </cell>
          <cell r="CG995" t="b">
            <v>0</v>
          </cell>
          <cell r="CH995" t="b">
            <v>0</v>
          </cell>
          <cell r="CP995">
            <v>0</v>
          </cell>
          <cell r="CT995" t="b">
            <v>0</v>
          </cell>
          <cell r="CV995" t="b">
            <v>0</v>
          </cell>
          <cell r="CX995" t="b">
            <v>0</v>
          </cell>
          <cell r="CZ995" t="b">
            <v>0</v>
          </cell>
          <cell r="DB995" t="b">
            <v>0</v>
          </cell>
          <cell r="DD995" t="b">
            <v>0</v>
          </cell>
          <cell r="DF995" t="b">
            <v>0</v>
          </cell>
          <cell r="DH995" t="b">
            <v>0</v>
          </cell>
          <cell r="DJ995" t="b">
            <v>0</v>
          </cell>
          <cell r="DL995" t="b">
            <v>0</v>
          </cell>
          <cell r="DN995" t="b">
            <v>0</v>
          </cell>
          <cell r="DP995" t="b">
            <v>0</v>
          </cell>
          <cell r="DV995">
            <v>0</v>
          </cell>
          <cell r="DX995">
            <v>0</v>
          </cell>
          <cell r="DZ995">
            <v>0</v>
          </cell>
          <cell r="EB995">
            <v>0</v>
          </cell>
          <cell r="ED995">
            <v>0</v>
          </cell>
          <cell r="EF995">
            <v>0</v>
          </cell>
          <cell r="EJ995">
            <v>0</v>
          </cell>
          <cell r="EL995">
            <v>0</v>
          </cell>
          <cell r="EN995">
            <v>0</v>
          </cell>
          <cell r="EP995">
            <v>0</v>
          </cell>
          <cell r="ER995">
            <v>0</v>
          </cell>
          <cell r="ET995">
            <v>0</v>
          </cell>
          <cell r="EX995">
            <v>0</v>
          </cell>
          <cell r="EZ995">
            <v>0</v>
          </cell>
          <cell r="FD995">
            <v>0</v>
          </cell>
          <cell r="FF995">
            <v>0</v>
          </cell>
        </row>
        <row r="996">
          <cell r="A996" t="str">
            <v>VarmelagerDKW0-5</v>
          </cell>
          <cell r="B996" t="str">
            <v>DK-West</v>
          </cell>
          <cell r="G996">
            <v>0</v>
          </cell>
          <cell r="H996">
            <v>450</v>
          </cell>
          <cell r="AK996">
            <v>0</v>
          </cell>
          <cell r="AL996">
            <v>0</v>
          </cell>
          <cell r="AN996">
            <v>0</v>
          </cell>
          <cell r="AO996">
            <v>0</v>
          </cell>
          <cell r="AP996">
            <v>0</v>
          </cell>
          <cell r="AQ996">
            <v>0</v>
          </cell>
          <cell r="BG996" t="b">
            <v>0</v>
          </cell>
          <cell r="BO996" t="b">
            <v>0</v>
          </cell>
          <cell r="CA996" t="b">
            <v>0</v>
          </cell>
          <cell r="CB996" t="b">
            <v>0</v>
          </cell>
          <cell r="CD996" t="b">
            <v>0</v>
          </cell>
          <cell r="CE996" t="b">
            <v>0</v>
          </cell>
          <cell r="CG996" t="b">
            <v>0</v>
          </cell>
          <cell r="CH996" t="b">
            <v>0</v>
          </cell>
          <cell r="CP996">
            <v>0</v>
          </cell>
          <cell r="CT996" t="b">
            <v>0</v>
          </cell>
          <cell r="CV996" t="b">
            <v>0</v>
          </cell>
          <cell r="CX996" t="b">
            <v>0</v>
          </cell>
          <cell r="CZ996" t="b">
            <v>0</v>
          </cell>
          <cell r="DB996" t="b">
            <v>0</v>
          </cell>
          <cell r="DD996" t="b">
            <v>0</v>
          </cell>
          <cell r="DF996" t="b">
            <v>0</v>
          </cell>
          <cell r="DH996" t="b">
            <v>0</v>
          </cell>
          <cell r="DJ996" t="b">
            <v>0</v>
          </cell>
          <cell r="DL996" t="b">
            <v>0</v>
          </cell>
          <cell r="DN996" t="b">
            <v>0</v>
          </cell>
          <cell r="DP996" t="b">
            <v>0</v>
          </cell>
          <cell r="DV996">
            <v>0</v>
          </cell>
          <cell r="DX996">
            <v>0</v>
          </cell>
          <cell r="DZ996">
            <v>0</v>
          </cell>
          <cell r="EB996">
            <v>0</v>
          </cell>
          <cell r="ED996">
            <v>0</v>
          </cell>
          <cell r="EF996">
            <v>0</v>
          </cell>
          <cell r="EJ996">
            <v>0</v>
          </cell>
          <cell r="EL996">
            <v>0</v>
          </cell>
          <cell r="EN996">
            <v>0</v>
          </cell>
          <cell r="EP996">
            <v>0</v>
          </cell>
          <cell r="ER996">
            <v>0</v>
          </cell>
          <cell r="ET996">
            <v>0</v>
          </cell>
          <cell r="EX996">
            <v>0</v>
          </cell>
          <cell r="EZ996">
            <v>0</v>
          </cell>
          <cell r="FD996">
            <v>0</v>
          </cell>
          <cell r="FF996">
            <v>0</v>
          </cell>
        </row>
        <row r="997">
          <cell r="A997" t="str">
            <v>Solvarme_DKW0</v>
          </cell>
          <cell r="B997" t="str">
            <v>DK-West</v>
          </cell>
          <cell r="G997">
            <v>0</v>
          </cell>
          <cell r="H997">
            <v>5</v>
          </cell>
          <cell r="N997">
            <v>3.0555555555555554</v>
          </cell>
          <cell r="AK997">
            <v>0</v>
          </cell>
          <cell r="AL997">
            <v>5</v>
          </cell>
          <cell r="AN997">
            <v>0</v>
          </cell>
          <cell r="AO997">
            <v>0</v>
          </cell>
          <cell r="AP997">
            <v>50</v>
          </cell>
          <cell r="AQ997">
            <v>0</v>
          </cell>
          <cell r="BG997" t="b">
            <v>1</v>
          </cell>
          <cell r="BO997" t="b">
            <v>1</v>
          </cell>
          <cell r="CA997" t="b">
            <v>0</v>
          </cell>
          <cell r="CB997" t="b">
            <v>1</v>
          </cell>
          <cell r="CD997" t="b">
            <v>0</v>
          </cell>
          <cell r="CE997" t="b">
            <v>0</v>
          </cell>
          <cell r="CG997" t="b">
            <v>0</v>
          </cell>
          <cell r="CH997" t="b">
            <v>0</v>
          </cell>
          <cell r="CP997" t="str">
            <v>EHSOLSOL</v>
          </cell>
          <cell r="CT997" t="b">
            <v>0</v>
          </cell>
          <cell r="CV997" t="b">
            <v>0</v>
          </cell>
          <cell r="CX997" t="b">
            <v>0</v>
          </cell>
          <cell r="CZ997" t="b">
            <v>0</v>
          </cell>
          <cell r="DB997" t="b">
            <v>0</v>
          </cell>
          <cell r="DD997" t="b">
            <v>0</v>
          </cell>
          <cell r="DF997" t="b">
            <v>0</v>
          </cell>
          <cell r="DH997" t="b">
            <v>0</v>
          </cell>
          <cell r="DJ997" t="b">
            <v>0</v>
          </cell>
          <cell r="DL997" t="b">
            <v>0</v>
          </cell>
          <cell r="DN997" t="b">
            <v>0</v>
          </cell>
          <cell r="DP997" t="b">
            <v>0</v>
          </cell>
          <cell r="DV997">
            <v>0</v>
          </cell>
          <cell r="DX997">
            <v>0</v>
          </cell>
          <cell r="DZ997">
            <v>0</v>
          </cell>
          <cell r="EB997">
            <v>0</v>
          </cell>
          <cell r="ED997">
            <v>0</v>
          </cell>
          <cell r="EF997">
            <v>0</v>
          </cell>
          <cell r="EJ997">
            <v>5</v>
          </cell>
          <cell r="EL997">
            <v>5</v>
          </cell>
          <cell r="EN997">
            <v>5</v>
          </cell>
          <cell r="EP997">
            <v>5</v>
          </cell>
          <cell r="ER997">
            <v>0</v>
          </cell>
          <cell r="ET997">
            <v>0</v>
          </cell>
          <cell r="EX997">
            <v>0</v>
          </cell>
          <cell r="EZ997">
            <v>0</v>
          </cell>
          <cell r="FD997">
            <v>0</v>
          </cell>
          <cell r="FF997">
            <v>0</v>
          </cell>
        </row>
        <row r="998">
          <cell r="A998" t="str">
            <v>Solvarme_DKW0</v>
          </cell>
          <cell r="B998" t="str">
            <v>DK-West</v>
          </cell>
          <cell r="G998">
            <v>0</v>
          </cell>
          <cell r="H998">
            <v>5</v>
          </cell>
          <cell r="N998">
            <v>3.6555555555555554</v>
          </cell>
          <cell r="AK998">
            <v>0</v>
          </cell>
          <cell r="AL998">
            <v>5</v>
          </cell>
          <cell r="AN998">
            <v>0</v>
          </cell>
          <cell r="AO998">
            <v>0</v>
          </cell>
          <cell r="AP998">
            <v>50</v>
          </cell>
          <cell r="AQ998">
            <v>0</v>
          </cell>
          <cell r="BG998" t="b">
            <v>1</v>
          </cell>
          <cell r="BO998" t="b">
            <v>0</v>
          </cell>
          <cell r="CA998" t="b">
            <v>0</v>
          </cell>
          <cell r="CB998" t="b">
            <v>0</v>
          </cell>
          <cell r="CD998" t="b">
            <v>0</v>
          </cell>
          <cell r="CE998" t="b">
            <v>1</v>
          </cell>
          <cell r="CG998" t="b">
            <v>0</v>
          </cell>
          <cell r="CH998" t="b">
            <v>0</v>
          </cell>
          <cell r="CP998" t="str">
            <v>EHSOLSOL</v>
          </cell>
          <cell r="CT998" t="b">
            <v>0</v>
          </cell>
          <cell r="CV998" t="b">
            <v>0</v>
          </cell>
          <cell r="CX998" t="b">
            <v>0</v>
          </cell>
          <cell r="CZ998" t="b">
            <v>0</v>
          </cell>
          <cell r="DB998" t="b">
            <v>0</v>
          </cell>
          <cell r="DD998" t="b">
            <v>0</v>
          </cell>
          <cell r="DF998" t="b">
            <v>1</v>
          </cell>
          <cell r="DH998" t="b">
            <v>0</v>
          </cell>
          <cell r="DJ998" t="b">
            <v>0</v>
          </cell>
          <cell r="DL998" t="b">
            <v>0</v>
          </cell>
          <cell r="DN998" t="b">
            <v>0</v>
          </cell>
          <cell r="DP998" t="b">
            <v>0</v>
          </cell>
          <cell r="DV998">
            <v>0</v>
          </cell>
          <cell r="DX998">
            <v>0</v>
          </cell>
          <cell r="DZ998">
            <v>0</v>
          </cell>
          <cell r="EB998">
            <v>0</v>
          </cell>
          <cell r="ED998">
            <v>0</v>
          </cell>
          <cell r="EF998">
            <v>0</v>
          </cell>
          <cell r="EJ998">
            <v>0</v>
          </cell>
          <cell r="EL998">
            <v>0</v>
          </cell>
          <cell r="EN998">
            <v>0</v>
          </cell>
          <cell r="EP998">
            <v>0</v>
          </cell>
          <cell r="ER998">
            <v>0</v>
          </cell>
          <cell r="ET998">
            <v>0</v>
          </cell>
          <cell r="EX998">
            <v>0</v>
          </cell>
          <cell r="EZ998">
            <v>5</v>
          </cell>
          <cell r="FD998">
            <v>0</v>
          </cell>
          <cell r="FF998">
            <v>0</v>
          </cell>
        </row>
        <row r="999">
          <cell r="A999" t="str">
            <v>Solvarme_DKW0</v>
          </cell>
          <cell r="B999" t="str">
            <v>DK-West</v>
          </cell>
          <cell r="G999">
            <v>0</v>
          </cell>
          <cell r="H999">
            <v>5</v>
          </cell>
          <cell r="N999">
            <v>4.2555555555555555</v>
          </cell>
          <cell r="AK999">
            <v>0</v>
          </cell>
          <cell r="AL999">
            <v>5</v>
          </cell>
          <cell r="AN999">
            <v>0</v>
          </cell>
          <cell r="AO999">
            <v>0</v>
          </cell>
          <cell r="AP999">
            <v>50</v>
          </cell>
          <cell r="AQ999">
            <v>0</v>
          </cell>
          <cell r="BG999" t="b">
            <v>1</v>
          </cell>
          <cell r="BO999" t="b">
            <v>0</v>
          </cell>
          <cell r="CA999" t="b">
            <v>0</v>
          </cell>
          <cell r="CB999" t="b">
            <v>0</v>
          </cell>
          <cell r="CD999" t="b">
            <v>0</v>
          </cell>
          <cell r="CE999" t="b">
            <v>0</v>
          </cell>
          <cell r="CG999" t="b">
            <v>0</v>
          </cell>
          <cell r="CH999" t="b">
            <v>1</v>
          </cell>
          <cell r="CP999" t="str">
            <v>EHSOLSOL</v>
          </cell>
          <cell r="CT999" t="b">
            <v>0</v>
          </cell>
          <cell r="CV999" t="b">
            <v>0</v>
          </cell>
          <cell r="CX999" t="b">
            <v>0</v>
          </cell>
          <cell r="CZ999" t="b">
            <v>0</v>
          </cell>
          <cell r="DB999" t="b">
            <v>0</v>
          </cell>
          <cell r="DD999" t="b">
            <v>0</v>
          </cell>
          <cell r="DF999" t="b">
            <v>0</v>
          </cell>
          <cell r="DH999" t="b">
            <v>1</v>
          </cell>
          <cell r="DJ999" t="b">
            <v>0</v>
          </cell>
          <cell r="DL999" t="b">
            <v>0</v>
          </cell>
          <cell r="DN999" t="b">
            <v>0</v>
          </cell>
          <cell r="DP999" t="b">
            <v>0</v>
          </cell>
          <cell r="DV999">
            <v>0</v>
          </cell>
          <cell r="DX999">
            <v>0</v>
          </cell>
          <cell r="DZ999">
            <v>0</v>
          </cell>
          <cell r="EB999">
            <v>0</v>
          </cell>
          <cell r="ED999">
            <v>0</v>
          </cell>
          <cell r="EF999">
            <v>0</v>
          </cell>
          <cell r="EJ999">
            <v>0</v>
          </cell>
          <cell r="EL999">
            <v>0</v>
          </cell>
          <cell r="EN999">
            <v>0</v>
          </cell>
          <cell r="EP999">
            <v>0</v>
          </cell>
          <cell r="ER999">
            <v>0</v>
          </cell>
          <cell r="ET999">
            <v>0</v>
          </cell>
          <cell r="EX999">
            <v>0</v>
          </cell>
          <cell r="EZ999">
            <v>0</v>
          </cell>
          <cell r="FD999">
            <v>0</v>
          </cell>
          <cell r="FF999">
            <v>5</v>
          </cell>
        </row>
        <row r="1000">
          <cell r="A1000" t="str">
            <v>Solvarme_DKW0</v>
          </cell>
          <cell r="B1000" t="str">
            <v>DK-West</v>
          </cell>
          <cell r="G1000">
            <v>0</v>
          </cell>
          <cell r="H1000">
            <v>5</v>
          </cell>
          <cell r="N1000">
            <v>4.8555555555555552</v>
          </cell>
          <cell r="AK1000">
            <v>0</v>
          </cell>
          <cell r="AL1000">
            <v>5</v>
          </cell>
          <cell r="AN1000">
            <v>0</v>
          </cell>
          <cell r="AO1000">
            <v>0</v>
          </cell>
          <cell r="AP1000">
            <v>50</v>
          </cell>
          <cell r="AQ1000">
            <v>0</v>
          </cell>
          <cell r="BG1000" t="b">
            <v>1</v>
          </cell>
          <cell r="BO1000" t="b">
            <v>0</v>
          </cell>
          <cell r="CA1000" t="b">
            <v>0</v>
          </cell>
          <cell r="CB1000" t="b">
            <v>0</v>
          </cell>
          <cell r="CD1000" t="b">
            <v>0</v>
          </cell>
          <cell r="CE1000" t="b">
            <v>0</v>
          </cell>
          <cell r="CG1000" t="b">
            <v>0</v>
          </cell>
          <cell r="CH1000" t="b">
            <v>0</v>
          </cell>
          <cell r="CP1000" t="str">
            <v>EHSOLSOL</v>
          </cell>
          <cell r="CT1000" t="b">
            <v>0</v>
          </cell>
          <cell r="CV1000" t="b">
            <v>0</v>
          </cell>
          <cell r="CX1000" t="b">
            <v>0</v>
          </cell>
          <cell r="CZ1000" t="b">
            <v>0</v>
          </cell>
          <cell r="DB1000" t="b">
            <v>0</v>
          </cell>
          <cell r="DD1000" t="b">
            <v>0</v>
          </cell>
          <cell r="DF1000" t="b">
            <v>0</v>
          </cell>
          <cell r="DH1000" t="b">
            <v>0</v>
          </cell>
          <cell r="DJ1000" t="b">
            <v>1</v>
          </cell>
          <cell r="DL1000" t="b">
            <v>0</v>
          </cell>
          <cell r="DN1000" t="b">
            <v>0</v>
          </cell>
          <cell r="DP1000" t="b">
            <v>0</v>
          </cell>
          <cell r="DV1000">
            <v>0</v>
          </cell>
          <cell r="DX1000">
            <v>0</v>
          </cell>
          <cell r="DZ1000">
            <v>0</v>
          </cell>
          <cell r="EB1000">
            <v>0</v>
          </cell>
          <cell r="ED1000">
            <v>0</v>
          </cell>
          <cell r="EF1000">
            <v>0</v>
          </cell>
          <cell r="EJ1000">
            <v>0</v>
          </cell>
          <cell r="EL1000">
            <v>0</v>
          </cell>
          <cell r="EN1000">
            <v>0</v>
          </cell>
          <cell r="EP1000">
            <v>0</v>
          </cell>
          <cell r="ER1000">
            <v>0</v>
          </cell>
          <cell r="ET1000">
            <v>0</v>
          </cell>
          <cell r="EX1000">
            <v>0</v>
          </cell>
          <cell r="EZ1000">
            <v>0</v>
          </cell>
          <cell r="FD1000">
            <v>0</v>
          </cell>
          <cell r="FF1000">
            <v>0</v>
          </cell>
        </row>
        <row r="1001">
          <cell r="A1001" t="str">
            <v>Solvarme_DKW0</v>
          </cell>
          <cell r="B1001" t="str">
            <v>DK-West</v>
          </cell>
          <cell r="G1001">
            <v>0</v>
          </cell>
          <cell r="H1001">
            <v>5</v>
          </cell>
          <cell r="N1001">
            <v>5.4555555555555548</v>
          </cell>
          <cell r="AK1001">
            <v>0</v>
          </cell>
          <cell r="AL1001">
            <v>5</v>
          </cell>
          <cell r="AN1001">
            <v>0</v>
          </cell>
          <cell r="AO1001">
            <v>0</v>
          </cell>
          <cell r="AP1001">
            <v>50</v>
          </cell>
          <cell r="AQ1001">
            <v>0</v>
          </cell>
          <cell r="BG1001" t="b">
            <v>1</v>
          </cell>
          <cell r="BO1001" t="b">
            <v>0</v>
          </cell>
          <cell r="CA1001" t="b">
            <v>0</v>
          </cell>
          <cell r="CB1001" t="b">
            <v>0</v>
          </cell>
          <cell r="CD1001" t="b">
            <v>0</v>
          </cell>
          <cell r="CE1001" t="b">
            <v>0</v>
          </cell>
          <cell r="CG1001" t="b">
            <v>0</v>
          </cell>
          <cell r="CH1001" t="b">
            <v>0</v>
          </cell>
          <cell r="CP1001" t="str">
            <v>EHSOLSOL</v>
          </cell>
          <cell r="CT1001" t="b">
            <v>0</v>
          </cell>
          <cell r="CV1001" t="b">
            <v>0</v>
          </cell>
          <cell r="CX1001" t="b">
            <v>0</v>
          </cell>
          <cell r="CZ1001" t="b">
            <v>0</v>
          </cell>
          <cell r="DB1001" t="b">
            <v>0</v>
          </cell>
          <cell r="DD1001" t="b">
            <v>0</v>
          </cell>
          <cell r="DF1001" t="b">
            <v>0</v>
          </cell>
          <cell r="DH1001" t="b">
            <v>0</v>
          </cell>
          <cell r="DJ1001" t="b">
            <v>0</v>
          </cell>
          <cell r="DL1001" t="b">
            <v>1</v>
          </cell>
          <cell r="DN1001" t="b">
            <v>0</v>
          </cell>
          <cell r="DP1001" t="b">
            <v>0</v>
          </cell>
          <cell r="DV1001">
            <v>0</v>
          </cell>
          <cell r="DX1001">
            <v>0</v>
          </cell>
          <cell r="DZ1001">
            <v>0</v>
          </cell>
          <cell r="EB1001">
            <v>0</v>
          </cell>
          <cell r="ED1001">
            <v>0</v>
          </cell>
          <cell r="EF1001">
            <v>0</v>
          </cell>
          <cell r="EJ1001">
            <v>0</v>
          </cell>
          <cell r="EL1001">
            <v>0</v>
          </cell>
          <cell r="EN1001">
            <v>0</v>
          </cell>
          <cell r="EP1001">
            <v>0</v>
          </cell>
          <cell r="ER1001">
            <v>0</v>
          </cell>
          <cell r="ET1001">
            <v>0</v>
          </cell>
          <cell r="EX1001">
            <v>0</v>
          </cell>
          <cell r="EZ1001">
            <v>0</v>
          </cell>
          <cell r="FD1001">
            <v>0</v>
          </cell>
          <cell r="FF1001">
            <v>0</v>
          </cell>
        </row>
        <row r="1002">
          <cell r="A1002" t="str">
            <v>Kedler_DKW0_AF</v>
          </cell>
          <cell r="B1002" t="str">
            <v>DK-West</v>
          </cell>
          <cell r="G1002">
            <v>0</v>
          </cell>
          <cell r="H1002">
            <v>20</v>
          </cell>
          <cell r="AK1002">
            <v>0</v>
          </cell>
          <cell r="AL1002">
            <v>15.52</v>
          </cell>
          <cell r="AN1002">
            <v>0</v>
          </cell>
          <cell r="AO1002">
            <v>3.96</v>
          </cell>
          <cell r="AP1002">
            <v>0</v>
          </cell>
          <cell r="AQ1002">
            <v>1.4000000000000001</v>
          </cell>
          <cell r="BG1002" t="b">
            <v>1</v>
          </cell>
          <cell r="BO1002" t="b">
            <v>1</v>
          </cell>
          <cell r="CA1002" t="b">
            <v>0</v>
          </cell>
          <cell r="CB1002" t="b">
            <v>1</v>
          </cell>
          <cell r="CD1002" t="b">
            <v>0</v>
          </cell>
          <cell r="CE1002" t="b">
            <v>0</v>
          </cell>
          <cell r="CG1002" t="b">
            <v>0</v>
          </cell>
          <cell r="CH1002" t="b">
            <v>0</v>
          </cell>
          <cell r="CP1002" t="str">
            <v>EHWSTBOD</v>
          </cell>
          <cell r="CT1002" t="b">
            <v>0</v>
          </cell>
          <cell r="CV1002" t="b">
            <v>0</v>
          </cell>
          <cell r="CX1002" t="b">
            <v>0</v>
          </cell>
          <cell r="CZ1002" t="b">
            <v>0</v>
          </cell>
          <cell r="DB1002" t="b">
            <v>0</v>
          </cell>
          <cell r="DD1002" t="b">
            <v>0</v>
          </cell>
          <cell r="DF1002" t="b">
            <v>1</v>
          </cell>
          <cell r="DH1002" t="b">
            <v>1</v>
          </cell>
          <cell r="DJ1002" t="b">
            <v>1</v>
          </cell>
          <cell r="DL1002" t="b">
            <v>1</v>
          </cell>
          <cell r="DN1002" t="b">
            <v>0</v>
          </cell>
          <cell r="DP1002" t="b">
            <v>0</v>
          </cell>
          <cell r="DV1002">
            <v>0</v>
          </cell>
          <cell r="DX1002">
            <v>0</v>
          </cell>
          <cell r="DZ1002">
            <v>0</v>
          </cell>
          <cell r="EB1002">
            <v>0</v>
          </cell>
          <cell r="ED1002">
            <v>0</v>
          </cell>
          <cell r="EF1002">
            <v>0</v>
          </cell>
          <cell r="EJ1002">
            <v>20</v>
          </cell>
          <cell r="EL1002">
            <v>20</v>
          </cell>
          <cell r="EN1002">
            <v>20</v>
          </cell>
          <cell r="EP1002">
            <v>20</v>
          </cell>
          <cell r="ER1002">
            <v>0</v>
          </cell>
          <cell r="ET1002">
            <v>0</v>
          </cell>
          <cell r="EX1002">
            <v>0</v>
          </cell>
          <cell r="EZ1002">
            <v>0</v>
          </cell>
          <cell r="FD1002">
            <v>0</v>
          </cell>
          <cell r="FF1002">
            <v>0</v>
          </cell>
        </row>
        <row r="1003">
          <cell r="A1003" t="str">
            <v>Kedler_DKW0_BIO</v>
          </cell>
          <cell r="B1003" t="str">
            <v>DK-West</v>
          </cell>
          <cell r="G1003">
            <v>0</v>
          </cell>
          <cell r="H1003">
            <v>577</v>
          </cell>
          <cell r="AK1003">
            <v>0</v>
          </cell>
          <cell r="AL1003">
            <v>546.99599999999998</v>
          </cell>
          <cell r="AN1003">
            <v>0</v>
          </cell>
          <cell r="AO1003">
            <v>8.402274000000002</v>
          </cell>
          <cell r="AP1003">
            <v>15780.95</v>
          </cell>
          <cell r="AQ1003">
            <v>28.85</v>
          </cell>
          <cell r="BG1003" t="b">
            <v>1</v>
          </cell>
          <cell r="BO1003" t="b">
            <v>1</v>
          </cell>
          <cell r="CA1003" t="b">
            <v>0</v>
          </cell>
          <cell r="CB1003" t="b">
            <v>1</v>
          </cell>
          <cell r="CD1003" t="b">
            <v>0</v>
          </cell>
          <cell r="CE1003" t="b">
            <v>0</v>
          </cell>
          <cell r="CG1003" t="b">
            <v>0</v>
          </cell>
          <cell r="CH1003" t="b">
            <v>0</v>
          </cell>
          <cell r="CP1003" t="str">
            <v>EHWOOBOD</v>
          </cell>
          <cell r="CT1003" t="b">
            <v>0</v>
          </cell>
          <cell r="CV1003" t="b">
            <v>0</v>
          </cell>
          <cell r="CX1003" t="b">
            <v>0</v>
          </cell>
          <cell r="CZ1003" t="b">
            <v>0</v>
          </cell>
          <cell r="DB1003" t="b">
            <v>0</v>
          </cell>
          <cell r="DD1003" t="b">
            <v>0</v>
          </cell>
          <cell r="DF1003" t="b">
            <v>1</v>
          </cell>
          <cell r="DH1003" t="b">
            <v>1</v>
          </cell>
          <cell r="DJ1003" t="b">
            <v>1</v>
          </cell>
          <cell r="DL1003" t="b">
            <v>1</v>
          </cell>
          <cell r="DN1003" t="b">
            <v>0</v>
          </cell>
          <cell r="DP1003" t="b">
            <v>0</v>
          </cell>
          <cell r="DV1003">
            <v>0</v>
          </cell>
          <cell r="DX1003">
            <v>0</v>
          </cell>
          <cell r="DZ1003">
            <v>0</v>
          </cell>
          <cell r="EB1003">
            <v>0</v>
          </cell>
          <cell r="ED1003">
            <v>0</v>
          </cell>
          <cell r="EF1003">
            <v>0</v>
          </cell>
          <cell r="EJ1003">
            <v>577</v>
          </cell>
          <cell r="EL1003">
            <v>577</v>
          </cell>
          <cell r="EN1003">
            <v>577</v>
          </cell>
          <cell r="EP1003">
            <v>577</v>
          </cell>
          <cell r="ER1003">
            <v>0</v>
          </cell>
          <cell r="ET1003">
            <v>0</v>
          </cell>
          <cell r="EX1003">
            <v>0</v>
          </cell>
          <cell r="EZ1003">
            <v>0</v>
          </cell>
          <cell r="FD1003">
            <v>0</v>
          </cell>
          <cell r="FF1003">
            <v>0</v>
          </cell>
        </row>
        <row r="1004">
          <cell r="A1004" t="str">
            <v>Kedler_DKW0_NG</v>
          </cell>
          <cell r="B1004" t="str">
            <v>DK-West</v>
          </cell>
          <cell r="G1004">
            <v>0</v>
          </cell>
          <cell r="H1004">
            <v>518</v>
          </cell>
          <cell r="AK1004">
            <v>0</v>
          </cell>
          <cell r="AL1004">
            <v>518</v>
          </cell>
          <cell r="AN1004">
            <v>0</v>
          </cell>
          <cell r="AO1004">
            <v>0</v>
          </cell>
          <cell r="AP1004">
            <v>5939.7333333333336</v>
          </cell>
          <cell r="AQ1004">
            <v>0</v>
          </cell>
          <cell r="BG1004" t="b">
            <v>1</v>
          </cell>
          <cell r="BO1004" t="b">
            <v>0</v>
          </cell>
          <cell r="CA1004" t="b">
            <v>0</v>
          </cell>
          <cell r="CB1004" t="b">
            <v>0</v>
          </cell>
          <cell r="CD1004" t="b">
            <v>0</v>
          </cell>
          <cell r="CE1004" t="b">
            <v>0</v>
          </cell>
          <cell r="CG1004" t="b">
            <v>0</v>
          </cell>
          <cell r="CH1004" t="b">
            <v>0</v>
          </cell>
          <cell r="CP1004" t="str">
            <v>EHGASBOD</v>
          </cell>
          <cell r="CT1004" t="b">
            <v>0</v>
          </cell>
          <cell r="CV1004" t="b">
            <v>0</v>
          </cell>
          <cell r="CX1004" t="b">
            <v>0</v>
          </cell>
          <cell r="CZ1004" t="b">
            <v>0</v>
          </cell>
          <cell r="DB1004" t="b">
            <v>0</v>
          </cell>
          <cell r="DD1004" t="b">
            <v>0</v>
          </cell>
          <cell r="DF1004" t="b">
            <v>0</v>
          </cell>
          <cell r="DH1004" t="b">
            <v>0</v>
          </cell>
          <cell r="DJ1004" t="b">
            <v>0</v>
          </cell>
          <cell r="DL1004" t="b">
            <v>0</v>
          </cell>
          <cell r="DN1004" t="b">
            <v>0</v>
          </cell>
          <cell r="DP1004" t="b">
            <v>0</v>
          </cell>
          <cell r="DV1004">
            <v>0</v>
          </cell>
          <cell r="DX1004">
            <v>0</v>
          </cell>
          <cell r="DZ1004">
            <v>0</v>
          </cell>
          <cell r="EB1004">
            <v>0</v>
          </cell>
          <cell r="ED1004">
            <v>0</v>
          </cell>
          <cell r="EF1004">
            <v>0</v>
          </cell>
          <cell r="EJ1004">
            <v>0</v>
          </cell>
          <cell r="EL1004">
            <v>0</v>
          </cell>
          <cell r="EN1004">
            <v>0</v>
          </cell>
          <cell r="EP1004">
            <v>0</v>
          </cell>
          <cell r="ER1004">
            <v>0</v>
          </cell>
          <cell r="ET1004">
            <v>0</v>
          </cell>
          <cell r="EX1004">
            <v>0</v>
          </cell>
          <cell r="EZ1004">
            <v>0</v>
          </cell>
          <cell r="FD1004">
            <v>0</v>
          </cell>
          <cell r="FF1004">
            <v>0</v>
          </cell>
        </row>
        <row r="1005">
          <cell r="A1005" t="str">
            <v>Kedler_DKW0_NG</v>
          </cell>
          <cell r="B1005" t="str">
            <v>DK-West</v>
          </cell>
          <cell r="G1005">
            <v>0</v>
          </cell>
          <cell r="H1005">
            <v>518</v>
          </cell>
          <cell r="AK1005">
            <v>0</v>
          </cell>
          <cell r="AL1005">
            <v>518</v>
          </cell>
          <cell r="AN1005">
            <v>0</v>
          </cell>
          <cell r="AO1005">
            <v>0</v>
          </cell>
          <cell r="AP1005">
            <v>5939.7333333333336</v>
          </cell>
          <cell r="AQ1005">
            <v>0</v>
          </cell>
          <cell r="BG1005" t="b">
            <v>1</v>
          </cell>
          <cell r="BO1005" t="b">
            <v>0</v>
          </cell>
          <cell r="CA1005" t="b">
            <v>0</v>
          </cell>
          <cell r="CB1005" t="b">
            <v>0</v>
          </cell>
          <cell r="CD1005" t="b">
            <v>0</v>
          </cell>
          <cell r="CE1005" t="b">
            <v>0</v>
          </cell>
          <cell r="CG1005" t="b">
            <v>0</v>
          </cell>
          <cell r="CH1005" t="b">
            <v>0</v>
          </cell>
          <cell r="CP1005" t="str">
            <v>EHGASBOD</v>
          </cell>
          <cell r="CT1005" t="b">
            <v>0</v>
          </cell>
          <cell r="CV1005" t="b">
            <v>0</v>
          </cell>
          <cell r="CX1005" t="b">
            <v>0</v>
          </cell>
          <cell r="CZ1005" t="b">
            <v>0</v>
          </cell>
          <cell r="DB1005" t="b">
            <v>0</v>
          </cell>
          <cell r="DD1005" t="b">
            <v>0</v>
          </cell>
          <cell r="DF1005" t="b">
            <v>0</v>
          </cell>
          <cell r="DH1005" t="b">
            <v>0</v>
          </cell>
          <cell r="DJ1005" t="b">
            <v>0</v>
          </cell>
          <cell r="DL1005" t="b">
            <v>0</v>
          </cell>
          <cell r="DN1005" t="b">
            <v>0</v>
          </cell>
          <cell r="DP1005" t="b">
            <v>0</v>
          </cell>
          <cell r="DV1005">
            <v>0</v>
          </cell>
          <cell r="DX1005">
            <v>0</v>
          </cell>
          <cell r="DZ1005">
            <v>0</v>
          </cell>
          <cell r="EB1005">
            <v>0</v>
          </cell>
          <cell r="ED1005">
            <v>0</v>
          </cell>
          <cell r="EF1005">
            <v>0</v>
          </cell>
          <cell r="EJ1005">
            <v>0</v>
          </cell>
          <cell r="EL1005">
            <v>0</v>
          </cell>
          <cell r="EN1005">
            <v>0</v>
          </cell>
          <cell r="EP1005">
            <v>0</v>
          </cell>
          <cell r="ER1005">
            <v>0</v>
          </cell>
          <cell r="ET1005">
            <v>0</v>
          </cell>
          <cell r="EX1005">
            <v>0</v>
          </cell>
          <cell r="EZ1005">
            <v>0</v>
          </cell>
          <cell r="FD1005">
            <v>0</v>
          </cell>
          <cell r="FF1005">
            <v>0</v>
          </cell>
        </row>
        <row r="1006">
          <cell r="A1006" t="str">
            <v>Kedler_DKW0_NG</v>
          </cell>
          <cell r="B1006" t="str">
            <v>DK-West</v>
          </cell>
          <cell r="G1006">
            <v>0</v>
          </cell>
          <cell r="H1006">
            <v>518</v>
          </cell>
          <cell r="AK1006">
            <v>0</v>
          </cell>
          <cell r="AL1006">
            <v>518</v>
          </cell>
          <cell r="AN1006">
            <v>0</v>
          </cell>
          <cell r="AO1006">
            <v>0</v>
          </cell>
          <cell r="AP1006">
            <v>5939.7333333333336</v>
          </cell>
          <cell r="AQ1006">
            <v>0</v>
          </cell>
          <cell r="BG1006" t="b">
            <v>1</v>
          </cell>
          <cell r="BO1006" t="b">
            <v>1</v>
          </cell>
          <cell r="CA1006" t="b">
            <v>0</v>
          </cell>
          <cell r="CB1006" t="b">
            <v>1</v>
          </cell>
          <cell r="CD1006" t="b">
            <v>0</v>
          </cell>
          <cell r="CE1006" t="b">
            <v>0</v>
          </cell>
          <cell r="CG1006" t="b">
            <v>0</v>
          </cell>
          <cell r="CH1006" t="b">
            <v>0</v>
          </cell>
          <cell r="CP1006" t="str">
            <v>EHGASBOD</v>
          </cell>
          <cell r="CT1006" t="b">
            <v>0</v>
          </cell>
          <cell r="CV1006" t="b">
            <v>0</v>
          </cell>
          <cell r="CX1006" t="b">
            <v>0</v>
          </cell>
          <cell r="CZ1006" t="b">
            <v>0</v>
          </cell>
          <cell r="DB1006" t="b">
            <v>0</v>
          </cell>
          <cell r="DD1006" t="b">
            <v>0</v>
          </cell>
          <cell r="DF1006" t="b">
            <v>1</v>
          </cell>
          <cell r="DH1006" t="b">
            <v>1</v>
          </cell>
          <cell r="DJ1006" t="b">
            <v>1</v>
          </cell>
          <cell r="DL1006" t="b">
            <v>1</v>
          </cell>
          <cell r="DN1006" t="b">
            <v>0</v>
          </cell>
          <cell r="DP1006" t="b">
            <v>0</v>
          </cell>
          <cell r="DV1006">
            <v>0</v>
          </cell>
          <cell r="DX1006">
            <v>0</v>
          </cell>
          <cell r="DZ1006">
            <v>0</v>
          </cell>
          <cell r="EB1006">
            <v>0</v>
          </cell>
          <cell r="ED1006">
            <v>0</v>
          </cell>
          <cell r="EF1006">
            <v>0</v>
          </cell>
          <cell r="EJ1006">
            <v>518</v>
          </cell>
          <cell r="EL1006">
            <v>518</v>
          </cell>
          <cell r="EN1006">
            <v>518</v>
          </cell>
          <cell r="EP1006">
            <v>518</v>
          </cell>
          <cell r="ER1006">
            <v>0</v>
          </cell>
          <cell r="ET1006">
            <v>0</v>
          </cell>
          <cell r="EX1006">
            <v>0</v>
          </cell>
          <cell r="EZ1006">
            <v>0</v>
          </cell>
          <cell r="FD1006">
            <v>0</v>
          </cell>
          <cell r="FF1006">
            <v>0</v>
          </cell>
        </row>
        <row r="1007">
          <cell r="A1007" t="str">
            <v>OVV_DKW0</v>
          </cell>
          <cell r="B1007" t="str">
            <v>DK-West</v>
          </cell>
          <cell r="G1007">
            <v>0</v>
          </cell>
          <cell r="H1007">
            <v>40</v>
          </cell>
          <cell r="N1007">
            <v>158.04110486533841</v>
          </cell>
          <cell r="AK1007">
            <v>0</v>
          </cell>
          <cell r="AL1007">
            <v>0</v>
          </cell>
          <cell r="AN1007">
            <v>0</v>
          </cell>
          <cell r="AO1007">
            <v>0</v>
          </cell>
          <cell r="AP1007">
            <v>0</v>
          </cell>
          <cell r="AQ1007">
            <v>0</v>
          </cell>
          <cell r="BG1007" t="b">
            <v>0</v>
          </cell>
          <cell r="BO1007" t="b">
            <v>0</v>
          </cell>
          <cell r="CA1007" t="b">
            <v>0</v>
          </cell>
          <cell r="CB1007" t="b">
            <v>0</v>
          </cell>
          <cell r="CD1007" t="b">
            <v>0</v>
          </cell>
          <cell r="CE1007" t="b">
            <v>0</v>
          </cell>
          <cell r="CG1007" t="b">
            <v>0</v>
          </cell>
          <cell r="CH1007" t="b">
            <v>0</v>
          </cell>
          <cell r="CP1007">
            <v>0</v>
          </cell>
          <cell r="CT1007" t="b">
            <v>0</v>
          </cell>
          <cell r="CV1007" t="b">
            <v>0</v>
          </cell>
          <cell r="CX1007" t="b">
            <v>0</v>
          </cell>
          <cell r="CZ1007" t="b">
            <v>0</v>
          </cell>
          <cell r="DB1007" t="b">
            <v>0</v>
          </cell>
          <cell r="DD1007" t="b">
            <v>0</v>
          </cell>
          <cell r="DF1007" t="b">
            <v>0</v>
          </cell>
          <cell r="DH1007" t="b">
            <v>0</v>
          </cell>
          <cell r="DJ1007" t="b">
            <v>0</v>
          </cell>
          <cell r="DL1007" t="b">
            <v>0</v>
          </cell>
          <cell r="DN1007" t="b">
            <v>0</v>
          </cell>
          <cell r="DP1007" t="b">
            <v>0</v>
          </cell>
          <cell r="DV1007">
            <v>0</v>
          </cell>
          <cell r="DX1007">
            <v>0</v>
          </cell>
          <cell r="DZ1007">
            <v>0</v>
          </cell>
          <cell r="EB1007">
            <v>0</v>
          </cell>
          <cell r="ED1007">
            <v>0</v>
          </cell>
          <cell r="EF1007">
            <v>0</v>
          </cell>
          <cell r="EJ1007">
            <v>0</v>
          </cell>
          <cell r="EL1007">
            <v>0</v>
          </cell>
          <cell r="EN1007">
            <v>0</v>
          </cell>
          <cell r="EP1007">
            <v>0</v>
          </cell>
          <cell r="ER1007">
            <v>0</v>
          </cell>
          <cell r="ET1007">
            <v>0</v>
          </cell>
          <cell r="EX1007">
            <v>0</v>
          </cell>
          <cell r="EZ1007">
            <v>0</v>
          </cell>
          <cell r="FD1007">
            <v>0</v>
          </cell>
          <cell r="FF1007">
            <v>0</v>
          </cell>
        </row>
        <row r="1008">
          <cell r="A1008" t="str">
            <v>Elkedler_DKW0_2013</v>
          </cell>
          <cell r="B1008" t="str">
            <v>DK-West</v>
          </cell>
          <cell r="G1008">
            <v>0</v>
          </cell>
          <cell r="H1008">
            <v>0</v>
          </cell>
          <cell r="AK1008">
            <v>0</v>
          </cell>
          <cell r="AL1008">
            <v>0</v>
          </cell>
          <cell r="AN1008">
            <v>0</v>
          </cell>
          <cell r="AO1008">
            <v>0</v>
          </cell>
          <cell r="AP1008">
            <v>0</v>
          </cell>
          <cell r="AQ1008">
            <v>0</v>
          </cell>
          <cell r="BG1008" t="b">
            <v>0</v>
          </cell>
          <cell r="BO1008" t="b">
            <v>0</v>
          </cell>
          <cell r="CA1008" t="b">
            <v>0</v>
          </cell>
          <cell r="CB1008" t="b">
            <v>0</v>
          </cell>
          <cell r="CD1008" t="b">
            <v>0</v>
          </cell>
          <cell r="CE1008" t="b">
            <v>0</v>
          </cell>
          <cell r="CG1008" t="b">
            <v>0</v>
          </cell>
          <cell r="CH1008" t="b">
            <v>0</v>
          </cell>
          <cell r="CP1008">
            <v>0</v>
          </cell>
          <cell r="CT1008" t="b">
            <v>0</v>
          </cell>
          <cell r="CV1008" t="b">
            <v>0</v>
          </cell>
          <cell r="CX1008" t="b">
            <v>0</v>
          </cell>
          <cell r="CZ1008" t="b">
            <v>0</v>
          </cell>
          <cell r="DB1008" t="b">
            <v>0</v>
          </cell>
          <cell r="DD1008" t="b">
            <v>0</v>
          </cell>
          <cell r="DF1008" t="b">
            <v>0</v>
          </cell>
          <cell r="DH1008" t="b">
            <v>0</v>
          </cell>
          <cell r="DJ1008" t="b">
            <v>0</v>
          </cell>
          <cell r="DL1008" t="b">
            <v>0</v>
          </cell>
          <cell r="DN1008" t="b">
            <v>0</v>
          </cell>
          <cell r="DP1008" t="b">
            <v>0</v>
          </cell>
          <cell r="DV1008">
            <v>0</v>
          </cell>
          <cell r="DX1008">
            <v>0</v>
          </cell>
          <cell r="DZ1008">
            <v>0</v>
          </cell>
          <cell r="EB1008">
            <v>0</v>
          </cell>
          <cell r="ED1008">
            <v>0</v>
          </cell>
          <cell r="EF1008">
            <v>0</v>
          </cell>
          <cell r="EJ1008">
            <v>0</v>
          </cell>
          <cell r="EL1008">
            <v>0</v>
          </cell>
          <cell r="EN1008">
            <v>0</v>
          </cell>
          <cell r="EP1008">
            <v>0</v>
          </cell>
          <cell r="ER1008">
            <v>0</v>
          </cell>
          <cell r="ET1008">
            <v>0</v>
          </cell>
          <cell r="EX1008">
            <v>0</v>
          </cell>
          <cell r="EZ1008">
            <v>0</v>
          </cell>
          <cell r="FD1008">
            <v>0</v>
          </cell>
          <cell r="FF1008">
            <v>0</v>
          </cell>
        </row>
        <row r="1009">
          <cell r="A1009" t="str">
            <v>Elkedler_DKW0_2014</v>
          </cell>
          <cell r="B1009" t="str">
            <v>DK-West</v>
          </cell>
          <cell r="G1009">
            <v>-3.5</v>
          </cell>
          <cell r="H1009">
            <v>3.5</v>
          </cell>
          <cell r="AK1009">
            <v>-3.5</v>
          </cell>
          <cell r="AL1009">
            <v>0</v>
          </cell>
          <cell r="AN1009">
            <v>0</v>
          </cell>
          <cell r="AO1009">
            <v>0</v>
          </cell>
          <cell r="AP1009">
            <v>0</v>
          </cell>
          <cell r="AQ1009">
            <v>0</v>
          </cell>
          <cell r="BG1009" t="b">
            <v>0</v>
          </cell>
          <cell r="BO1009" t="b">
            <v>0</v>
          </cell>
          <cell r="CA1009" t="b">
            <v>0</v>
          </cell>
          <cell r="CB1009" t="b">
            <v>0</v>
          </cell>
          <cell r="CD1009" t="b">
            <v>0</v>
          </cell>
          <cell r="CE1009" t="b">
            <v>0</v>
          </cell>
          <cell r="CG1009" t="b">
            <v>0</v>
          </cell>
          <cell r="CH1009" t="b">
            <v>0</v>
          </cell>
          <cell r="CP1009">
            <v>0</v>
          </cell>
          <cell r="CT1009" t="b">
            <v>0</v>
          </cell>
          <cell r="CV1009" t="b">
            <v>0</v>
          </cell>
          <cell r="CX1009" t="b">
            <v>0</v>
          </cell>
          <cell r="CZ1009" t="b">
            <v>0</v>
          </cell>
          <cell r="DB1009" t="b">
            <v>0</v>
          </cell>
          <cell r="DD1009" t="b">
            <v>0</v>
          </cell>
          <cell r="DF1009" t="b">
            <v>0</v>
          </cell>
          <cell r="DH1009" t="b">
            <v>0</v>
          </cell>
          <cell r="DJ1009" t="b">
            <v>0</v>
          </cell>
          <cell r="DL1009" t="b">
            <v>0</v>
          </cell>
          <cell r="DN1009" t="b">
            <v>0</v>
          </cell>
          <cell r="DP1009" t="b">
            <v>0</v>
          </cell>
          <cell r="DV1009">
            <v>0</v>
          </cell>
          <cell r="DX1009">
            <v>0</v>
          </cell>
          <cell r="DZ1009">
            <v>0</v>
          </cell>
          <cell r="EB1009">
            <v>0</v>
          </cell>
          <cell r="ED1009">
            <v>0</v>
          </cell>
          <cell r="EF1009">
            <v>0</v>
          </cell>
          <cell r="EJ1009">
            <v>0</v>
          </cell>
          <cell r="EL1009">
            <v>0</v>
          </cell>
          <cell r="EN1009">
            <v>0</v>
          </cell>
          <cell r="EP1009">
            <v>0</v>
          </cell>
          <cell r="ER1009">
            <v>0</v>
          </cell>
          <cell r="ET1009">
            <v>0</v>
          </cell>
          <cell r="EX1009">
            <v>0</v>
          </cell>
          <cell r="EZ1009">
            <v>0</v>
          </cell>
          <cell r="FD1009">
            <v>0</v>
          </cell>
          <cell r="FF1009">
            <v>0</v>
          </cell>
        </row>
        <row r="1010">
          <cell r="A1010" t="str">
            <v>Elkedler_DKW0_2015</v>
          </cell>
          <cell r="B1010" t="str">
            <v>DK-West</v>
          </cell>
          <cell r="G1010">
            <v>-3.5</v>
          </cell>
          <cell r="H1010">
            <v>3.5</v>
          </cell>
          <cell r="AK1010">
            <v>-3.5</v>
          </cell>
          <cell r="AL1010">
            <v>0</v>
          </cell>
          <cell r="AN1010">
            <v>0</v>
          </cell>
          <cell r="AO1010">
            <v>0</v>
          </cell>
          <cell r="AP1010">
            <v>0</v>
          </cell>
          <cell r="AQ1010">
            <v>0</v>
          </cell>
          <cell r="BG1010" t="b">
            <v>0</v>
          </cell>
          <cell r="BO1010" t="b">
            <v>0</v>
          </cell>
          <cell r="CA1010" t="b">
            <v>0</v>
          </cell>
          <cell r="CB1010" t="b">
            <v>0</v>
          </cell>
          <cell r="CD1010" t="b">
            <v>0</v>
          </cell>
          <cell r="CE1010" t="b">
            <v>0</v>
          </cell>
          <cell r="CG1010" t="b">
            <v>0</v>
          </cell>
          <cell r="CH1010" t="b">
            <v>0</v>
          </cell>
          <cell r="CP1010">
            <v>0</v>
          </cell>
          <cell r="CT1010" t="b">
            <v>0</v>
          </cell>
          <cell r="CV1010" t="b">
            <v>0</v>
          </cell>
          <cell r="CX1010" t="b">
            <v>0</v>
          </cell>
          <cell r="CZ1010" t="b">
            <v>0</v>
          </cell>
          <cell r="DB1010" t="b">
            <v>0</v>
          </cell>
          <cell r="DD1010" t="b">
            <v>0</v>
          </cell>
          <cell r="DF1010" t="b">
            <v>0</v>
          </cell>
          <cell r="DH1010" t="b">
            <v>0</v>
          </cell>
          <cell r="DJ1010" t="b">
            <v>0</v>
          </cell>
          <cell r="DL1010" t="b">
            <v>0</v>
          </cell>
          <cell r="DN1010" t="b">
            <v>0</v>
          </cell>
          <cell r="DP1010" t="b">
            <v>0</v>
          </cell>
          <cell r="DV1010">
            <v>0</v>
          </cell>
          <cell r="DX1010">
            <v>0</v>
          </cell>
          <cell r="DZ1010">
            <v>0</v>
          </cell>
          <cell r="EB1010">
            <v>0</v>
          </cell>
          <cell r="ED1010">
            <v>0</v>
          </cell>
          <cell r="EF1010">
            <v>0</v>
          </cell>
          <cell r="EJ1010">
            <v>0</v>
          </cell>
          <cell r="EL1010">
            <v>0</v>
          </cell>
          <cell r="EN1010">
            <v>0</v>
          </cell>
          <cell r="EP1010">
            <v>0</v>
          </cell>
          <cell r="ER1010">
            <v>0</v>
          </cell>
          <cell r="ET1010">
            <v>0</v>
          </cell>
          <cell r="EX1010">
            <v>0</v>
          </cell>
          <cell r="EZ1010">
            <v>0</v>
          </cell>
          <cell r="FD1010">
            <v>0</v>
          </cell>
          <cell r="FF1010">
            <v>0</v>
          </cell>
        </row>
        <row r="1011">
          <cell r="A1011" t="str">
            <v>Elkedler_DKW0_2016</v>
          </cell>
          <cell r="B1011" t="str">
            <v>DK-West</v>
          </cell>
          <cell r="G1011">
            <v>-3.5</v>
          </cell>
          <cell r="H1011">
            <v>3.5</v>
          </cell>
          <cell r="AK1011">
            <v>-3.5</v>
          </cell>
          <cell r="AL1011">
            <v>0</v>
          </cell>
          <cell r="AN1011">
            <v>0</v>
          </cell>
          <cell r="AO1011">
            <v>0</v>
          </cell>
          <cell r="AP1011">
            <v>0</v>
          </cell>
          <cell r="AQ1011">
            <v>0</v>
          </cell>
          <cell r="BG1011" t="b">
            <v>0</v>
          </cell>
          <cell r="BO1011" t="b">
            <v>0</v>
          </cell>
          <cell r="CA1011" t="b">
            <v>0</v>
          </cell>
          <cell r="CB1011" t="b">
            <v>0</v>
          </cell>
          <cell r="CD1011" t="b">
            <v>0</v>
          </cell>
          <cell r="CE1011" t="b">
            <v>0</v>
          </cell>
          <cell r="CG1011" t="b">
            <v>0</v>
          </cell>
          <cell r="CH1011" t="b">
            <v>0</v>
          </cell>
          <cell r="CP1011">
            <v>0</v>
          </cell>
          <cell r="CT1011" t="b">
            <v>0</v>
          </cell>
          <cell r="CV1011" t="b">
            <v>0</v>
          </cell>
          <cell r="CX1011" t="b">
            <v>0</v>
          </cell>
          <cell r="CZ1011" t="b">
            <v>0</v>
          </cell>
          <cell r="DB1011" t="b">
            <v>0</v>
          </cell>
          <cell r="DD1011" t="b">
            <v>0</v>
          </cell>
          <cell r="DF1011" t="b">
            <v>0</v>
          </cell>
          <cell r="DH1011" t="b">
            <v>0</v>
          </cell>
          <cell r="DJ1011" t="b">
            <v>0</v>
          </cell>
          <cell r="DL1011" t="b">
            <v>0</v>
          </cell>
          <cell r="DN1011" t="b">
            <v>0</v>
          </cell>
          <cell r="DP1011" t="b">
            <v>0</v>
          </cell>
          <cell r="DV1011">
            <v>0</v>
          </cell>
          <cell r="DX1011">
            <v>0</v>
          </cell>
          <cell r="DZ1011">
            <v>0</v>
          </cell>
          <cell r="EB1011">
            <v>0</v>
          </cell>
          <cell r="ED1011">
            <v>0</v>
          </cell>
          <cell r="EF1011">
            <v>0</v>
          </cell>
          <cell r="EJ1011">
            <v>0</v>
          </cell>
          <cell r="EL1011">
            <v>0</v>
          </cell>
          <cell r="EN1011">
            <v>0</v>
          </cell>
          <cell r="EP1011">
            <v>0</v>
          </cell>
          <cell r="ER1011">
            <v>0</v>
          </cell>
          <cell r="ET1011">
            <v>0</v>
          </cell>
          <cell r="EX1011">
            <v>0</v>
          </cell>
          <cell r="EZ1011">
            <v>0</v>
          </cell>
          <cell r="FD1011">
            <v>0</v>
          </cell>
          <cell r="FF1011">
            <v>0</v>
          </cell>
        </row>
        <row r="1012">
          <cell r="A1012" t="str">
            <v>Elkedler_DKW0_2017</v>
          </cell>
          <cell r="B1012" t="str">
            <v>DK-West</v>
          </cell>
          <cell r="G1012">
            <v>-3.5</v>
          </cell>
          <cell r="H1012">
            <v>3.5</v>
          </cell>
          <cell r="AK1012">
            <v>-3.5</v>
          </cell>
          <cell r="AL1012">
            <v>0</v>
          </cell>
          <cell r="AN1012">
            <v>0</v>
          </cell>
          <cell r="AO1012">
            <v>0</v>
          </cell>
          <cell r="AP1012">
            <v>0</v>
          </cell>
          <cell r="AQ1012">
            <v>0</v>
          </cell>
          <cell r="BG1012" t="b">
            <v>0</v>
          </cell>
          <cell r="BO1012" t="b">
            <v>0</v>
          </cell>
          <cell r="CA1012" t="b">
            <v>0</v>
          </cell>
          <cell r="CB1012" t="b">
            <v>0</v>
          </cell>
          <cell r="CD1012" t="b">
            <v>0</v>
          </cell>
          <cell r="CE1012" t="b">
            <v>0</v>
          </cell>
          <cell r="CG1012" t="b">
            <v>0</v>
          </cell>
          <cell r="CH1012" t="b">
            <v>0</v>
          </cell>
          <cell r="CP1012">
            <v>0</v>
          </cell>
          <cell r="CT1012" t="b">
            <v>0</v>
          </cell>
          <cell r="CV1012" t="b">
            <v>0</v>
          </cell>
          <cell r="CX1012" t="b">
            <v>0</v>
          </cell>
          <cell r="CZ1012" t="b">
            <v>0</v>
          </cell>
          <cell r="DB1012" t="b">
            <v>0</v>
          </cell>
          <cell r="DD1012" t="b">
            <v>0</v>
          </cell>
          <cell r="DF1012" t="b">
            <v>0</v>
          </cell>
          <cell r="DH1012" t="b">
            <v>0</v>
          </cell>
          <cell r="DJ1012" t="b">
            <v>0</v>
          </cell>
          <cell r="DL1012" t="b">
            <v>0</v>
          </cell>
          <cell r="DN1012" t="b">
            <v>0</v>
          </cell>
          <cell r="DP1012" t="b">
            <v>0</v>
          </cell>
          <cell r="DV1012">
            <v>0</v>
          </cell>
          <cell r="DX1012">
            <v>0</v>
          </cell>
          <cell r="DZ1012">
            <v>0</v>
          </cell>
          <cell r="EB1012">
            <v>0</v>
          </cell>
          <cell r="ED1012">
            <v>0</v>
          </cell>
          <cell r="EF1012">
            <v>0</v>
          </cell>
          <cell r="EJ1012">
            <v>0</v>
          </cell>
          <cell r="EL1012">
            <v>0</v>
          </cell>
          <cell r="EN1012">
            <v>0</v>
          </cell>
          <cell r="EP1012">
            <v>0</v>
          </cell>
          <cell r="ER1012">
            <v>0</v>
          </cell>
          <cell r="ET1012">
            <v>0</v>
          </cell>
          <cell r="EX1012">
            <v>0</v>
          </cell>
          <cell r="EZ1012">
            <v>0</v>
          </cell>
          <cell r="FD1012">
            <v>0</v>
          </cell>
          <cell r="FF1012">
            <v>0</v>
          </cell>
        </row>
        <row r="1013">
          <cell r="A1013" t="str">
            <v>Elkedler_DKW0_2018</v>
          </cell>
          <cell r="B1013" t="str">
            <v>DK-West</v>
          </cell>
          <cell r="G1013">
            <v>-3.5</v>
          </cell>
          <cell r="H1013">
            <v>3.5</v>
          </cell>
          <cell r="AK1013">
            <v>-3.5</v>
          </cell>
          <cell r="AL1013">
            <v>0</v>
          </cell>
          <cell r="AN1013">
            <v>0</v>
          </cell>
          <cell r="AO1013">
            <v>0</v>
          </cell>
          <cell r="AP1013">
            <v>0</v>
          </cell>
          <cell r="AQ1013">
            <v>0</v>
          </cell>
          <cell r="BG1013" t="b">
            <v>0</v>
          </cell>
          <cell r="BO1013" t="b">
            <v>0</v>
          </cell>
          <cell r="CA1013" t="b">
            <v>0</v>
          </cell>
          <cell r="CB1013" t="b">
            <v>0</v>
          </cell>
          <cell r="CD1013" t="b">
            <v>0</v>
          </cell>
          <cell r="CE1013" t="b">
            <v>0</v>
          </cell>
          <cell r="CG1013" t="b">
            <v>0</v>
          </cell>
          <cell r="CH1013" t="b">
            <v>0</v>
          </cell>
          <cell r="CP1013">
            <v>0</v>
          </cell>
          <cell r="CT1013" t="b">
            <v>0</v>
          </cell>
          <cell r="CV1013" t="b">
            <v>0</v>
          </cell>
          <cell r="CX1013" t="b">
            <v>0</v>
          </cell>
          <cell r="CZ1013" t="b">
            <v>0</v>
          </cell>
          <cell r="DB1013" t="b">
            <v>0</v>
          </cell>
          <cell r="DD1013" t="b">
            <v>0</v>
          </cell>
          <cell r="DF1013" t="b">
            <v>0</v>
          </cell>
          <cell r="DH1013" t="b">
            <v>0</v>
          </cell>
          <cell r="DJ1013" t="b">
            <v>0</v>
          </cell>
          <cell r="DL1013" t="b">
            <v>0</v>
          </cell>
          <cell r="DN1013" t="b">
            <v>0</v>
          </cell>
          <cell r="DP1013" t="b">
            <v>0</v>
          </cell>
          <cell r="DV1013">
            <v>0</v>
          </cell>
          <cell r="DX1013">
            <v>0</v>
          </cell>
          <cell r="DZ1013">
            <v>0</v>
          </cell>
          <cell r="EB1013">
            <v>0</v>
          </cell>
          <cell r="ED1013">
            <v>0</v>
          </cell>
          <cell r="EF1013">
            <v>0</v>
          </cell>
          <cell r="EJ1013">
            <v>0</v>
          </cell>
          <cell r="EL1013">
            <v>0</v>
          </cell>
          <cell r="EN1013">
            <v>0</v>
          </cell>
          <cell r="EP1013">
            <v>0</v>
          </cell>
          <cell r="ER1013">
            <v>0</v>
          </cell>
          <cell r="ET1013">
            <v>0</v>
          </cell>
          <cell r="EX1013">
            <v>0</v>
          </cell>
          <cell r="EZ1013">
            <v>0</v>
          </cell>
          <cell r="FD1013">
            <v>0</v>
          </cell>
          <cell r="FF1013">
            <v>0</v>
          </cell>
        </row>
        <row r="1014">
          <cell r="A1014" t="str">
            <v>Elkedler_DKW0_2019</v>
          </cell>
          <cell r="B1014" t="str">
            <v>DK-West</v>
          </cell>
          <cell r="G1014">
            <v>-3.5</v>
          </cell>
          <cell r="H1014">
            <v>3.5</v>
          </cell>
          <cell r="AK1014">
            <v>-3.5</v>
          </cell>
          <cell r="AL1014">
            <v>0</v>
          </cell>
          <cell r="AN1014">
            <v>0</v>
          </cell>
          <cell r="AO1014">
            <v>0</v>
          </cell>
          <cell r="AP1014">
            <v>0</v>
          </cell>
          <cell r="AQ1014">
            <v>0</v>
          </cell>
          <cell r="BG1014" t="b">
            <v>0</v>
          </cell>
          <cell r="BO1014" t="b">
            <v>0</v>
          </cell>
          <cell r="CA1014" t="b">
            <v>0</v>
          </cell>
          <cell r="CB1014" t="b">
            <v>0</v>
          </cell>
          <cell r="CD1014" t="b">
            <v>0</v>
          </cell>
          <cell r="CE1014" t="b">
            <v>0</v>
          </cell>
          <cell r="CG1014" t="b">
            <v>0</v>
          </cell>
          <cell r="CH1014" t="b">
            <v>0</v>
          </cell>
          <cell r="CP1014">
            <v>0</v>
          </cell>
          <cell r="CT1014" t="b">
            <v>0</v>
          </cell>
          <cell r="CV1014" t="b">
            <v>0</v>
          </cell>
          <cell r="CX1014" t="b">
            <v>0</v>
          </cell>
          <cell r="CZ1014" t="b">
            <v>0</v>
          </cell>
          <cell r="DB1014" t="b">
            <v>0</v>
          </cell>
          <cell r="DD1014" t="b">
            <v>0</v>
          </cell>
          <cell r="DF1014" t="b">
            <v>0</v>
          </cell>
          <cell r="DH1014" t="b">
            <v>0</v>
          </cell>
          <cell r="DJ1014" t="b">
            <v>0</v>
          </cell>
          <cell r="DL1014" t="b">
            <v>0</v>
          </cell>
          <cell r="DN1014" t="b">
            <v>0</v>
          </cell>
          <cell r="DP1014" t="b">
            <v>0</v>
          </cell>
          <cell r="DV1014">
            <v>0</v>
          </cell>
          <cell r="DX1014">
            <v>0</v>
          </cell>
          <cell r="DZ1014">
            <v>0</v>
          </cell>
          <cell r="EB1014">
            <v>0</v>
          </cell>
          <cell r="ED1014">
            <v>0</v>
          </cell>
          <cell r="EF1014">
            <v>0</v>
          </cell>
          <cell r="EJ1014">
            <v>0</v>
          </cell>
          <cell r="EL1014">
            <v>0</v>
          </cell>
          <cell r="EN1014">
            <v>0</v>
          </cell>
          <cell r="EP1014">
            <v>0</v>
          </cell>
          <cell r="ER1014">
            <v>0</v>
          </cell>
          <cell r="ET1014">
            <v>0</v>
          </cell>
          <cell r="EX1014">
            <v>0</v>
          </cell>
          <cell r="EZ1014">
            <v>0</v>
          </cell>
          <cell r="FD1014">
            <v>0</v>
          </cell>
          <cell r="FF1014">
            <v>0</v>
          </cell>
        </row>
        <row r="1015">
          <cell r="A1015" t="str">
            <v>Elkedler_DKW0_2020</v>
          </cell>
          <cell r="B1015" t="str">
            <v>DK-West</v>
          </cell>
          <cell r="G1015">
            <v>-3.5</v>
          </cell>
          <cell r="H1015">
            <v>3.5</v>
          </cell>
          <cell r="AK1015">
            <v>-3.5</v>
          </cell>
          <cell r="AL1015">
            <v>0</v>
          </cell>
          <cell r="AN1015">
            <v>0</v>
          </cell>
          <cell r="AO1015">
            <v>0</v>
          </cell>
          <cell r="AP1015">
            <v>0</v>
          </cell>
          <cell r="AQ1015">
            <v>0</v>
          </cell>
          <cell r="BG1015" t="b">
            <v>0</v>
          </cell>
          <cell r="BO1015" t="b">
            <v>0</v>
          </cell>
          <cell r="CA1015" t="b">
            <v>0</v>
          </cell>
          <cell r="CB1015" t="b">
            <v>0</v>
          </cell>
          <cell r="CD1015" t="b">
            <v>0</v>
          </cell>
          <cell r="CE1015" t="b">
            <v>0</v>
          </cell>
          <cell r="CG1015" t="b">
            <v>0</v>
          </cell>
          <cell r="CH1015" t="b">
            <v>0</v>
          </cell>
          <cell r="CP1015">
            <v>0</v>
          </cell>
          <cell r="CT1015" t="b">
            <v>0</v>
          </cell>
          <cell r="CV1015" t="b">
            <v>0</v>
          </cell>
          <cell r="CX1015" t="b">
            <v>0</v>
          </cell>
          <cell r="CZ1015" t="b">
            <v>0</v>
          </cell>
          <cell r="DB1015" t="b">
            <v>0</v>
          </cell>
          <cell r="DD1015" t="b">
            <v>0</v>
          </cell>
          <cell r="DF1015" t="b">
            <v>0</v>
          </cell>
          <cell r="DH1015" t="b">
            <v>0</v>
          </cell>
          <cell r="DJ1015" t="b">
            <v>0</v>
          </cell>
          <cell r="DL1015" t="b">
            <v>0</v>
          </cell>
          <cell r="DN1015" t="b">
            <v>0</v>
          </cell>
          <cell r="DP1015" t="b">
            <v>0</v>
          </cell>
          <cell r="DV1015">
            <v>0</v>
          </cell>
          <cell r="DX1015">
            <v>0</v>
          </cell>
          <cell r="DZ1015">
            <v>0</v>
          </cell>
          <cell r="EB1015">
            <v>0</v>
          </cell>
          <cell r="ED1015">
            <v>0</v>
          </cell>
          <cell r="EF1015">
            <v>0</v>
          </cell>
          <cell r="EJ1015">
            <v>0</v>
          </cell>
          <cell r="EL1015">
            <v>0</v>
          </cell>
          <cell r="EN1015">
            <v>0</v>
          </cell>
          <cell r="EP1015">
            <v>0</v>
          </cell>
          <cell r="ER1015">
            <v>0</v>
          </cell>
          <cell r="ET1015">
            <v>0</v>
          </cell>
          <cell r="EX1015">
            <v>0</v>
          </cell>
          <cell r="EZ1015">
            <v>0</v>
          </cell>
          <cell r="FD1015">
            <v>0</v>
          </cell>
          <cell r="FF1015">
            <v>0</v>
          </cell>
        </row>
        <row r="1016">
          <cell r="A1016" t="str">
            <v>HydroDK-West</v>
          </cell>
          <cell r="B1016" t="str">
            <v>DK-West</v>
          </cell>
          <cell r="G1016">
            <v>10</v>
          </cell>
          <cell r="H1016">
            <v>0</v>
          </cell>
          <cell r="N1016">
            <v>19.633333333333336</v>
          </cell>
          <cell r="AK1016">
            <v>10</v>
          </cell>
          <cell r="AL1016">
            <v>0</v>
          </cell>
          <cell r="AN1016">
            <v>0</v>
          </cell>
          <cell r="AO1016">
            <v>0.5</v>
          </cell>
          <cell r="AP1016">
            <v>350</v>
          </cell>
          <cell r="AQ1016">
            <v>0</v>
          </cell>
          <cell r="BG1016" t="b">
            <v>1</v>
          </cell>
          <cell r="BO1016" t="b">
            <v>1</v>
          </cell>
          <cell r="CA1016" t="b">
            <v>1</v>
          </cell>
          <cell r="CB1016" t="b">
            <v>0</v>
          </cell>
          <cell r="CD1016" t="b">
            <v>0</v>
          </cell>
          <cell r="CE1016" t="b">
            <v>0</v>
          </cell>
          <cell r="CG1016" t="b">
            <v>0</v>
          </cell>
          <cell r="CH1016" t="b">
            <v>0</v>
          </cell>
          <cell r="CP1016" t="str">
            <v>ERHYDDAM</v>
          </cell>
          <cell r="CT1016" t="b">
            <v>1</v>
          </cell>
          <cell r="CV1016" t="b">
            <v>1</v>
          </cell>
          <cell r="CX1016" t="b">
            <v>1</v>
          </cell>
          <cell r="CZ1016" t="b">
            <v>1</v>
          </cell>
          <cell r="DB1016" t="b">
            <v>0</v>
          </cell>
          <cell r="DD1016" t="b">
            <v>0</v>
          </cell>
          <cell r="DF1016" t="b">
            <v>0</v>
          </cell>
          <cell r="DH1016" t="b">
            <v>0</v>
          </cell>
          <cell r="DJ1016" t="b">
            <v>0</v>
          </cell>
          <cell r="DL1016" t="b">
            <v>0</v>
          </cell>
          <cell r="DN1016" t="b">
            <v>0</v>
          </cell>
          <cell r="DP1016" t="b">
            <v>0</v>
          </cell>
          <cell r="DV1016">
            <v>10</v>
          </cell>
          <cell r="DX1016">
            <v>10</v>
          </cell>
          <cell r="DZ1016">
            <v>10</v>
          </cell>
          <cell r="EB1016">
            <v>10</v>
          </cell>
          <cell r="ED1016">
            <v>0</v>
          </cell>
          <cell r="EF1016">
            <v>0</v>
          </cell>
          <cell r="EJ1016">
            <v>0</v>
          </cell>
          <cell r="EL1016">
            <v>0</v>
          </cell>
          <cell r="EN1016">
            <v>0</v>
          </cell>
          <cell r="EP1016">
            <v>0</v>
          </cell>
          <cell r="ER1016">
            <v>0</v>
          </cell>
          <cell r="ET1016">
            <v>0</v>
          </cell>
          <cell r="EX1016">
            <v>0</v>
          </cell>
          <cell r="EZ1016">
            <v>0</v>
          </cell>
          <cell r="FD1016">
            <v>0</v>
          </cell>
          <cell r="FF1016">
            <v>0</v>
          </cell>
        </row>
        <row r="1017">
          <cell r="A1017" t="str">
            <v>IndustryCHP_DKW_2000</v>
          </cell>
          <cell r="B1017" t="str">
            <v>DK-West</v>
          </cell>
          <cell r="G1017">
            <v>333.34200071822852</v>
          </cell>
          <cell r="H1017">
            <v>0</v>
          </cell>
          <cell r="N1017">
            <v>1580.2413699999997</v>
          </cell>
          <cell r="AK1017">
            <v>333.34200071822852</v>
          </cell>
          <cell r="AL1017">
            <v>0</v>
          </cell>
          <cell r="AN1017">
            <v>0</v>
          </cell>
          <cell r="AO1017">
            <v>0</v>
          </cell>
          <cell r="AP1017">
            <v>0</v>
          </cell>
          <cell r="AQ1017">
            <v>0</v>
          </cell>
          <cell r="BG1017" t="b">
            <v>0</v>
          </cell>
          <cell r="BO1017" t="b">
            <v>0</v>
          </cell>
          <cell r="CA1017" t="b">
            <v>0</v>
          </cell>
          <cell r="CB1017" t="b">
            <v>0</v>
          </cell>
          <cell r="CD1017" t="b">
            <v>0</v>
          </cell>
          <cell r="CE1017" t="b">
            <v>0</v>
          </cell>
          <cell r="CG1017" t="b">
            <v>0</v>
          </cell>
          <cell r="CH1017" t="b">
            <v>0</v>
          </cell>
          <cell r="CP1017">
            <v>0</v>
          </cell>
          <cell r="CT1017" t="b">
            <v>0</v>
          </cell>
          <cell r="CV1017" t="b">
            <v>0</v>
          </cell>
          <cell r="CX1017" t="b">
            <v>0</v>
          </cell>
          <cell r="CZ1017" t="b">
            <v>0</v>
          </cell>
          <cell r="DB1017" t="b">
            <v>0</v>
          </cell>
          <cell r="DD1017" t="b">
            <v>0</v>
          </cell>
          <cell r="DF1017" t="b">
            <v>0</v>
          </cell>
          <cell r="DH1017" t="b">
            <v>0</v>
          </cell>
          <cell r="DJ1017" t="b">
            <v>0</v>
          </cell>
          <cell r="DL1017" t="b">
            <v>0</v>
          </cell>
          <cell r="DN1017" t="b">
            <v>0</v>
          </cell>
          <cell r="DP1017" t="b">
            <v>0</v>
          </cell>
          <cell r="DV1017">
            <v>0</v>
          </cell>
          <cell r="DX1017">
            <v>0</v>
          </cell>
          <cell r="DZ1017">
            <v>0</v>
          </cell>
          <cell r="EB1017">
            <v>0</v>
          </cell>
          <cell r="ED1017">
            <v>0</v>
          </cell>
          <cell r="EF1017">
            <v>0</v>
          </cell>
          <cell r="EJ1017">
            <v>0</v>
          </cell>
          <cell r="EL1017">
            <v>0</v>
          </cell>
          <cell r="EN1017">
            <v>0</v>
          </cell>
          <cell r="EP1017">
            <v>0</v>
          </cell>
          <cell r="ER1017">
            <v>0</v>
          </cell>
          <cell r="ET1017">
            <v>0</v>
          </cell>
          <cell r="EX1017">
            <v>0</v>
          </cell>
          <cell r="EZ1017">
            <v>0</v>
          </cell>
          <cell r="FD1017">
            <v>0</v>
          </cell>
          <cell r="FF1017">
            <v>0</v>
          </cell>
        </row>
        <row r="1018">
          <cell r="A1018" t="str">
            <v>IndustryCHP_DKW_2001</v>
          </cell>
          <cell r="B1018" t="str">
            <v>DK-West</v>
          </cell>
          <cell r="G1018">
            <v>343.62200076784939</v>
          </cell>
          <cell r="H1018">
            <v>0</v>
          </cell>
          <cell r="N1018">
            <v>1366.9965114000004</v>
          </cell>
          <cell r="AK1018">
            <v>343.62200076784939</v>
          </cell>
          <cell r="AL1018">
            <v>0</v>
          </cell>
          <cell r="AN1018">
            <v>0</v>
          </cell>
          <cell r="AO1018">
            <v>0</v>
          </cell>
          <cell r="AP1018">
            <v>0</v>
          </cell>
          <cell r="AQ1018">
            <v>0</v>
          </cell>
          <cell r="BG1018" t="b">
            <v>0</v>
          </cell>
          <cell r="BO1018" t="b">
            <v>0</v>
          </cell>
          <cell r="CA1018" t="b">
            <v>0</v>
          </cell>
          <cell r="CB1018" t="b">
            <v>0</v>
          </cell>
          <cell r="CD1018" t="b">
            <v>0</v>
          </cell>
          <cell r="CE1018" t="b">
            <v>0</v>
          </cell>
          <cell r="CG1018" t="b">
            <v>0</v>
          </cell>
          <cell r="CH1018" t="b">
            <v>0</v>
          </cell>
          <cell r="CP1018">
            <v>0</v>
          </cell>
          <cell r="CT1018" t="b">
            <v>0</v>
          </cell>
          <cell r="CV1018" t="b">
            <v>0</v>
          </cell>
          <cell r="CX1018" t="b">
            <v>0</v>
          </cell>
          <cell r="CZ1018" t="b">
            <v>0</v>
          </cell>
          <cell r="DB1018" t="b">
            <v>0</v>
          </cell>
          <cell r="DD1018" t="b">
            <v>0</v>
          </cell>
          <cell r="DF1018" t="b">
            <v>0</v>
          </cell>
          <cell r="DH1018" t="b">
            <v>0</v>
          </cell>
          <cell r="DJ1018" t="b">
            <v>0</v>
          </cell>
          <cell r="DL1018" t="b">
            <v>0</v>
          </cell>
          <cell r="DN1018" t="b">
            <v>0</v>
          </cell>
          <cell r="DP1018" t="b">
            <v>0</v>
          </cell>
          <cell r="DV1018">
            <v>0</v>
          </cell>
          <cell r="DX1018">
            <v>0</v>
          </cell>
          <cell r="DZ1018">
            <v>0</v>
          </cell>
          <cell r="EB1018">
            <v>0</v>
          </cell>
          <cell r="ED1018">
            <v>0</v>
          </cell>
          <cell r="EF1018">
            <v>0</v>
          </cell>
          <cell r="EJ1018">
            <v>0</v>
          </cell>
          <cell r="EL1018">
            <v>0</v>
          </cell>
          <cell r="EN1018">
            <v>0</v>
          </cell>
          <cell r="EP1018">
            <v>0</v>
          </cell>
          <cell r="ER1018">
            <v>0</v>
          </cell>
          <cell r="ET1018">
            <v>0</v>
          </cell>
          <cell r="EX1018">
            <v>0</v>
          </cell>
          <cell r="EZ1018">
            <v>0</v>
          </cell>
          <cell r="FD1018">
            <v>0</v>
          </cell>
          <cell r="FF1018">
            <v>0</v>
          </cell>
        </row>
        <row r="1019">
          <cell r="A1019" t="str">
            <v>IndustryCHP_DKW_2002</v>
          </cell>
          <cell r="B1019" t="str">
            <v>DK-West</v>
          </cell>
          <cell r="G1019">
            <v>341.89100075419992</v>
          </cell>
          <cell r="H1019">
            <v>0</v>
          </cell>
          <cell r="N1019">
            <v>1282.9573169999992</v>
          </cell>
          <cell r="AK1019">
            <v>341.89100075419992</v>
          </cell>
          <cell r="AL1019">
            <v>0</v>
          </cell>
          <cell r="AN1019">
            <v>0</v>
          </cell>
          <cell r="AO1019">
            <v>0</v>
          </cell>
          <cell r="AP1019">
            <v>0</v>
          </cell>
          <cell r="AQ1019">
            <v>0</v>
          </cell>
          <cell r="BG1019" t="b">
            <v>0</v>
          </cell>
          <cell r="BO1019" t="b">
            <v>0</v>
          </cell>
          <cell r="CA1019" t="b">
            <v>0</v>
          </cell>
          <cell r="CB1019" t="b">
            <v>0</v>
          </cell>
          <cell r="CD1019" t="b">
            <v>0</v>
          </cell>
          <cell r="CE1019" t="b">
            <v>0</v>
          </cell>
          <cell r="CG1019" t="b">
            <v>0</v>
          </cell>
          <cell r="CH1019" t="b">
            <v>0</v>
          </cell>
          <cell r="CP1019">
            <v>0</v>
          </cell>
          <cell r="CT1019" t="b">
            <v>0</v>
          </cell>
          <cell r="CV1019" t="b">
            <v>0</v>
          </cell>
          <cell r="CX1019" t="b">
            <v>0</v>
          </cell>
          <cell r="CZ1019" t="b">
            <v>0</v>
          </cell>
          <cell r="DB1019" t="b">
            <v>0</v>
          </cell>
          <cell r="DD1019" t="b">
            <v>0</v>
          </cell>
          <cell r="DF1019" t="b">
            <v>0</v>
          </cell>
          <cell r="DH1019" t="b">
            <v>0</v>
          </cell>
          <cell r="DJ1019" t="b">
            <v>0</v>
          </cell>
          <cell r="DL1019" t="b">
            <v>0</v>
          </cell>
          <cell r="DN1019" t="b">
            <v>0</v>
          </cell>
          <cell r="DP1019" t="b">
            <v>0</v>
          </cell>
          <cell r="DV1019">
            <v>0</v>
          </cell>
          <cell r="DX1019">
            <v>0</v>
          </cell>
          <cell r="DZ1019">
            <v>0</v>
          </cell>
          <cell r="EB1019">
            <v>0</v>
          </cell>
          <cell r="ED1019">
            <v>0</v>
          </cell>
          <cell r="EF1019">
            <v>0</v>
          </cell>
          <cell r="EJ1019">
            <v>0</v>
          </cell>
          <cell r="EL1019">
            <v>0</v>
          </cell>
          <cell r="EN1019">
            <v>0</v>
          </cell>
          <cell r="EP1019">
            <v>0</v>
          </cell>
          <cell r="ER1019">
            <v>0</v>
          </cell>
          <cell r="ET1019">
            <v>0</v>
          </cell>
          <cell r="EX1019">
            <v>0</v>
          </cell>
          <cell r="EZ1019">
            <v>0</v>
          </cell>
          <cell r="FD1019">
            <v>0</v>
          </cell>
          <cell r="FF1019">
            <v>0</v>
          </cell>
        </row>
        <row r="1020">
          <cell r="A1020" t="str">
            <v>IndustryCHP_DKW_2003</v>
          </cell>
          <cell r="B1020" t="str">
            <v>DK-West</v>
          </cell>
          <cell r="G1020">
            <v>348.87500077113509</v>
          </cell>
          <cell r="H1020">
            <v>0</v>
          </cell>
          <cell r="N1020">
            <v>1222.6046070000002</v>
          </cell>
          <cell r="AK1020">
            <v>348.87500077113509</v>
          </cell>
          <cell r="AL1020">
            <v>0</v>
          </cell>
          <cell r="AN1020">
            <v>0</v>
          </cell>
          <cell r="AO1020">
            <v>0</v>
          </cell>
          <cell r="AP1020">
            <v>0</v>
          </cell>
          <cell r="AQ1020">
            <v>0</v>
          </cell>
          <cell r="BG1020" t="b">
            <v>0</v>
          </cell>
          <cell r="BO1020" t="b">
            <v>0</v>
          </cell>
          <cell r="CA1020" t="b">
            <v>0</v>
          </cell>
          <cell r="CB1020" t="b">
            <v>0</v>
          </cell>
          <cell r="CD1020" t="b">
            <v>0</v>
          </cell>
          <cell r="CE1020" t="b">
            <v>0</v>
          </cell>
          <cell r="CG1020" t="b">
            <v>0</v>
          </cell>
          <cell r="CH1020" t="b">
            <v>0</v>
          </cell>
          <cell r="CP1020">
            <v>0</v>
          </cell>
          <cell r="CT1020" t="b">
            <v>0</v>
          </cell>
          <cell r="CV1020" t="b">
            <v>0</v>
          </cell>
          <cell r="CX1020" t="b">
            <v>0</v>
          </cell>
          <cell r="CZ1020" t="b">
            <v>0</v>
          </cell>
          <cell r="DB1020" t="b">
            <v>0</v>
          </cell>
          <cell r="DD1020" t="b">
            <v>0</v>
          </cell>
          <cell r="DF1020" t="b">
            <v>0</v>
          </cell>
          <cell r="DH1020" t="b">
            <v>0</v>
          </cell>
          <cell r="DJ1020" t="b">
            <v>0</v>
          </cell>
          <cell r="DL1020" t="b">
            <v>0</v>
          </cell>
          <cell r="DN1020" t="b">
            <v>0</v>
          </cell>
          <cell r="DP1020" t="b">
            <v>0</v>
          </cell>
          <cell r="DV1020">
            <v>0</v>
          </cell>
          <cell r="DX1020">
            <v>0</v>
          </cell>
          <cell r="DZ1020">
            <v>0</v>
          </cell>
          <cell r="EB1020">
            <v>0</v>
          </cell>
          <cell r="ED1020">
            <v>0</v>
          </cell>
          <cell r="EF1020">
            <v>0</v>
          </cell>
          <cell r="EJ1020">
            <v>0</v>
          </cell>
          <cell r="EL1020">
            <v>0</v>
          </cell>
          <cell r="EN1020">
            <v>0</v>
          </cell>
          <cell r="EP1020">
            <v>0</v>
          </cell>
          <cell r="ER1020">
            <v>0</v>
          </cell>
          <cell r="ET1020">
            <v>0</v>
          </cell>
          <cell r="EX1020">
            <v>0</v>
          </cell>
          <cell r="EZ1020">
            <v>0</v>
          </cell>
          <cell r="FD1020">
            <v>0</v>
          </cell>
          <cell r="FF1020">
            <v>0</v>
          </cell>
        </row>
        <row r="1021">
          <cell r="A1021" t="str">
            <v>IndustryCHP_DKW_2004</v>
          </cell>
          <cell r="B1021" t="str">
            <v>DK-West</v>
          </cell>
          <cell r="G1021">
            <v>348.18800077680498</v>
          </cell>
          <cell r="H1021">
            <v>0</v>
          </cell>
          <cell r="N1021">
            <v>1247.00955245</v>
          </cell>
          <cell r="AK1021">
            <v>348.18800077680498</v>
          </cell>
          <cell r="AL1021">
            <v>0</v>
          </cell>
          <cell r="AN1021">
            <v>0</v>
          </cell>
          <cell r="AO1021">
            <v>0</v>
          </cell>
          <cell r="AP1021">
            <v>0</v>
          </cell>
          <cell r="AQ1021">
            <v>0</v>
          </cell>
          <cell r="BG1021" t="b">
            <v>0</v>
          </cell>
          <cell r="BO1021" t="b">
            <v>0</v>
          </cell>
          <cell r="CA1021" t="b">
            <v>0</v>
          </cell>
          <cell r="CB1021" t="b">
            <v>0</v>
          </cell>
          <cell r="CD1021" t="b">
            <v>0</v>
          </cell>
          <cell r="CE1021" t="b">
            <v>0</v>
          </cell>
          <cell r="CG1021" t="b">
            <v>0</v>
          </cell>
          <cell r="CH1021" t="b">
            <v>0</v>
          </cell>
          <cell r="CP1021">
            <v>0</v>
          </cell>
          <cell r="CT1021" t="b">
            <v>0</v>
          </cell>
          <cell r="CV1021" t="b">
            <v>0</v>
          </cell>
          <cell r="CX1021" t="b">
            <v>0</v>
          </cell>
          <cell r="CZ1021" t="b">
            <v>0</v>
          </cell>
          <cell r="DB1021" t="b">
            <v>0</v>
          </cell>
          <cell r="DD1021" t="b">
            <v>0</v>
          </cell>
          <cell r="DF1021" t="b">
            <v>0</v>
          </cell>
          <cell r="DH1021" t="b">
            <v>0</v>
          </cell>
          <cell r="DJ1021" t="b">
            <v>0</v>
          </cell>
          <cell r="DL1021" t="b">
            <v>0</v>
          </cell>
          <cell r="DN1021" t="b">
            <v>0</v>
          </cell>
          <cell r="DP1021" t="b">
            <v>0</v>
          </cell>
          <cell r="DV1021">
            <v>0</v>
          </cell>
          <cell r="DX1021">
            <v>0</v>
          </cell>
          <cell r="DZ1021">
            <v>0</v>
          </cell>
          <cell r="EB1021">
            <v>0</v>
          </cell>
          <cell r="ED1021">
            <v>0</v>
          </cell>
          <cell r="EF1021">
            <v>0</v>
          </cell>
          <cell r="EJ1021">
            <v>0</v>
          </cell>
          <cell r="EL1021">
            <v>0</v>
          </cell>
          <cell r="EN1021">
            <v>0</v>
          </cell>
          <cell r="EP1021">
            <v>0</v>
          </cell>
          <cell r="ER1021">
            <v>0</v>
          </cell>
          <cell r="ET1021">
            <v>0</v>
          </cell>
          <cell r="EX1021">
            <v>0</v>
          </cell>
          <cell r="EZ1021">
            <v>0</v>
          </cell>
          <cell r="FD1021">
            <v>0</v>
          </cell>
          <cell r="FF1021">
            <v>0</v>
          </cell>
        </row>
        <row r="1022">
          <cell r="A1022" t="str">
            <v>IndustryCHP_DKW_2005</v>
          </cell>
          <cell r="B1022" t="str">
            <v>DK-West</v>
          </cell>
          <cell r="G1022">
            <v>349.19400071911514</v>
          </cell>
          <cell r="H1022">
            <v>0</v>
          </cell>
          <cell r="N1022">
            <v>892.82853423262702</v>
          </cell>
          <cell r="AK1022">
            <v>349.19400071911514</v>
          </cell>
          <cell r="AL1022">
            <v>0</v>
          </cell>
          <cell r="AN1022">
            <v>0</v>
          </cell>
          <cell r="AO1022">
            <v>0</v>
          </cell>
          <cell r="AP1022">
            <v>0</v>
          </cell>
          <cell r="AQ1022">
            <v>0</v>
          </cell>
          <cell r="BG1022" t="b">
            <v>0</v>
          </cell>
          <cell r="BO1022" t="b">
            <v>0</v>
          </cell>
          <cell r="CA1022" t="b">
            <v>0</v>
          </cell>
          <cell r="CB1022" t="b">
            <v>0</v>
          </cell>
          <cell r="CD1022" t="b">
            <v>0</v>
          </cell>
          <cell r="CE1022" t="b">
            <v>0</v>
          </cell>
          <cell r="CG1022" t="b">
            <v>0</v>
          </cell>
          <cell r="CH1022" t="b">
            <v>0</v>
          </cell>
          <cell r="CP1022">
            <v>0</v>
          </cell>
          <cell r="CT1022" t="b">
            <v>0</v>
          </cell>
          <cell r="CV1022" t="b">
            <v>0</v>
          </cell>
          <cell r="CX1022" t="b">
            <v>0</v>
          </cell>
          <cell r="CZ1022" t="b">
            <v>0</v>
          </cell>
          <cell r="DB1022" t="b">
            <v>0</v>
          </cell>
          <cell r="DD1022" t="b">
            <v>0</v>
          </cell>
          <cell r="DF1022" t="b">
            <v>0</v>
          </cell>
          <cell r="DH1022" t="b">
            <v>0</v>
          </cell>
          <cell r="DJ1022" t="b">
            <v>0</v>
          </cell>
          <cell r="DL1022" t="b">
            <v>0</v>
          </cell>
          <cell r="DN1022" t="b">
            <v>0</v>
          </cell>
          <cell r="DP1022" t="b">
            <v>0</v>
          </cell>
          <cell r="DV1022">
            <v>0</v>
          </cell>
          <cell r="DX1022">
            <v>0</v>
          </cell>
          <cell r="DZ1022">
            <v>0</v>
          </cell>
          <cell r="EB1022">
            <v>0</v>
          </cell>
          <cell r="ED1022">
            <v>0</v>
          </cell>
          <cell r="EF1022">
            <v>0</v>
          </cell>
          <cell r="EJ1022">
            <v>0</v>
          </cell>
          <cell r="EL1022">
            <v>0</v>
          </cell>
          <cell r="EN1022">
            <v>0</v>
          </cell>
          <cell r="EP1022">
            <v>0</v>
          </cell>
          <cell r="ER1022">
            <v>0</v>
          </cell>
          <cell r="ET1022">
            <v>0</v>
          </cell>
          <cell r="EX1022">
            <v>0</v>
          </cell>
          <cell r="EZ1022">
            <v>0</v>
          </cell>
          <cell r="FD1022">
            <v>0</v>
          </cell>
          <cell r="FF1022">
            <v>0</v>
          </cell>
        </row>
        <row r="1023">
          <cell r="A1023" t="str">
            <v>IndustryCHP_DKW_2006</v>
          </cell>
          <cell r="B1023" t="str">
            <v>DK-West</v>
          </cell>
          <cell r="G1023">
            <v>330.70200072508305</v>
          </cell>
          <cell r="H1023">
            <v>0</v>
          </cell>
          <cell r="N1023">
            <v>738.79681314140555</v>
          </cell>
          <cell r="AK1023">
            <v>330.70200072508305</v>
          </cell>
          <cell r="AL1023">
            <v>0</v>
          </cell>
          <cell r="AN1023">
            <v>0</v>
          </cell>
          <cell r="AO1023">
            <v>0</v>
          </cell>
          <cell r="AP1023">
            <v>0</v>
          </cell>
          <cell r="AQ1023">
            <v>0</v>
          </cell>
          <cell r="BG1023" t="b">
            <v>0</v>
          </cell>
          <cell r="BO1023" t="b">
            <v>0</v>
          </cell>
          <cell r="CA1023" t="b">
            <v>0</v>
          </cell>
          <cell r="CB1023" t="b">
            <v>0</v>
          </cell>
          <cell r="CD1023" t="b">
            <v>0</v>
          </cell>
          <cell r="CE1023" t="b">
            <v>0</v>
          </cell>
          <cell r="CG1023" t="b">
            <v>0</v>
          </cell>
          <cell r="CH1023" t="b">
            <v>0</v>
          </cell>
          <cell r="CP1023">
            <v>0</v>
          </cell>
          <cell r="CT1023" t="b">
            <v>0</v>
          </cell>
          <cell r="CV1023" t="b">
            <v>0</v>
          </cell>
          <cell r="CX1023" t="b">
            <v>0</v>
          </cell>
          <cell r="CZ1023" t="b">
            <v>0</v>
          </cell>
          <cell r="DB1023" t="b">
            <v>0</v>
          </cell>
          <cell r="DD1023" t="b">
            <v>0</v>
          </cell>
          <cell r="DF1023" t="b">
            <v>0</v>
          </cell>
          <cell r="DH1023" t="b">
            <v>0</v>
          </cell>
          <cell r="DJ1023" t="b">
            <v>0</v>
          </cell>
          <cell r="DL1023" t="b">
            <v>0</v>
          </cell>
          <cell r="DN1023" t="b">
            <v>0</v>
          </cell>
          <cell r="DP1023" t="b">
            <v>0</v>
          </cell>
          <cell r="DV1023">
            <v>0</v>
          </cell>
          <cell r="DX1023">
            <v>0</v>
          </cell>
          <cell r="DZ1023">
            <v>0</v>
          </cell>
          <cell r="EB1023">
            <v>0</v>
          </cell>
          <cell r="ED1023">
            <v>0</v>
          </cell>
          <cell r="EF1023">
            <v>0</v>
          </cell>
          <cell r="EJ1023">
            <v>0</v>
          </cell>
          <cell r="EL1023">
            <v>0</v>
          </cell>
          <cell r="EN1023">
            <v>0</v>
          </cell>
          <cell r="EP1023">
            <v>0</v>
          </cell>
          <cell r="ER1023">
            <v>0</v>
          </cell>
          <cell r="ET1023">
            <v>0</v>
          </cell>
          <cell r="EX1023">
            <v>0</v>
          </cell>
          <cell r="EZ1023">
            <v>0</v>
          </cell>
          <cell r="FD1023">
            <v>0</v>
          </cell>
          <cell r="FF1023">
            <v>0</v>
          </cell>
        </row>
        <row r="1024">
          <cell r="A1024" t="str">
            <v>IndustryCHP_DKW_2007</v>
          </cell>
          <cell r="B1024" t="str">
            <v>DK-West</v>
          </cell>
          <cell r="G1024">
            <v>330.70200072508305</v>
          </cell>
          <cell r="H1024">
            <v>0</v>
          </cell>
          <cell r="N1024">
            <v>642.37310000000002</v>
          </cell>
          <cell r="AK1024">
            <v>330.70200072508305</v>
          </cell>
          <cell r="AL1024">
            <v>0</v>
          </cell>
          <cell r="AN1024">
            <v>0</v>
          </cell>
          <cell r="AO1024">
            <v>0</v>
          </cell>
          <cell r="AP1024">
            <v>0</v>
          </cell>
          <cell r="AQ1024">
            <v>0</v>
          </cell>
          <cell r="BG1024" t="b">
            <v>0</v>
          </cell>
          <cell r="BO1024" t="b">
            <v>0</v>
          </cell>
          <cell r="CA1024" t="b">
            <v>0</v>
          </cell>
          <cell r="CB1024" t="b">
            <v>0</v>
          </cell>
          <cell r="CD1024" t="b">
            <v>0</v>
          </cell>
          <cell r="CE1024" t="b">
            <v>0</v>
          </cell>
          <cell r="CG1024" t="b">
            <v>0</v>
          </cell>
          <cell r="CH1024" t="b">
            <v>0</v>
          </cell>
          <cell r="CP1024">
            <v>0</v>
          </cell>
          <cell r="CT1024" t="b">
            <v>0</v>
          </cell>
          <cell r="CV1024" t="b">
            <v>0</v>
          </cell>
          <cell r="CX1024" t="b">
            <v>0</v>
          </cell>
          <cell r="CZ1024" t="b">
            <v>0</v>
          </cell>
          <cell r="DB1024" t="b">
            <v>0</v>
          </cell>
          <cell r="DD1024" t="b">
            <v>0</v>
          </cell>
          <cell r="DF1024" t="b">
            <v>0</v>
          </cell>
          <cell r="DH1024" t="b">
            <v>0</v>
          </cell>
          <cell r="DJ1024" t="b">
            <v>0</v>
          </cell>
          <cell r="DL1024" t="b">
            <v>0</v>
          </cell>
          <cell r="DN1024" t="b">
            <v>0</v>
          </cell>
          <cell r="DP1024" t="b">
            <v>0</v>
          </cell>
          <cell r="DV1024">
            <v>0</v>
          </cell>
          <cell r="DX1024">
            <v>0</v>
          </cell>
          <cell r="DZ1024">
            <v>0</v>
          </cell>
          <cell r="EB1024">
            <v>0</v>
          </cell>
          <cell r="ED1024">
            <v>0</v>
          </cell>
          <cell r="EF1024">
            <v>0</v>
          </cell>
          <cell r="EJ1024">
            <v>0</v>
          </cell>
          <cell r="EL1024">
            <v>0</v>
          </cell>
          <cell r="EN1024">
            <v>0</v>
          </cell>
          <cell r="EP1024">
            <v>0</v>
          </cell>
          <cell r="ER1024">
            <v>0</v>
          </cell>
          <cell r="ET1024">
            <v>0</v>
          </cell>
          <cell r="EX1024">
            <v>0</v>
          </cell>
          <cell r="EZ1024">
            <v>0</v>
          </cell>
          <cell r="FD1024">
            <v>0</v>
          </cell>
          <cell r="FF1024">
            <v>0</v>
          </cell>
        </row>
        <row r="1025">
          <cell r="A1025" t="str">
            <v>IndustryCHP_DKW_2008</v>
          </cell>
          <cell r="B1025" t="str">
            <v>DK-West</v>
          </cell>
          <cell r="G1025">
            <v>330.70200072508305</v>
          </cell>
          <cell r="H1025">
            <v>0</v>
          </cell>
          <cell r="N1025">
            <v>575.33336445069972</v>
          </cell>
          <cell r="AK1025">
            <v>330.70200072508305</v>
          </cell>
          <cell r="AL1025">
            <v>0</v>
          </cell>
          <cell r="AN1025">
            <v>0</v>
          </cell>
          <cell r="AO1025">
            <v>0</v>
          </cell>
          <cell r="AP1025">
            <v>0</v>
          </cell>
          <cell r="AQ1025">
            <v>0</v>
          </cell>
          <cell r="BG1025" t="b">
            <v>0</v>
          </cell>
          <cell r="BO1025" t="b">
            <v>0</v>
          </cell>
          <cell r="CA1025" t="b">
            <v>0</v>
          </cell>
          <cell r="CB1025" t="b">
            <v>0</v>
          </cell>
          <cell r="CD1025" t="b">
            <v>0</v>
          </cell>
          <cell r="CE1025" t="b">
            <v>0</v>
          </cell>
          <cell r="CG1025" t="b">
            <v>0</v>
          </cell>
          <cell r="CH1025" t="b">
            <v>0</v>
          </cell>
          <cell r="CP1025">
            <v>0</v>
          </cell>
          <cell r="CT1025" t="b">
            <v>0</v>
          </cell>
          <cell r="CV1025" t="b">
            <v>0</v>
          </cell>
          <cell r="CX1025" t="b">
            <v>0</v>
          </cell>
          <cell r="CZ1025" t="b">
            <v>0</v>
          </cell>
          <cell r="DB1025" t="b">
            <v>0</v>
          </cell>
          <cell r="DD1025" t="b">
            <v>0</v>
          </cell>
          <cell r="DF1025" t="b">
            <v>0</v>
          </cell>
          <cell r="DH1025" t="b">
            <v>0</v>
          </cell>
          <cell r="DJ1025" t="b">
            <v>0</v>
          </cell>
          <cell r="DL1025" t="b">
            <v>0</v>
          </cell>
          <cell r="DN1025" t="b">
            <v>0</v>
          </cell>
          <cell r="DP1025" t="b">
            <v>0</v>
          </cell>
          <cell r="DV1025">
            <v>0</v>
          </cell>
          <cell r="DX1025">
            <v>0</v>
          </cell>
          <cell r="DZ1025">
            <v>0</v>
          </cell>
          <cell r="EB1025">
            <v>0</v>
          </cell>
          <cell r="ED1025">
            <v>0</v>
          </cell>
          <cell r="EF1025">
            <v>0</v>
          </cell>
          <cell r="EJ1025">
            <v>0</v>
          </cell>
          <cell r="EL1025">
            <v>0</v>
          </cell>
          <cell r="EN1025">
            <v>0</v>
          </cell>
          <cell r="EP1025">
            <v>0</v>
          </cell>
          <cell r="ER1025">
            <v>0</v>
          </cell>
          <cell r="ET1025">
            <v>0</v>
          </cell>
          <cell r="EX1025">
            <v>0</v>
          </cell>
          <cell r="EZ1025">
            <v>0</v>
          </cell>
          <cell r="FD1025">
            <v>0</v>
          </cell>
          <cell r="FF1025">
            <v>0</v>
          </cell>
        </row>
        <row r="1026">
          <cell r="A1026" t="str">
            <v>IndustryCHP_DKW_2009</v>
          </cell>
          <cell r="B1026" t="str">
            <v>DK-West</v>
          </cell>
          <cell r="G1026">
            <v>330.70200072508305</v>
          </cell>
          <cell r="H1026">
            <v>0</v>
          </cell>
          <cell r="N1026">
            <v>567.86064052914503</v>
          </cell>
          <cell r="AK1026">
            <v>330.70200072508305</v>
          </cell>
          <cell r="AL1026">
            <v>0</v>
          </cell>
          <cell r="AN1026">
            <v>0</v>
          </cell>
          <cell r="AO1026">
            <v>0</v>
          </cell>
          <cell r="AP1026">
            <v>0</v>
          </cell>
          <cell r="AQ1026">
            <v>0</v>
          </cell>
          <cell r="BG1026" t="b">
            <v>0</v>
          </cell>
          <cell r="BO1026" t="b">
            <v>0</v>
          </cell>
          <cell r="CA1026" t="b">
            <v>0</v>
          </cell>
          <cell r="CB1026" t="b">
            <v>0</v>
          </cell>
          <cell r="CD1026" t="b">
            <v>0</v>
          </cell>
          <cell r="CE1026" t="b">
            <v>0</v>
          </cell>
          <cell r="CG1026" t="b">
            <v>0</v>
          </cell>
          <cell r="CH1026" t="b">
            <v>0</v>
          </cell>
          <cell r="CP1026">
            <v>0</v>
          </cell>
          <cell r="CT1026" t="b">
            <v>0</v>
          </cell>
          <cell r="CV1026" t="b">
            <v>0</v>
          </cell>
          <cell r="CX1026" t="b">
            <v>0</v>
          </cell>
          <cell r="CZ1026" t="b">
            <v>0</v>
          </cell>
          <cell r="DB1026" t="b">
            <v>0</v>
          </cell>
          <cell r="DD1026" t="b">
            <v>0</v>
          </cell>
          <cell r="DF1026" t="b">
            <v>0</v>
          </cell>
          <cell r="DH1026" t="b">
            <v>0</v>
          </cell>
          <cell r="DJ1026" t="b">
            <v>0</v>
          </cell>
          <cell r="DL1026" t="b">
            <v>0</v>
          </cell>
          <cell r="DN1026" t="b">
            <v>0</v>
          </cell>
          <cell r="DP1026" t="b">
            <v>0</v>
          </cell>
          <cell r="DV1026">
            <v>0</v>
          </cell>
          <cell r="DX1026">
            <v>0</v>
          </cell>
          <cell r="DZ1026">
            <v>0</v>
          </cell>
          <cell r="EB1026">
            <v>0</v>
          </cell>
          <cell r="ED1026">
            <v>0</v>
          </cell>
          <cell r="EF1026">
            <v>0</v>
          </cell>
          <cell r="EJ1026">
            <v>0</v>
          </cell>
          <cell r="EL1026">
            <v>0</v>
          </cell>
          <cell r="EN1026">
            <v>0</v>
          </cell>
          <cell r="EP1026">
            <v>0</v>
          </cell>
          <cell r="ER1026">
            <v>0</v>
          </cell>
          <cell r="ET1026">
            <v>0</v>
          </cell>
          <cell r="EX1026">
            <v>0</v>
          </cell>
          <cell r="EZ1026">
            <v>0</v>
          </cell>
          <cell r="FD1026">
            <v>0</v>
          </cell>
          <cell r="FF1026">
            <v>0</v>
          </cell>
        </row>
        <row r="1027">
          <cell r="A1027" t="str">
            <v>IndustryCHP_DKW_2010</v>
          </cell>
          <cell r="B1027" t="str">
            <v>DK-West</v>
          </cell>
          <cell r="G1027">
            <v>370</v>
          </cell>
          <cell r="H1027">
            <v>0</v>
          </cell>
          <cell r="N1027">
            <v>571.03575164025597</v>
          </cell>
          <cell r="AK1027">
            <v>370</v>
          </cell>
          <cell r="AL1027">
            <v>0</v>
          </cell>
          <cell r="AN1027">
            <v>0</v>
          </cell>
          <cell r="AO1027">
            <v>0</v>
          </cell>
          <cell r="AP1027">
            <v>0</v>
          </cell>
          <cell r="AQ1027">
            <v>0</v>
          </cell>
          <cell r="BG1027" t="b">
            <v>0</v>
          </cell>
          <cell r="BO1027" t="b">
            <v>0</v>
          </cell>
          <cell r="CA1027" t="b">
            <v>0</v>
          </cell>
          <cell r="CB1027" t="b">
            <v>0</v>
          </cell>
          <cell r="CD1027" t="b">
            <v>0</v>
          </cell>
          <cell r="CE1027" t="b">
            <v>0</v>
          </cell>
          <cell r="CG1027" t="b">
            <v>0</v>
          </cell>
          <cell r="CH1027" t="b">
            <v>0</v>
          </cell>
          <cell r="CP1027">
            <v>0</v>
          </cell>
          <cell r="CT1027" t="b">
            <v>0</v>
          </cell>
          <cell r="CV1027" t="b">
            <v>0</v>
          </cell>
          <cell r="CX1027" t="b">
            <v>0</v>
          </cell>
          <cell r="CZ1027" t="b">
            <v>0</v>
          </cell>
          <cell r="DB1027" t="b">
            <v>0</v>
          </cell>
          <cell r="DD1027" t="b">
            <v>0</v>
          </cell>
          <cell r="DF1027" t="b">
            <v>0</v>
          </cell>
          <cell r="DH1027" t="b">
            <v>0</v>
          </cell>
          <cell r="DJ1027" t="b">
            <v>0</v>
          </cell>
          <cell r="DL1027" t="b">
            <v>0</v>
          </cell>
          <cell r="DN1027" t="b">
            <v>0</v>
          </cell>
          <cell r="DP1027" t="b">
            <v>0</v>
          </cell>
          <cell r="DV1027">
            <v>0</v>
          </cell>
          <cell r="DX1027">
            <v>0</v>
          </cell>
          <cell r="DZ1027">
            <v>0</v>
          </cell>
          <cell r="EB1027">
            <v>0</v>
          </cell>
          <cell r="ED1027">
            <v>0</v>
          </cell>
          <cell r="EF1027">
            <v>0</v>
          </cell>
          <cell r="EJ1027">
            <v>0</v>
          </cell>
          <cell r="EL1027">
            <v>0</v>
          </cell>
          <cell r="EN1027">
            <v>0</v>
          </cell>
          <cell r="EP1027">
            <v>0</v>
          </cell>
          <cell r="ER1027">
            <v>0</v>
          </cell>
          <cell r="ET1027">
            <v>0</v>
          </cell>
          <cell r="EX1027">
            <v>0</v>
          </cell>
          <cell r="EZ1027">
            <v>0</v>
          </cell>
          <cell r="FD1027">
            <v>0</v>
          </cell>
          <cell r="FF1027">
            <v>0</v>
          </cell>
        </row>
        <row r="1028">
          <cell r="A1028" t="str">
            <v>IndustryCHP_DKW_2011</v>
          </cell>
          <cell r="B1028" t="str">
            <v>DK-West</v>
          </cell>
          <cell r="G1028">
            <v>323</v>
          </cell>
          <cell r="H1028">
            <v>0</v>
          </cell>
          <cell r="N1028">
            <v>597.06916986028216</v>
          </cell>
          <cell r="AK1028">
            <v>323</v>
          </cell>
          <cell r="AL1028">
            <v>0</v>
          </cell>
          <cell r="AN1028">
            <v>0</v>
          </cell>
          <cell r="AO1028">
            <v>0</v>
          </cell>
          <cell r="AP1028">
            <v>0</v>
          </cell>
          <cell r="AQ1028">
            <v>0</v>
          </cell>
          <cell r="BG1028" t="b">
            <v>0</v>
          </cell>
          <cell r="BO1028" t="b">
            <v>0</v>
          </cell>
          <cell r="CA1028" t="b">
            <v>0</v>
          </cell>
          <cell r="CB1028" t="b">
            <v>0</v>
          </cell>
          <cell r="CD1028" t="b">
            <v>0</v>
          </cell>
          <cell r="CE1028" t="b">
            <v>0</v>
          </cell>
          <cell r="CG1028" t="b">
            <v>0</v>
          </cell>
          <cell r="CH1028" t="b">
            <v>0</v>
          </cell>
          <cell r="CP1028">
            <v>0</v>
          </cell>
          <cell r="CT1028" t="b">
            <v>0</v>
          </cell>
          <cell r="CV1028" t="b">
            <v>0</v>
          </cell>
          <cell r="CX1028" t="b">
            <v>0</v>
          </cell>
          <cell r="CZ1028" t="b">
            <v>0</v>
          </cell>
          <cell r="DB1028" t="b">
            <v>0</v>
          </cell>
          <cell r="DD1028" t="b">
            <v>0</v>
          </cell>
          <cell r="DF1028" t="b">
            <v>0</v>
          </cell>
          <cell r="DH1028" t="b">
            <v>0</v>
          </cell>
          <cell r="DJ1028" t="b">
            <v>0</v>
          </cell>
          <cell r="DL1028" t="b">
            <v>0</v>
          </cell>
          <cell r="DN1028" t="b">
            <v>0</v>
          </cell>
          <cell r="DP1028" t="b">
            <v>0</v>
          </cell>
          <cell r="DV1028">
            <v>0</v>
          </cell>
          <cell r="DX1028">
            <v>0</v>
          </cell>
          <cell r="DZ1028">
            <v>0</v>
          </cell>
          <cell r="EB1028">
            <v>0</v>
          </cell>
          <cell r="ED1028">
            <v>0</v>
          </cell>
          <cell r="EF1028">
            <v>0</v>
          </cell>
          <cell r="EJ1028">
            <v>0</v>
          </cell>
          <cell r="EL1028">
            <v>0</v>
          </cell>
          <cell r="EN1028">
            <v>0</v>
          </cell>
          <cell r="EP1028">
            <v>0</v>
          </cell>
          <cell r="ER1028">
            <v>0</v>
          </cell>
          <cell r="ET1028">
            <v>0</v>
          </cell>
          <cell r="EX1028">
            <v>0</v>
          </cell>
          <cell r="EZ1028">
            <v>0</v>
          </cell>
          <cell r="FD1028">
            <v>0</v>
          </cell>
          <cell r="FF1028">
            <v>0</v>
          </cell>
        </row>
        <row r="1029">
          <cell r="A1029" t="str">
            <v>IndustryCHP_DKW_2012</v>
          </cell>
          <cell r="B1029" t="str">
            <v>DK-West</v>
          </cell>
          <cell r="G1029">
            <v>0</v>
          </cell>
          <cell r="H1029">
            <v>0</v>
          </cell>
          <cell r="N1029">
            <v>0</v>
          </cell>
          <cell r="AK1029">
            <v>0</v>
          </cell>
          <cell r="AL1029">
            <v>0</v>
          </cell>
          <cell r="AN1029">
            <v>0</v>
          </cell>
          <cell r="AO1029">
            <v>0</v>
          </cell>
          <cell r="AP1029">
            <v>0</v>
          </cell>
          <cell r="AQ1029">
            <v>0</v>
          </cell>
          <cell r="BG1029" t="b">
            <v>0</v>
          </cell>
          <cell r="BO1029" t="b">
            <v>0</v>
          </cell>
          <cell r="CA1029" t="b">
            <v>0</v>
          </cell>
          <cell r="CB1029" t="b">
            <v>0</v>
          </cell>
          <cell r="CD1029" t="b">
            <v>0</v>
          </cell>
          <cell r="CE1029" t="b">
            <v>0</v>
          </cell>
          <cell r="CG1029" t="b">
            <v>0</v>
          </cell>
          <cell r="CH1029" t="b">
            <v>0</v>
          </cell>
          <cell r="CP1029">
            <v>0</v>
          </cell>
          <cell r="CT1029" t="b">
            <v>0</v>
          </cell>
          <cell r="CV1029" t="b">
            <v>0</v>
          </cell>
          <cell r="CX1029" t="b">
            <v>0</v>
          </cell>
          <cell r="CZ1029" t="b">
            <v>0</v>
          </cell>
          <cell r="DB1029" t="b">
            <v>0</v>
          </cell>
          <cell r="DD1029" t="b">
            <v>0</v>
          </cell>
          <cell r="DF1029" t="b">
            <v>0</v>
          </cell>
          <cell r="DH1029" t="b">
            <v>0</v>
          </cell>
          <cell r="DJ1029" t="b">
            <v>0</v>
          </cell>
          <cell r="DL1029" t="b">
            <v>0</v>
          </cell>
          <cell r="DN1029" t="b">
            <v>0</v>
          </cell>
          <cell r="DP1029" t="b">
            <v>0</v>
          </cell>
          <cell r="DV1029">
            <v>0</v>
          </cell>
          <cell r="DX1029">
            <v>0</v>
          </cell>
          <cell r="DZ1029">
            <v>0</v>
          </cell>
          <cell r="EB1029">
            <v>0</v>
          </cell>
          <cell r="ED1029">
            <v>0</v>
          </cell>
          <cell r="EF1029">
            <v>0</v>
          </cell>
          <cell r="EJ1029">
            <v>0</v>
          </cell>
          <cell r="EL1029">
            <v>0</v>
          </cell>
          <cell r="EN1029">
            <v>0</v>
          </cell>
          <cell r="EP1029">
            <v>0</v>
          </cell>
          <cell r="ER1029">
            <v>0</v>
          </cell>
          <cell r="ET1029">
            <v>0</v>
          </cell>
          <cell r="EX1029">
            <v>0</v>
          </cell>
          <cell r="EZ1029">
            <v>0</v>
          </cell>
          <cell r="FD1029">
            <v>0</v>
          </cell>
          <cell r="FF1029">
            <v>0</v>
          </cell>
        </row>
        <row r="1030">
          <cell r="A1030" t="str">
            <v>IndustryCHP_DKW_2013</v>
          </cell>
          <cell r="B1030" t="str">
            <v>DK-West</v>
          </cell>
          <cell r="G1030">
            <v>0.64710877956994328</v>
          </cell>
          <cell r="H1030">
            <v>0</v>
          </cell>
          <cell r="N1030">
            <v>13.866616705070214</v>
          </cell>
          <cell r="AK1030">
            <v>0.64710877956994328</v>
          </cell>
          <cell r="AL1030">
            <v>0</v>
          </cell>
          <cell r="AN1030">
            <v>0</v>
          </cell>
          <cell r="AO1030">
            <v>0</v>
          </cell>
          <cell r="AP1030">
            <v>0</v>
          </cell>
          <cell r="AQ1030">
            <v>0</v>
          </cell>
          <cell r="BG1030" t="b">
            <v>0</v>
          </cell>
          <cell r="BO1030" t="b">
            <v>0</v>
          </cell>
          <cell r="CA1030" t="b">
            <v>0</v>
          </cell>
          <cell r="CB1030" t="b">
            <v>0</v>
          </cell>
          <cell r="CD1030" t="b">
            <v>0</v>
          </cell>
          <cell r="CE1030" t="b">
            <v>0</v>
          </cell>
          <cell r="CG1030" t="b">
            <v>0</v>
          </cell>
          <cell r="CH1030" t="b">
            <v>0</v>
          </cell>
          <cell r="CP1030">
            <v>0</v>
          </cell>
          <cell r="CT1030" t="b">
            <v>0</v>
          </cell>
          <cell r="CV1030" t="b">
            <v>0</v>
          </cell>
          <cell r="CX1030" t="b">
            <v>0</v>
          </cell>
          <cell r="CZ1030" t="b">
            <v>0</v>
          </cell>
          <cell r="DB1030" t="b">
            <v>0</v>
          </cell>
          <cell r="DD1030" t="b">
            <v>0</v>
          </cell>
          <cell r="DF1030" t="b">
            <v>0</v>
          </cell>
          <cell r="DH1030" t="b">
            <v>0</v>
          </cell>
          <cell r="DJ1030" t="b">
            <v>0</v>
          </cell>
          <cell r="DL1030" t="b">
            <v>0</v>
          </cell>
          <cell r="DN1030" t="b">
            <v>0</v>
          </cell>
          <cell r="DP1030" t="b">
            <v>0</v>
          </cell>
          <cell r="DV1030">
            <v>0</v>
          </cell>
          <cell r="DX1030">
            <v>0</v>
          </cell>
          <cell r="DZ1030">
            <v>0</v>
          </cell>
          <cell r="EB1030">
            <v>0</v>
          </cell>
          <cell r="ED1030">
            <v>0</v>
          </cell>
          <cell r="EF1030">
            <v>0</v>
          </cell>
          <cell r="EJ1030">
            <v>0</v>
          </cell>
          <cell r="EL1030">
            <v>0</v>
          </cell>
          <cell r="EN1030">
            <v>0</v>
          </cell>
          <cell r="EP1030">
            <v>0</v>
          </cell>
          <cell r="ER1030">
            <v>0</v>
          </cell>
          <cell r="ET1030">
            <v>0</v>
          </cell>
          <cell r="EX1030">
            <v>0</v>
          </cell>
          <cell r="EZ1030">
            <v>0</v>
          </cell>
          <cell r="FD1030">
            <v>0</v>
          </cell>
          <cell r="FF1030">
            <v>0</v>
          </cell>
        </row>
        <row r="1031">
          <cell r="A1031" t="str">
            <v>IndustryCHP_DKW_2014</v>
          </cell>
          <cell r="B1031" t="str">
            <v>DK-West</v>
          </cell>
          <cell r="G1031">
            <v>0.61340740740740474</v>
          </cell>
          <cell r="H1031">
            <v>0</v>
          </cell>
          <cell r="N1031">
            <v>13.144444444444389</v>
          </cell>
          <cell r="AK1031">
            <v>0.61340740740740474</v>
          </cell>
          <cell r="AL1031">
            <v>0</v>
          </cell>
          <cell r="AN1031">
            <v>0</v>
          </cell>
          <cell r="AO1031">
            <v>0</v>
          </cell>
          <cell r="AP1031">
            <v>0</v>
          </cell>
          <cell r="AQ1031">
            <v>0</v>
          </cell>
          <cell r="BG1031" t="b">
            <v>0</v>
          </cell>
          <cell r="BO1031" t="b">
            <v>0</v>
          </cell>
          <cell r="CA1031" t="b">
            <v>0</v>
          </cell>
          <cell r="CB1031" t="b">
            <v>0</v>
          </cell>
          <cell r="CD1031" t="b">
            <v>0</v>
          </cell>
          <cell r="CE1031" t="b">
            <v>0</v>
          </cell>
          <cell r="CG1031" t="b">
            <v>0</v>
          </cell>
          <cell r="CH1031" t="b">
            <v>0</v>
          </cell>
          <cell r="CP1031">
            <v>0</v>
          </cell>
          <cell r="CT1031" t="b">
            <v>0</v>
          </cell>
          <cell r="CV1031" t="b">
            <v>0</v>
          </cell>
          <cell r="CX1031" t="b">
            <v>0</v>
          </cell>
          <cell r="CZ1031" t="b">
            <v>0</v>
          </cell>
          <cell r="DB1031" t="b">
            <v>0</v>
          </cell>
          <cell r="DD1031" t="b">
            <v>0</v>
          </cell>
          <cell r="DF1031" t="b">
            <v>0</v>
          </cell>
          <cell r="DH1031" t="b">
            <v>0</v>
          </cell>
          <cell r="DJ1031" t="b">
            <v>0</v>
          </cell>
          <cell r="DL1031" t="b">
            <v>0</v>
          </cell>
          <cell r="DN1031" t="b">
            <v>0</v>
          </cell>
          <cell r="DP1031" t="b">
            <v>0</v>
          </cell>
          <cell r="DV1031">
            <v>0</v>
          </cell>
          <cell r="DX1031">
            <v>0</v>
          </cell>
          <cell r="DZ1031">
            <v>0</v>
          </cell>
          <cell r="EB1031">
            <v>0</v>
          </cell>
          <cell r="ED1031">
            <v>0</v>
          </cell>
          <cell r="EF1031">
            <v>0</v>
          </cell>
          <cell r="EJ1031">
            <v>0</v>
          </cell>
          <cell r="EL1031">
            <v>0</v>
          </cell>
          <cell r="EN1031">
            <v>0</v>
          </cell>
          <cell r="EP1031">
            <v>0</v>
          </cell>
          <cell r="ER1031">
            <v>0</v>
          </cell>
          <cell r="ET1031">
            <v>0</v>
          </cell>
          <cell r="EX1031">
            <v>0</v>
          </cell>
          <cell r="EZ1031">
            <v>0</v>
          </cell>
          <cell r="FD1031">
            <v>0</v>
          </cell>
          <cell r="FF1031">
            <v>0</v>
          </cell>
        </row>
        <row r="1032">
          <cell r="A1032" t="str">
            <v>IndustryCHP_DKW_2015</v>
          </cell>
          <cell r="B1032" t="str">
            <v>DK-West</v>
          </cell>
          <cell r="G1032">
            <v>0.66059259259259306</v>
          </cell>
          <cell r="H1032">
            <v>0</v>
          </cell>
          <cell r="N1032">
            <v>14.155555555555566</v>
          </cell>
          <cell r="AK1032">
            <v>0.66059259259259306</v>
          </cell>
          <cell r="AL1032">
            <v>0</v>
          </cell>
          <cell r="AN1032">
            <v>0</v>
          </cell>
          <cell r="AO1032">
            <v>0</v>
          </cell>
          <cell r="AP1032">
            <v>0</v>
          </cell>
          <cell r="AQ1032">
            <v>0</v>
          </cell>
          <cell r="BG1032" t="b">
            <v>0</v>
          </cell>
          <cell r="BO1032" t="b">
            <v>0</v>
          </cell>
          <cell r="CA1032" t="b">
            <v>0</v>
          </cell>
          <cell r="CB1032" t="b">
            <v>0</v>
          </cell>
          <cell r="CD1032" t="b">
            <v>0</v>
          </cell>
          <cell r="CE1032" t="b">
            <v>0</v>
          </cell>
          <cell r="CG1032" t="b">
            <v>0</v>
          </cell>
          <cell r="CH1032" t="b">
            <v>0</v>
          </cell>
          <cell r="CP1032">
            <v>0</v>
          </cell>
          <cell r="CT1032" t="b">
            <v>0</v>
          </cell>
          <cell r="CV1032" t="b">
            <v>0</v>
          </cell>
          <cell r="CX1032" t="b">
            <v>0</v>
          </cell>
          <cell r="CZ1032" t="b">
            <v>0</v>
          </cell>
          <cell r="DB1032" t="b">
            <v>0</v>
          </cell>
          <cell r="DD1032" t="b">
            <v>0</v>
          </cell>
          <cell r="DF1032" t="b">
            <v>0</v>
          </cell>
          <cell r="DH1032" t="b">
            <v>0</v>
          </cell>
          <cell r="DJ1032" t="b">
            <v>0</v>
          </cell>
          <cell r="DL1032" t="b">
            <v>0</v>
          </cell>
          <cell r="DN1032" t="b">
            <v>0</v>
          </cell>
          <cell r="DP1032" t="b">
            <v>0</v>
          </cell>
          <cell r="DV1032">
            <v>0</v>
          </cell>
          <cell r="DX1032">
            <v>0</v>
          </cell>
          <cell r="DZ1032">
            <v>0</v>
          </cell>
          <cell r="EB1032">
            <v>0</v>
          </cell>
          <cell r="ED1032">
            <v>0</v>
          </cell>
          <cell r="EF1032">
            <v>0</v>
          </cell>
          <cell r="EJ1032">
            <v>0</v>
          </cell>
          <cell r="EL1032">
            <v>0</v>
          </cell>
          <cell r="EN1032">
            <v>0</v>
          </cell>
          <cell r="EP1032">
            <v>0</v>
          </cell>
          <cell r="ER1032">
            <v>0</v>
          </cell>
          <cell r="ET1032">
            <v>0</v>
          </cell>
          <cell r="EX1032">
            <v>0</v>
          </cell>
          <cell r="EZ1032">
            <v>0</v>
          </cell>
          <cell r="FD1032">
            <v>0</v>
          </cell>
          <cell r="FF1032">
            <v>0</v>
          </cell>
        </row>
        <row r="1033">
          <cell r="A1033" t="str">
            <v>IndustryCHP_DKW_2016</v>
          </cell>
          <cell r="B1033" t="str">
            <v>DK-West</v>
          </cell>
          <cell r="G1033">
            <v>0.70777777777778661</v>
          </cell>
          <cell r="H1033">
            <v>0</v>
          </cell>
          <cell r="N1033">
            <v>15.166666666666856</v>
          </cell>
          <cell r="AK1033">
            <v>0.70777777777778661</v>
          </cell>
          <cell r="AL1033">
            <v>0</v>
          </cell>
          <cell r="AN1033">
            <v>0</v>
          </cell>
          <cell r="AO1033">
            <v>0</v>
          </cell>
          <cell r="AP1033">
            <v>0</v>
          </cell>
          <cell r="AQ1033">
            <v>0</v>
          </cell>
          <cell r="BG1033" t="b">
            <v>0</v>
          </cell>
          <cell r="BO1033" t="b">
            <v>0</v>
          </cell>
          <cell r="CA1033" t="b">
            <v>0</v>
          </cell>
          <cell r="CB1033" t="b">
            <v>0</v>
          </cell>
          <cell r="CD1033" t="b">
            <v>0</v>
          </cell>
          <cell r="CE1033" t="b">
            <v>0</v>
          </cell>
          <cell r="CG1033" t="b">
            <v>0</v>
          </cell>
          <cell r="CH1033" t="b">
            <v>0</v>
          </cell>
          <cell r="CP1033">
            <v>0</v>
          </cell>
          <cell r="CT1033" t="b">
            <v>0</v>
          </cell>
          <cell r="CV1033" t="b">
            <v>0</v>
          </cell>
          <cell r="CX1033" t="b">
            <v>0</v>
          </cell>
          <cell r="CZ1033" t="b">
            <v>0</v>
          </cell>
          <cell r="DB1033" t="b">
            <v>0</v>
          </cell>
          <cell r="DD1033" t="b">
            <v>0</v>
          </cell>
          <cell r="DF1033" t="b">
            <v>0</v>
          </cell>
          <cell r="DH1033" t="b">
            <v>0</v>
          </cell>
          <cell r="DJ1033" t="b">
            <v>0</v>
          </cell>
          <cell r="DL1033" t="b">
            <v>0</v>
          </cell>
          <cell r="DN1033" t="b">
            <v>0</v>
          </cell>
          <cell r="DP1033" t="b">
            <v>0</v>
          </cell>
          <cell r="DV1033">
            <v>0</v>
          </cell>
          <cell r="DX1033">
            <v>0</v>
          </cell>
          <cell r="DZ1033">
            <v>0</v>
          </cell>
          <cell r="EB1033">
            <v>0</v>
          </cell>
          <cell r="ED1033">
            <v>0</v>
          </cell>
          <cell r="EF1033">
            <v>0</v>
          </cell>
          <cell r="EJ1033">
            <v>0</v>
          </cell>
          <cell r="EL1033">
            <v>0</v>
          </cell>
          <cell r="EN1033">
            <v>0</v>
          </cell>
          <cell r="EP1033">
            <v>0</v>
          </cell>
          <cell r="ER1033">
            <v>0</v>
          </cell>
          <cell r="ET1033">
            <v>0</v>
          </cell>
          <cell r="EX1033">
            <v>0</v>
          </cell>
          <cell r="EZ1033">
            <v>0</v>
          </cell>
          <cell r="FD1033">
            <v>0</v>
          </cell>
          <cell r="FF1033">
            <v>0</v>
          </cell>
        </row>
        <row r="1034">
          <cell r="A1034" t="str">
            <v>IndustryCHP_DKW_2017</v>
          </cell>
          <cell r="B1034" t="str">
            <v>DK-West</v>
          </cell>
          <cell r="G1034">
            <v>0.80214814814814184</v>
          </cell>
          <cell r="H1034">
            <v>0</v>
          </cell>
          <cell r="N1034">
            <v>17.188888888888755</v>
          </cell>
          <cell r="AK1034">
            <v>0.80214814814814184</v>
          </cell>
          <cell r="AL1034">
            <v>0</v>
          </cell>
          <cell r="AN1034">
            <v>0</v>
          </cell>
          <cell r="AO1034">
            <v>0</v>
          </cell>
          <cell r="AP1034">
            <v>0</v>
          </cell>
          <cell r="AQ1034">
            <v>0</v>
          </cell>
          <cell r="BG1034" t="b">
            <v>0</v>
          </cell>
          <cell r="BO1034" t="b">
            <v>0</v>
          </cell>
          <cell r="CA1034" t="b">
            <v>0</v>
          </cell>
          <cell r="CB1034" t="b">
            <v>0</v>
          </cell>
          <cell r="CD1034" t="b">
            <v>0</v>
          </cell>
          <cell r="CE1034" t="b">
            <v>0</v>
          </cell>
          <cell r="CG1034" t="b">
            <v>0</v>
          </cell>
          <cell r="CH1034" t="b">
            <v>0</v>
          </cell>
          <cell r="CP1034">
            <v>0</v>
          </cell>
          <cell r="CT1034" t="b">
            <v>0</v>
          </cell>
          <cell r="CV1034" t="b">
            <v>0</v>
          </cell>
          <cell r="CX1034" t="b">
            <v>0</v>
          </cell>
          <cell r="CZ1034" t="b">
            <v>0</v>
          </cell>
          <cell r="DB1034" t="b">
            <v>0</v>
          </cell>
          <cell r="DD1034" t="b">
            <v>0</v>
          </cell>
          <cell r="DF1034" t="b">
            <v>0</v>
          </cell>
          <cell r="DH1034" t="b">
            <v>0</v>
          </cell>
          <cell r="DJ1034" t="b">
            <v>0</v>
          </cell>
          <cell r="DL1034" t="b">
            <v>0</v>
          </cell>
          <cell r="DN1034" t="b">
            <v>0</v>
          </cell>
          <cell r="DP1034" t="b">
            <v>0</v>
          </cell>
          <cell r="DV1034">
            <v>0</v>
          </cell>
          <cell r="DX1034">
            <v>0</v>
          </cell>
          <cell r="DZ1034">
            <v>0</v>
          </cell>
          <cell r="EB1034">
            <v>0</v>
          </cell>
          <cell r="ED1034">
            <v>0</v>
          </cell>
          <cell r="EF1034">
            <v>0</v>
          </cell>
          <cell r="EJ1034">
            <v>0</v>
          </cell>
          <cell r="EL1034">
            <v>0</v>
          </cell>
          <cell r="EN1034">
            <v>0</v>
          </cell>
          <cell r="EP1034">
            <v>0</v>
          </cell>
          <cell r="ER1034">
            <v>0</v>
          </cell>
          <cell r="ET1034">
            <v>0</v>
          </cell>
          <cell r="EX1034">
            <v>0</v>
          </cell>
          <cell r="EZ1034">
            <v>0</v>
          </cell>
          <cell r="FD1034">
            <v>0</v>
          </cell>
          <cell r="FF1034">
            <v>0</v>
          </cell>
        </row>
        <row r="1035">
          <cell r="A1035" t="str">
            <v>IndustryCHP_DKW_2018</v>
          </cell>
          <cell r="B1035" t="str">
            <v>DK-West</v>
          </cell>
          <cell r="G1035">
            <v>0.75496296296295884</v>
          </cell>
          <cell r="H1035">
            <v>0</v>
          </cell>
          <cell r="N1035">
            <v>16.177777777777692</v>
          </cell>
          <cell r="AK1035">
            <v>0.75496296296295884</v>
          </cell>
          <cell r="AL1035">
            <v>0</v>
          </cell>
          <cell r="AN1035">
            <v>0</v>
          </cell>
          <cell r="AO1035">
            <v>0</v>
          </cell>
          <cell r="AP1035">
            <v>0</v>
          </cell>
          <cell r="AQ1035">
            <v>0</v>
          </cell>
          <cell r="BG1035" t="b">
            <v>0</v>
          </cell>
          <cell r="BO1035" t="b">
            <v>0</v>
          </cell>
          <cell r="CA1035" t="b">
            <v>0</v>
          </cell>
          <cell r="CB1035" t="b">
            <v>0</v>
          </cell>
          <cell r="CD1035" t="b">
            <v>0</v>
          </cell>
          <cell r="CE1035" t="b">
            <v>0</v>
          </cell>
          <cell r="CG1035" t="b">
            <v>0</v>
          </cell>
          <cell r="CH1035" t="b">
            <v>0</v>
          </cell>
          <cell r="CP1035">
            <v>0</v>
          </cell>
          <cell r="CT1035" t="b">
            <v>0</v>
          </cell>
          <cell r="CV1035" t="b">
            <v>0</v>
          </cell>
          <cell r="CX1035" t="b">
            <v>0</v>
          </cell>
          <cell r="CZ1035" t="b">
            <v>0</v>
          </cell>
          <cell r="DB1035" t="b">
            <v>0</v>
          </cell>
          <cell r="DD1035" t="b">
            <v>0</v>
          </cell>
          <cell r="DF1035" t="b">
            <v>0</v>
          </cell>
          <cell r="DH1035" t="b">
            <v>0</v>
          </cell>
          <cell r="DJ1035" t="b">
            <v>0</v>
          </cell>
          <cell r="DL1035" t="b">
            <v>0</v>
          </cell>
          <cell r="DN1035" t="b">
            <v>0</v>
          </cell>
          <cell r="DP1035" t="b">
            <v>0</v>
          </cell>
          <cell r="DV1035">
            <v>0</v>
          </cell>
          <cell r="DX1035">
            <v>0</v>
          </cell>
          <cell r="DZ1035">
            <v>0</v>
          </cell>
          <cell r="EB1035">
            <v>0</v>
          </cell>
          <cell r="ED1035">
            <v>0</v>
          </cell>
          <cell r="EF1035">
            <v>0</v>
          </cell>
          <cell r="EJ1035">
            <v>0</v>
          </cell>
          <cell r="EL1035">
            <v>0</v>
          </cell>
          <cell r="EN1035">
            <v>0</v>
          </cell>
          <cell r="EP1035">
            <v>0</v>
          </cell>
          <cell r="ER1035">
            <v>0</v>
          </cell>
          <cell r="ET1035">
            <v>0</v>
          </cell>
          <cell r="EX1035">
            <v>0</v>
          </cell>
          <cell r="EZ1035">
            <v>0</v>
          </cell>
          <cell r="FD1035">
            <v>0</v>
          </cell>
          <cell r="FF1035">
            <v>0</v>
          </cell>
        </row>
        <row r="1036">
          <cell r="A1036" t="str">
            <v>IndustryCHP_DKW_2019</v>
          </cell>
          <cell r="B1036" t="str">
            <v>DK-West</v>
          </cell>
          <cell r="G1036">
            <v>0.51903703703703885</v>
          </cell>
          <cell r="H1036">
            <v>0</v>
          </cell>
          <cell r="N1036">
            <v>11.122222222222263</v>
          </cell>
          <cell r="AK1036">
            <v>0.51903703703703885</v>
          </cell>
          <cell r="AL1036">
            <v>0</v>
          </cell>
          <cell r="AN1036">
            <v>0</v>
          </cell>
          <cell r="AO1036">
            <v>0</v>
          </cell>
          <cell r="AP1036">
            <v>0</v>
          </cell>
          <cell r="AQ1036">
            <v>0</v>
          </cell>
          <cell r="BG1036" t="b">
            <v>0</v>
          </cell>
          <cell r="BO1036" t="b">
            <v>0</v>
          </cell>
          <cell r="CA1036" t="b">
            <v>0</v>
          </cell>
          <cell r="CB1036" t="b">
            <v>0</v>
          </cell>
          <cell r="CD1036" t="b">
            <v>0</v>
          </cell>
          <cell r="CE1036" t="b">
            <v>0</v>
          </cell>
          <cell r="CG1036" t="b">
            <v>0</v>
          </cell>
          <cell r="CH1036" t="b">
            <v>0</v>
          </cell>
          <cell r="CP1036">
            <v>0</v>
          </cell>
          <cell r="CT1036" t="b">
            <v>0</v>
          </cell>
          <cell r="CV1036" t="b">
            <v>0</v>
          </cell>
          <cell r="CX1036" t="b">
            <v>0</v>
          </cell>
          <cell r="CZ1036" t="b">
            <v>0</v>
          </cell>
          <cell r="DB1036" t="b">
            <v>0</v>
          </cell>
          <cell r="DD1036" t="b">
            <v>0</v>
          </cell>
          <cell r="DF1036" t="b">
            <v>0</v>
          </cell>
          <cell r="DH1036" t="b">
            <v>0</v>
          </cell>
          <cell r="DJ1036" t="b">
            <v>0</v>
          </cell>
          <cell r="DL1036" t="b">
            <v>0</v>
          </cell>
          <cell r="DN1036" t="b">
            <v>0</v>
          </cell>
          <cell r="DP1036" t="b">
            <v>0</v>
          </cell>
          <cell r="DV1036">
            <v>0</v>
          </cell>
          <cell r="DX1036">
            <v>0</v>
          </cell>
          <cell r="DZ1036">
            <v>0</v>
          </cell>
          <cell r="EB1036">
            <v>0</v>
          </cell>
          <cell r="ED1036">
            <v>0</v>
          </cell>
          <cell r="EF1036">
            <v>0</v>
          </cell>
          <cell r="EJ1036">
            <v>0</v>
          </cell>
          <cell r="EL1036">
            <v>0</v>
          </cell>
          <cell r="EN1036">
            <v>0</v>
          </cell>
          <cell r="EP1036">
            <v>0</v>
          </cell>
          <cell r="ER1036">
            <v>0</v>
          </cell>
          <cell r="ET1036">
            <v>0</v>
          </cell>
          <cell r="EX1036">
            <v>0</v>
          </cell>
          <cell r="EZ1036">
            <v>0</v>
          </cell>
          <cell r="FD1036">
            <v>0</v>
          </cell>
          <cell r="FF1036">
            <v>0</v>
          </cell>
        </row>
        <row r="1037">
          <cell r="A1037" t="str">
            <v>IndustryCHP_DKW_2020</v>
          </cell>
          <cell r="B1037" t="str">
            <v>DK-West</v>
          </cell>
          <cell r="G1037">
            <v>0.75496296296295884</v>
          </cell>
          <cell r="H1037">
            <v>0</v>
          </cell>
          <cell r="N1037">
            <v>16.177777777777692</v>
          </cell>
          <cell r="AK1037">
            <v>0.75496296296295884</v>
          </cell>
          <cell r="AL1037">
            <v>0</v>
          </cell>
          <cell r="AN1037">
            <v>0</v>
          </cell>
          <cell r="AO1037">
            <v>0</v>
          </cell>
          <cell r="AP1037">
            <v>0</v>
          </cell>
          <cell r="AQ1037">
            <v>0</v>
          </cell>
          <cell r="BG1037" t="b">
            <v>0</v>
          </cell>
          <cell r="BO1037" t="b">
            <v>0</v>
          </cell>
          <cell r="CA1037" t="b">
            <v>0</v>
          </cell>
          <cell r="CB1037" t="b">
            <v>0</v>
          </cell>
          <cell r="CD1037" t="b">
            <v>0</v>
          </cell>
          <cell r="CE1037" t="b">
            <v>0</v>
          </cell>
          <cell r="CG1037" t="b">
            <v>0</v>
          </cell>
          <cell r="CH1037" t="b">
            <v>0</v>
          </cell>
          <cell r="CP1037">
            <v>0</v>
          </cell>
          <cell r="CT1037" t="b">
            <v>0</v>
          </cell>
          <cell r="CV1037" t="b">
            <v>0</v>
          </cell>
          <cell r="CX1037" t="b">
            <v>0</v>
          </cell>
          <cell r="CZ1037" t="b">
            <v>0</v>
          </cell>
          <cell r="DB1037" t="b">
            <v>0</v>
          </cell>
          <cell r="DD1037" t="b">
            <v>0</v>
          </cell>
          <cell r="DF1037" t="b">
            <v>0</v>
          </cell>
          <cell r="DH1037" t="b">
            <v>0</v>
          </cell>
          <cell r="DJ1037" t="b">
            <v>0</v>
          </cell>
          <cell r="DL1037" t="b">
            <v>0</v>
          </cell>
          <cell r="DN1037" t="b">
            <v>0</v>
          </cell>
          <cell r="DP1037" t="b">
            <v>0</v>
          </cell>
          <cell r="DV1037">
            <v>0</v>
          </cell>
          <cell r="DX1037">
            <v>0</v>
          </cell>
          <cell r="DZ1037">
            <v>0</v>
          </cell>
          <cell r="EB1037">
            <v>0</v>
          </cell>
          <cell r="ED1037">
            <v>0</v>
          </cell>
          <cell r="EF1037">
            <v>0</v>
          </cell>
          <cell r="EJ1037">
            <v>0</v>
          </cell>
          <cell r="EL1037">
            <v>0</v>
          </cell>
          <cell r="EN1037">
            <v>0</v>
          </cell>
          <cell r="EP1037">
            <v>0</v>
          </cell>
          <cell r="ER1037">
            <v>0</v>
          </cell>
          <cell r="ET1037">
            <v>0</v>
          </cell>
          <cell r="EX1037">
            <v>0</v>
          </cell>
          <cell r="EZ1037">
            <v>0</v>
          </cell>
          <cell r="FD1037">
            <v>0</v>
          </cell>
          <cell r="FF1037">
            <v>0</v>
          </cell>
        </row>
        <row r="1038">
          <cell r="A1038" t="str">
            <v>IndustryCHP_DKW_2021</v>
          </cell>
          <cell r="B1038" t="str">
            <v>DK-West</v>
          </cell>
          <cell r="G1038">
            <v>0.70777777777778128</v>
          </cell>
          <cell r="H1038">
            <v>0</v>
          </cell>
          <cell r="N1038">
            <v>15.166666666666742</v>
          </cell>
          <cell r="AK1038">
            <v>0.70777777777778128</v>
          </cell>
          <cell r="AL1038">
            <v>0</v>
          </cell>
          <cell r="AN1038">
            <v>0</v>
          </cell>
          <cell r="AO1038">
            <v>0</v>
          </cell>
          <cell r="AP1038">
            <v>0</v>
          </cell>
          <cell r="AQ1038">
            <v>0</v>
          </cell>
          <cell r="BG1038" t="b">
            <v>0</v>
          </cell>
          <cell r="BO1038" t="b">
            <v>0</v>
          </cell>
          <cell r="CA1038" t="b">
            <v>0</v>
          </cell>
          <cell r="CB1038" t="b">
            <v>0</v>
          </cell>
          <cell r="CD1038" t="b">
            <v>0</v>
          </cell>
          <cell r="CE1038" t="b">
            <v>0</v>
          </cell>
          <cell r="CG1038" t="b">
            <v>0</v>
          </cell>
          <cell r="CH1038" t="b">
            <v>0</v>
          </cell>
          <cell r="CP1038">
            <v>0</v>
          </cell>
          <cell r="CT1038" t="b">
            <v>0</v>
          </cell>
          <cell r="CV1038" t="b">
            <v>0</v>
          </cell>
          <cell r="CX1038" t="b">
            <v>0</v>
          </cell>
          <cell r="CZ1038" t="b">
            <v>0</v>
          </cell>
          <cell r="DB1038" t="b">
            <v>0</v>
          </cell>
          <cell r="DD1038" t="b">
            <v>0</v>
          </cell>
          <cell r="DF1038" t="b">
            <v>0</v>
          </cell>
          <cell r="DH1038" t="b">
            <v>0</v>
          </cell>
          <cell r="DJ1038" t="b">
            <v>0</v>
          </cell>
          <cell r="DL1038" t="b">
            <v>0</v>
          </cell>
          <cell r="DN1038" t="b">
            <v>0</v>
          </cell>
          <cell r="DP1038" t="b">
            <v>0</v>
          </cell>
          <cell r="DV1038">
            <v>0</v>
          </cell>
          <cell r="DX1038">
            <v>0</v>
          </cell>
          <cell r="DZ1038">
            <v>0</v>
          </cell>
          <cell r="EB1038">
            <v>0</v>
          </cell>
          <cell r="ED1038">
            <v>0</v>
          </cell>
          <cell r="EF1038">
            <v>0</v>
          </cell>
          <cell r="EJ1038">
            <v>0</v>
          </cell>
          <cell r="EL1038">
            <v>0</v>
          </cell>
          <cell r="EN1038">
            <v>0</v>
          </cell>
          <cell r="EP1038">
            <v>0</v>
          </cell>
          <cell r="ER1038">
            <v>0</v>
          </cell>
          <cell r="ET1038">
            <v>0</v>
          </cell>
          <cell r="EX1038">
            <v>0</v>
          </cell>
          <cell r="EZ1038">
            <v>0</v>
          </cell>
          <cell r="FD1038">
            <v>0</v>
          </cell>
          <cell r="FF1038">
            <v>0</v>
          </cell>
        </row>
        <row r="1039">
          <cell r="A1039" t="str">
            <v>IndustryCHP_DKW_2022</v>
          </cell>
          <cell r="B1039" t="str">
            <v>DK-West</v>
          </cell>
          <cell r="G1039">
            <v>0.70777777777777073</v>
          </cell>
          <cell r="H1039">
            <v>0</v>
          </cell>
          <cell r="N1039">
            <v>15.166666666666515</v>
          </cell>
          <cell r="AK1039">
            <v>0.70777777777777073</v>
          </cell>
          <cell r="AL1039">
            <v>0</v>
          </cell>
          <cell r="AN1039">
            <v>0</v>
          </cell>
          <cell r="AO1039">
            <v>0</v>
          </cell>
          <cell r="AP1039">
            <v>0</v>
          </cell>
          <cell r="AQ1039">
            <v>0</v>
          </cell>
          <cell r="BG1039" t="b">
            <v>0</v>
          </cell>
          <cell r="BO1039" t="b">
            <v>0</v>
          </cell>
          <cell r="CA1039" t="b">
            <v>0</v>
          </cell>
          <cell r="CB1039" t="b">
            <v>0</v>
          </cell>
          <cell r="CD1039" t="b">
            <v>0</v>
          </cell>
          <cell r="CE1039" t="b">
            <v>0</v>
          </cell>
          <cell r="CG1039" t="b">
            <v>0</v>
          </cell>
          <cell r="CH1039" t="b">
            <v>0</v>
          </cell>
          <cell r="CP1039">
            <v>0</v>
          </cell>
          <cell r="CT1039" t="b">
            <v>0</v>
          </cell>
          <cell r="CV1039" t="b">
            <v>0</v>
          </cell>
          <cell r="CX1039" t="b">
            <v>0</v>
          </cell>
          <cell r="CZ1039" t="b">
            <v>0</v>
          </cell>
          <cell r="DB1039" t="b">
            <v>0</v>
          </cell>
          <cell r="DD1039" t="b">
            <v>0</v>
          </cell>
          <cell r="DF1039" t="b">
            <v>0</v>
          </cell>
          <cell r="DH1039" t="b">
            <v>0</v>
          </cell>
          <cell r="DJ1039" t="b">
            <v>0</v>
          </cell>
          <cell r="DL1039" t="b">
            <v>0</v>
          </cell>
          <cell r="DN1039" t="b">
            <v>0</v>
          </cell>
          <cell r="DP1039" t="b">
            <v>0</v>
          </cell>
          <cell r="DV1039">
            <v>0</v>
          </cell>
          <cell r="DX1039">
            <v>0</v>
          </cell>
          <cell r="DZ1039">
            <v>0</v>
          </cell>
          <cell r="EB1039">
            <v>0</v>
          </cell>
          <cell r="ED1039">
            <v>0</v>
          </cell>
          <cell r="EF1039">
            <v>0</v>
          </cell>
          <cell r="EJ1039">
            <v>0</v>
          </cell>
          <cell r="EL1039">
            <v>0</v>
          </cell>
          <cell r="EN1039">
            <v>0</v>
          </cell>
          <cell r="EP1039">
            <v>0</v>
          </cell>
          <cell r="ER1039">
            <v>0</v>
          </cell>
          <cell r="ET1039">
            <v>0</v>
          </cell>
          <cell r="EX1039">
            <v>0</v>
          </cell>
          <cell r="EZ1039">
            <v>0</v>
          </cell>
          <cell r="FD1039">
            <v>0</v>
          </cell>
          <cell r="FF1039">
            <v>0</v>
          </cell>
        </row>
        <row r="1040">
          <cell r="A1040" t="str">
            <v>IndustryCHP_DKW_2023</v>
          </cell>
          <cell r="B1040" t="str">
            <v>DK-West</v>
          </cell>
          <cell r="G1040">
            <v>0.70777777777778128</v>
          </cell>
          <cell r="H1040">
            <v>0</v>
          </cell>
          <cell r="N1040">
            <v>15.166666666666742</v>
          </cell>
          <cell r="AK1040">
            <v>0.70777777777778128</v>
          </cell>
          <cell r="AL1040">
            <v>0</v>
          </cell>
          <cell r="AN1040">
            <v>0</v>
          </cell>
          <cell r="AO1040">
            <v>0</v>
          </cell>
          <cell r="AP1040">
            <v>0</v>
          </cell>
          <cell r="AQ1040">
            <v>0</v>
          </cell>
          <cell r="BG1040" t="b">
            <v>0</v>
          </cell>
          <cell r="BO1040" t="b">
            <v>0</v>
          </cell>
          <cell r="CA1040" t="b">
            <v>0</v>
          </cell>
          <cell r="CB1040" t="b">
            <v>0</v>
          </cell>
          <cell r="CD1040" t="b">
            <v>0</v>
          </cell>
          <cell r="CE1040" t="b">
            <v>0</v>
          </cell>
          <cell r="CG1040" t="b">
            <v>0</v>
          </cell>
          <cell r="CH1040" t="b">
            <v>0</v>
          </cell>
          <cell r="CP1040">
            <v>0</v>
          </cell>
          <cell r="CT1040" t="b">
            <v>0</v>
          </cell>
          <cell r="CV1040" t="b">
            <v>0</v>
          </cell>
          <cell r="CX1040" t="b">
            <v>0</v>
          </cell>
          <cell r="CZ1040" t="b">
            <v>0</v>
          </cell>
          <cell r="DB1040" t="b">
            <v>0</v>
          </cell>
          <cell r="DD1040" t="b">
            <v>0</v>
          </cell>
          <cell r="DF1040" t="b">
            <v>0</v>
          </cell>
          <cell r="DH1040" t="b">
            <v>0</v>
          </cell>
          <cell r="DJ1040" t="b">
            <v>0</v>
          </cell>
          <cell r="DL1040" t="b">
            <v>0</v>
          </cell>
          <cell r="DN1040" t="b">
            <v>0</v>
          </cell>
          <cell r="DP1040" t="b">
            <v>0</v>
          </cell>
          <cell r="DV1040">
            <v>0</v>
          </cell>
          <cell r="DX1040">
            <v>0</v>
          </cell>
          <cell r="DZ1040">
            <v>0</v>
          </cell>
          <cell r="EB1040">
            <v>0</v>
          </cell>
          <cell r="ED1040">
            <v>0</v>
          </cell>
          <cell r="EF1040">
            <v>0</v>
          </cell>
          <cell r="EJ1040">
            <v>0</v>
          </cell>
          <cell r="EL1040">
            <v>0</v>
          </cell>
          <cell r="EN1040">
            <v>0</v>
          </cell>
          <cell r="EP1040">
            <v>0</v>
          </cell>
          <cell r="ER1040">
            <v>0</v>
          </cell>
          <cell r="ET1040">
            <v>0</v>
          </cell>
          <cell r="EX1040">
            <v>0</v>
          </cell>
          <cell r="EZ1040">
            <v>0</v>
          </cell>
          <cell r="FD1040">
            <v>0</v>
          </cell>
          <cell r="FF1040">
            <v>0</v>
          </cell>
        </row>
        <row r="1041">
          <cell r="A1041" t="str">
            <v>IndustryCHP_DKW_2024</v>
          </cell>
          <cell r="B1041" t="str">
            <v>DK-West</v>
          </cell>
          <cell r="G1041">
            <v>0.70777777777778128</v>
          </cell>
          <cell r="H1041">
            <v>0</v>
          </cell>
          <cell r="N1041">
            <v>15.166666666666742</v>
          </cell>
          <cell r="AK1041">
            <v>0.70777777777778128</v>
          </cell>
          <cell r="AL1041">
            <v>0</v>
          </cell>
          <cell r="AN1041">
            <v>0</v>
          </cell>
          <cell r="AO1041">
            <v>0</v>
          </cell>
          <cell r="AP1041">
            <v>0</v>
          </cell>
          <cell r="AQ1041">
            <v>0</v>
          </cell>
          <cell r="BG1041" t="b">
            <v>0</v>
          </cell>
          <cell r="BO1041" t="b">
            <v>0</v>
          </cell>
          <cell r="CA1041" t="b">
            <v>0</v>
          </cell>
          <cell r="CB1041" t="b">
            <v>0</v>
          </cell>
          <cell r="CD1041" t="b">
            <v>0</v>
          </cell>
          <cell r="CE1041" t="b">
            <v>0</v>
          </cell>
          <cell r="CG1041" t="b">
            <v>0</v>
          </cell>
          <cell r="CH1041" t="b">
            <v>0</v>
          </cell>
          <cell r="CP1041">
            <v>0</v>
          </cell>
          <cell r="CT1041" t="b">
            <v>0</v>
          </cell>
          <cell r="CV1041" t="b">
            <v>0</v>
          </cell>
          <cell r="CX1041" t="b">
            <v>0</v>
          </cell>
          <cell r="CZ1041" t="b">
            <v>0</v>
          </cell>
          <cell r="DB1041" t="b">
            <v>0</v>
          </cell>
          <cell r="DD1041" t="b">
            <v>0</v>
          </cell>
          <cell r="DF1041" t="b">
            <v>0</v>
          </cell>
          <cell r="DH1041" t="b">
            <v>0</v>
          </cell>
          <cell r="DJ1041" t="b">
            <v>0</v>
          </cell>
          <cell r="DL1041" t="b">
            <v>0</v>
          </cell>
          <cell r="DN1041" t="b">
            <v>0</v>
          </cell>
          <cell r="DP1041" t="b">
            <v>0</v>
          </cell>
          <cell r="DV1041">
            <v>0</v>
          </cell>
          <cell r="DX1041">
            <v>0</v>
          </cell>
          <cell r="DZ1041">
            <v>0</v>
          </cell>
          <cell r="EB1041">
            <v>0</v>
          </cell>
          <cell r="ED1041">
            <v>0</v>
          </cell>
          <cell r="EF1041">
            <v>0</v>
          </cell>
          <cell r="EJ1041">
            <v>0</v>
          </cell>
          <cell r="EL1041">
            <v>0</v>
          </cell>
          <cell r="EN1041">
            <v>0</v>
          </cell>
          <cell r="EP1041">
            <v>0</v>
          </cell>
          <cell r="ER1041">
            <v>0</v>
          </cell>
          <cell r="ET1041">
            <v>0</v>
          </cell>
          <cell r="EX1041">
            <v>0</v>
          </cell>
          <cell r="EZ1041">
            <v>0</v>
          </cell>
          <cell r="FD1041">
            <v>0</v>
          </cell>
          <cell r="FF1041">
            <v>0</v>
          </cell>
        </row>
        <row r="1042">
          <cell r="A1042" t="str">
            <v>IndustryCHP_DKW_2025</v>
          </cell>
          <cell r="B1042" t="str">
            <v>DK-West</v>
          </cell>
          <cell r="G1042">
            <v>0.70777777777777073</v>
          </cell>
          <cell r="H1042">
            <v>0</v>
          </cell>
          <cell r="N1042">
            <v>15.166666666666515</v>
          </cell>
          <cell r="AK1042">
            <v>0.70777777777777073</v>
          </cell>
          <cell r="AL1042">
            <v>0</v>
          </cell>
          <cell r="AN1042">
            <v>0</v>
          </cell>
          <cell r="AO1042">
            <v>0</v>
          </cell>
          <cell r="AP1042">
            <v>0</v>
          </cell>
          <cell r="AQ1042">
            <v>0</v>
          </cell>
          <cell r="BG1042" t="b">
            <v>0</v>
          </cell>
          <cell r="BO1042" t="b">
            <v>0</v>
          </cell>
          <cell r="CA1042" t="b">
            <v>0</v>
          </cell>
          <cell r="CB1042" t="b">
            <v>0</v>
          </cell>
          <cell r="CD1042" t="b">
            <v>0</v>
          </cell>
          <cell r="CE1042" t="b">
            <v>0</v>
          </cell>
          <cell r="CG1042" t="b">
            <v>0</v>
          </cell>
          <cell r="CH1042" t="b">
            <v>0</v>
          </cell>
          <cell r="CP1042">
            <v>0</v>
          </cell>
          <cell r="CT1042" t="b">
            <v>0</v>
          </cell>
          <cell r="CV1042" t="b">
            <v>0</v>
          </cell>
          <cell r="CX1042" t="b">
            <v>0</v>
          </cell>
          <cell r="CZ1042" t="b">
            <v>0</v>
          </cell>
          <cell r="DB1042" t="b">
            <v>0</v>
          </cell>
          <cell r="DD1042" t="b">
            <v>0</v>
          </cell>
          <cell r="DF1042" t="b">
            <v>0</v>
          </cell>
          <cell r="DH1042" t="b">
            <v>0</v>
          </cell>
          <cell r="DJ1042" t="b">
            <v>0</v>
          </cell>
          <cell r="DL1042" t="b">
            <v>0</v>
          </cell>
          <cell r="DN1042" t="b">
            <v>0</v>
          </cell>
          <cell r="DP1042" t="b">
            <v>0</v>
          </cell>
          <cell r="DV1042">
            <v>0</v>
          </cell>
          <cell r="DX1042">
            <v>0</v>
          </cell>
          <cell r="DZ1042">
            <v>0</v>
          </cell>
          <cell r="EB1042">
            <v>0</v>
          </cell>
          <cell r="ED1042">
            <v>0</v>
          </cell>
          <cell r="EF1042">
            <v>0</v>
          </cell>
          <cell r="EJ1042">
            <v>0</v>
          </cell>
          <cell r="EL1042">
            <v>0</v>
          </cell>
          <cell r="EN1042">
            <v>0</v>
          </cell>
          <cell r="EP1042">
            <v>0</v>
          </cell>
          <cell r="ER1042">
            <v>0</v>
          </cell>
          <cell r="ET1042">
            <v>0</v>
          </cell>
          <cell r="EX1042">
            <v>0</v>
          </cell>
          <cell r="EZ1042">
            <v>0</v>
          </cell>
          <cell r="FD1042">
            <v>0</v>
          </cell>
          <cell r="FF1042">
            <v>0</v>
          </cell>
        </row>
        <row r="1043">
          <cell r="A1043" t="str">
            <v>IndustryCHP_DKW_2026</v>
          </cell>
          <cell r="B1043" t="str">
            <v>DK-West</v>
          </cell>
          <cell r="G1043">
            <v>0.70777777777778661</v>
          </cell>
          <cell r="H1043">
            <v>0</v>
          </cell>
          <cell r="N1043">
            <v>15.166666666666856</v>
          </cell>
          <cell r="AK1043">
            <v>0.70777777777778661</v>
          </cell>
          <cell r="AL1043">
            <v>0</v>
          </cell>
          <cell r="AN1043">
            <v>0</v>
          </cell>
          <cell r="AO1043">
            <v>0</v>
          </cell>
          <cell r="AP1043">
            <v>0</v>
          </cell>
          <cell r="AQ1043">
            <v>0</v>
          </cell>
          <cell r="BG1043" t="b">
            <v>0</v>
          </cell>
          <cell r="BO1043" t="b">
            <v>0</v>
          </cell>
          <cell r="CA1043" t="b">
            <v>0</v>
          </cell>
          <cell r="CB1043" t="b">
            <v>0</v>
          </cell>
          <cell r="CD1043" t="b">
            <v>0</v>
          </cell>
          <cell r="CE1043" t="b">
            <v>0</v>
          </cell>
          <cell r="CG1043" t="b">
            <v>0</v>
          </cell>
          <cell r="CH1043" t="b">
            <v>0</v>
          </cell>
          <cell r="CP1043">
            <v>0</v>
          </cell>
          <cell r="CT1043" t="b">
            <v>0</v>
          </cell>
          <cell r="CV1043" t="b">
            <v>0</v>
          </cell>
          <cell r="CX1043" t="b">
            <v>0</v>
          </cell>
          <cell r="CZ1043" t="b">
            <v>0</v>
          </cell>
          <cell r="DB1043" t="b">
            <v>0</v>
          </cell>
          <cell r="DD1043" t="b">
            <v>0</v>
          </cell>
          <cell r="DF1043" t="b">
            <v>0</v>
          </cell>
          <cell r="DH1043" t="b">
            <v>0</v>
          </cell>
          <cell r="DJ1043" t="b">
            <v>0</v>
          </cell>
          <cell r="DL1043" t="b">
            <v>0</v>
          </cell>
          <cell r="DN1043" t="b">
            <v>0</v>
          </cell>
          <cell r="DP1043" t="b">
            <v>0</v>
          </cell>
          <cell r="DV1043">
            <v>0</v>
          </cell>
          <cell r="DX1043">
            <v>0</v>
          </cell>
          <cell r="DZ1043">
            <v>0</v>
          </cell>
          <cell r="EB1043">
            <v>0</v>
          </cell>
          <cell r="ED1043">
            <v>0</v>
          </cell>
          <cell r="EF1043">
            <v>0</v>
          </cell>
          <cell r="EJ1043">
            <v>0</v>
          </cell>
          <cell r="EL1043">
            <v>0</v>
          </cell>
          <cell r="EN1043">
            <v>0</v>
          </cell>
          <cell r="EP1043">
            <v>0</v>
          </cell>
          <cell r="ER1043">
            <v>0</v>
          </cell>
          <cell r="ET1043">
            <v>0</v>
          </cell>
          <cell r="EX1043">
            <v>0</v>
          </cell>
          <cell r="EZ1043">
            <v>0</v>
          </cell>
          <cell r="FD1043">
            <v>0</v>
          </cell>
          <cell r="FF1043">
            <v>0</v>
          </cell>
        </row>
        <row r="1044">
          <cell r="A1044" t="str">
            <v>IndustryCHP_DKW_2027</v>
          </cell>
          <cell r="B1044" t="str">
            <v>DK-West</v>
          </cell>
          <cell r="G1044">
            <v>0.70777777777777595</v>
          </cell>
          <cell r="H1044">
            <v>0</v>
          </cell>
          <cell r="N1044">
            <v>15.166666666666629</v>
          </cell>
          <cell r="AK1044">
            <v>0.70777777777777595</v>
          </cell>
          <cell r="AL1044">
            <v>0</v>
          </cell>
          <cell r="AN1044">
            <v>0</v>
          </cell>
          <cell r="AO1044">
            <v>0</v>
          </cell>
          <cell r="AP1044">
            <v>0</v>
          </cell>
          <cell r="AQ1044">
            <v>0</v>
          </cell>
          <cell r="BG1044" t="b">
            <v>0</v>
          </cell>
          <cell r="BO1044" t="b">
            <v>0</v>
          </cell>
          <cell r="CA1044" t="b">
            <v>0</v>
          </cell>
          <cell r="CB1044" t="b">
            <v>0</v>
          </cell>
          <cell r="CD1044" t="b">
            <v>0</v>
          </cell>
          <cell r="CE1044" t="b">
            <v>0</v>
          </cell>
          <cell r="CG1044" t="b">
            <v>0</v>
          </cell>
          <cell r="CH1044" t="b">
            <v>0</v>
          </cell>
          <cell r="CP1044">
            <v>0</v>
          </cell>
          <cell r="CT1044" t="b">
            <v>0</v>
          </cell>
          <cell r="CV1044" t="b">
            <v>0</v>
          </cell>
          <cell r="CX1044" t="b">
            <v>0</v>
          </cell>
          <cell r="CZ1044" t="b">
            <v>0</v>
          </cell>
          <cell r="DB1044" t="b">
            <v>0</v>
          </cell>
          <cell r="DD1044" t="b">
            <v>0</v>
          </cell>
          <cell r="DF1044" t="b">
            <v>0</v>
          </cell>
          <cell r="DH1044" t="b">
            <v>0</v>
          </cell>
          <cell r="DJ1044" t="b">
            <v>0</v>
          </cell>
          <cell r="DL1044" t="b">
            <v>0</v>
          </cell>
          <cell r="DN1044" t="b">
            <v>0</v>
          </cell>
          <cell r="DP1044" t="b">
            <v>0</v>
          </cell>
          <cell r="DV1044">
            <v>0</v>
          </cell>
          <cell r="DX1044">
            <v>0</v>
          </cell>
          <cell r="DZ1044">
            <v>0</v>
          </cell>
          <cell r="EB1044">
            <v>0</v>
          </cell>
          <cell r="ED1044">
            <v>0</v>
          </cell>
          <cell r="EF1044">
            <v>0</v>
          </cell>
          <cell r="EJ1044">
            <v>0</v>
          </cell>
          <cell r="EL1044">
            <v>0</v>
          </cell>
          <cell r="EN1044">
            <v>0</v>
          </cell>
          <cell r="EP1044">
            <v>0</v>
          </cell>
          <cell r="ER1044">
            <v>0</v>
          </cell>
          <cell r="ET1044">
            <v>0</v>
          </cell>
          <cell r="EX1044">
            <v>0</v>
          </cell>
          <cell r="EZ1044">
            <v>0</v>
          </cell>
          <cell r="FD1044">
            <v>0</v>
          </cell>
          <cell r="FF1044">
            <v>0</v>
          </cell>
        </row>
        <row r="1045">
          <cell r="A1045" t="str">
            <v>IndustryCHP_DKW_2028</v>
          </cell>
          <cell r="B1045" t="str">
            <v>DK-West</v>
          </cell>
          <cell r="G1045">
            <v>0.70777777777777595</v>
          </cell>
          <cell r="H1045">
            <v>0</v>
          </cell>
          <cell r="N1045">
            <v>15.166666666666629</v>
          </cell>
          <cell r="AK1045">
            <v>0.70777777777777595</v>
          </cell>
          <cell r="AL1045">
            <v>0</v>
          </cell>
          <cell r="AN1045">
            <v>0</v>
          </cell>
          <cell r="AO1045">
            <v>0</v>
          </cell>
          <cell r="AP1045">
            <v>0</v>
          </cell>
          <cell r="AQ1045">
            <v>0</v>
          </cell>
          <cell r="BG1045" t="b">
            <v>0</v>
          </cell>
          <cell r="BO1045" t="b">
            <v>0</v>
          </cell>
          <cell r="CA1045" t="b">
            <v>0</v>
          </cell>
          <cell r="CB1045" t="b">
            <v>0</v>
          </cell>
          <cell r="CD1045" t="b">
            <v>0</v>
          </cell>
          <cell r="CE1045" t="b">
            <v>0</v>
          </cell>
          <cell r="CG1045" t="b">
            <v>0</v>
          </cell>
          <cell r="CH1045" t="b">
            <v>0</v>
          </cell>
          <cell r="CP1045">
            <v>0</v>
          </cell>
          <cell r="CT1045" t="b">
            <v>0</v>
          </cell>
          <cell r="CV1045" t="b">
            <v>0</v>
          </cell>
          <cell r="CX1045" t="b">
            <v>0</v>
          </cell>
          <cell r="CZ1045" t="b">
            <v>0</v>
          </cell>
          <cell r="DB1045" t="b">
            <v>0</v>
          </cell>
          <cell r="DD1045" t="b">
            <v>0</v>
          </cell>
          <cell r="DF1045" t="b">
            <v>0</v>
          </cell>
          <cell r="DH1045" t="b">
            <v>0</v>
          </cell>
          <cell r="DJ1045" t="b">
            <v>0</v>
          </cell>
          <cell r="DL1045" t="b">
            <v>0</v>
          </cell>
          <cell r="DN1045" t="b">
            <v>0</v>
          </cell>
          <cell r="DP1045" t="b">
            <v>0</v>
          </cell>
          <cell r="DV1045">
            <v>0</v>
          </cell>
          <cell r="DX1045">
            <v>0</v>
          </cell>
          <cell r="DZ1045">
            <v>0</v>
          </cell>
          <cell r="EB1045">
            <v>0</v>
          </cell>
          <cell r="ED1045">
            <v>0</v>
          </cell>
          <cell r="EF1045">
            <v>0</v>
          </cell>
          <cell r="EJ1045">
            <v>0</v>
          </cell>
          <cell r="EL1045">
            <v>0</v>
          </cell>
          <cell r="EN1045">
            <v>0</v>
          </cell>
          <cell r="EP1045">
            <v>0</v>
          </cell>
          <cell r="ER1045">
            <v>0</v>
          </cell>
          <cell r="ET1045">
            <v>0</v>
          </cell>
          <cell r="EX1045">
            <v>0</v>
          </cell>
          <cell r="EZ1045">
            <v>0</v>
          </cell>
          <cell r="FD1045">
            <v>0</v>
          </cell>
          <cell r="FF1045">
            <v>0</v>
          </cell>
        </row>
        <row r="1046">
          <cell r="A1046" t="str">
            <v>IndustryCHP_DKW_2029</v>
          </cell>
          <cell r="B1046" t="str">
            <v>DK-West</v>
          </cell>
          <cell r="G1046">
            <v>0.7077777777777654</v>
          </cell>
          <cell r="H1046">
            <v>0</v>
          </cell>
          <cell r="N1046">
            <v>15.166666666666401</v>
          </cell>
          <cell r="AK1046">
            <v>0.7077777777777654</v>
          </cell>
          <cell r="AL1046">
            <v>0</v>
          </cell>
          <cell r="AN1046">
            <v>0</v>
          </cell>
          <cell r="AO1046">
            <v>0</v>
          </cell>
          <cell r="AP1046">
            <v>0</v>
          </cell>
          <cell r="AQ1046">
            <v>0</v>
          </cell>
          <cell r="BG1046" t="b">
            <v>0</v>
          </cell>
          <cell r="BO1046" t="b">
            <v>0</v>
          </cell>
          <cell r="CA1046" t="b">
            <v>0</v>
          </cell>
          <cell r="CB1046" t="b">
            <v>0</v>
          </cell>
          <cell r="CD1046" t="b">
            <v>0</v>
          </cell>
          <cell r="CE1046" t="b">
            <v>0</v>
          </cell>
          <cell r="CG1046" t="b">
            <v>0</v>
          </cell>
          <cell r="CH1046" t="b">
            <v>0</v>
          </cell>
          <cell r="CP1046">
            <v>0</v>
          </cell>
          <cell r="CT1046" t="b">
            <v>0</v>
          </cell>
          <cell r="CV1046" t="b">
            <v>0</v>
          </cell>
          <cell r="CX1046" t="b">
            <v>0</v>
          </cell>
          <cell r="CZ1046" t="b">
            <v>0</v>
          </cell>
          <cell r="DB1046" t="b">
            <v>0</v>
          </cell>
          <cell r="DD1046" t="b">
            <v>0</v>
          </cell>
          <cell r="DF1046" t="b">
            <v>0</v>
          </cell>
          <cell r="DH1046" t="b">
            <v>0</v>
          </cell>
          <cell r="DJ1046" t="b">
            <v>0</v>
          </cell>
          <cell r="DL1046" t="b">
            <v>0</v>
          </cell>
          <cell r="DN1046" t="b">
            <v>0</v>
          </cell>
          <cell r="DP1046" t="b">
            <v>0</v>
          </cell>
          <cell r="DV1046">
            <v>0</v>
          </cell>
          <cell r="DX1046">
            <v>0</v>
          </cell>
          <cell r="DZ1046">
            <v>0</v>
          </cell>
          <cell r="EB1046">
            <v>0</v>
          </cell>
          <cell r="ED1046">
            <v>0</v>
          </cell>
          <cell r="EF1046">
            <v>0</v>
          </cell>
          <cell r="EJ1046">
            <v>0</v>
          </cell>
          <cell r="EL1046">
            <v>0</v>
          </cell>
          <cell r="EN1046">
            <v>0</v>
          </cell>
          <cell r="EP1046">
            <v>0</v>
          </cell>
          <cell r="ER1046">
            <v>0</v>
          </cell>
          <cell r="ET1046">
            <v>0</v>
          </cell>
          <cell r="EX1046">
            <v>0</v>
          </cell>
          <cell r="EZ1046">
            <v>0</v>
          </cell>
          <cell r="FD1046">
            <v>0</v>
          </cell>
          <cell r="FF1046">
            <v>0</v>
          </cell>
        </row>
        <row r="1047">
          <cell r="A1047" t="str">
            <v>IndustryCHP_DKW_2030</v>
          </cell>
          <cell r="B1047" t="str">
            <v>DK-West</v>
          </cell>
          <cell r="G1047">
            <v>0.70777777777779194</v>
          </cell>
          <cell r="H1047">
            <v>0</v>
          </cell>
          <cell r="N1047">
            <v>15.16666666666697</v>
          </cell>
          <cell r="AK1047">
            <v>0.70777777777779194</v>
          </cell>
          <cell r="AL1047">
            <v>0</v>
          </cell>
          <cell r="AN1047">
            <v>0</v>
          </cell>
          <cell r="AO1047">
            <v>0</v>
          </cell>
          <cell r="AP1047">
            <v>0</v>
          </cell>
          <cell r="AQ1047">
            <v>0</v>
          </cell>
          <cell r="BG1047" t="b">
            <v>0</v>
          </cell>
          <cell r="BO1047" t="b">
            <v>0</v>
          </cell>
          <cell r="CA1047" t="b">
            <v>0</v>
          </cell>
          <cell r="CB1047" t="b">
            <v>0</v>
          </cell>
          <cell r="CD1047" t="b">
            <v>0</v>
          </cell>
          <cell r="CE1047" t="b">
            <v>0</v>
          </cell>
          <cell r="CG1047" t="b">
            <v>0</v>
          </cell>
          <cell r="CH1047" t="b">
            <v>0</v>
          </cell>
          <cell r="CP1047">
            <v>0</v>
          </cell>
          <cell r="CT1047" t="b">
            <v>0</v>
          </cell>
          <cell r="CV1047" t="b">
            <v>0</v>
          </cell>
          <cell r="CX1047" t="b">
            <v>0</v>
          </cell>
          <cell r="CZ1047" t="b">
            <v>0</v>
          </cell>
          <cell r="DB1047" t="b">
            <v>0</v>
          </cell>
          <cell r="DD1047" t="b">
            <v>0</v>
          </cell>
          <cell r="DF1047" t="b">
            <v>0</v>
          </cell>
          <cell r="DH1047" t="b">
            <v>0</v>
          </cell>
          <cell r="DJ1047" t="b">
            <v>0</v>
          </cell>
          <cell r="DL1047" t="b">
            <v>0</v>
          </cell>
          <cell r="DN1047" t="b">
            <v>0</v>
          </cell>
          <cell r="DP1047" t="b">
            <v>0</v>
          </cell>
          <cell r="DV1047">
            <v>0</v>
          </cell>
          <cell r="DX1047">
            <v>0</v>
          </cell>
          <cell r="DZ1047">
            <v>0</v>
          </cell>
          <cell r="EB1047">
            <v>0</v>
          </cell>
          <cell r="ED1047">
            <v>0</v>
          </cell>
          <cell r="EF1047">
            <v>0</v>
          </cell>
          <cell r="EJ1047">
            <v>0</v>
          </cell>
          <cell r="EL1047">
            <v>0</v>
          </cell>
          <cell r="EN1047">
            <v>0</v>
          </cell>
          <cell r="EP1047">
            <v>0</v>
          </cell>
          <cell r="ER1047">
            <v>0</v>
          </cell>
          <cell r="ET1047">
            <v>0</v>
          </cell>
          <cell r="EX1047">
            <v>0</v>
          </cell>
          <cell r="EZ1047">
            <v>0</v>
          </cell>
          <cell r="FD1047">
            <v>0</v>
          </cell>
          <cell r="FF1047">
            <v>0</v>
          </cell>
        </row>
        <row r="1048">
          <cell r="A1048" t="str">
            <v>IndustryCHP_DKW_2031</v>
          </cell>
          <cell r="B1048" t="str">
            <v>DK-West</v>
          </cell>
          <cell r="G1048">
            <v>0.70777777777777595</v>
          </cell>
          <cell r="H1048">
            <v>0</v>
          </cell>
          <cell r="N1048">
            <v>15.166666666666629</v>
          </cell>
          <cell r="AK1048">
            <v>0.70777777777777595</v>
          </cell>
          <cell r="AL1048">
            <v>0</v>
          </cell>
          <cell r="AN1048">
            <v>0</v>
          </cell>
          <cell r="AO1048">
            <v>0</v>
          </cell>
          <cell r="AP1048">
            <v>0</v>
          </cell>
          <cell r="AQ1048">
            <v>0</v>
          </cell>
          <cell r="BG1048" t="b">
            <v>0</v>
          </cell>
          <cell r="BO1048" t="b">
            <v>0</v>
          </cell>
          <cell r="CA1048" t="b">
            <v>0</v>
          </cell>
          <cell r="CB1048" t="b">
            <v>0</v>
          </cell>
          <cell r="CD1048" t="b">
            <v>0</v>
          </cell>
          <cell r="CE1048" t="b">
            <v>0</v>
          </cell>
          <cell r="CG1048" t="b">
            <v>0</v>
          </cell>
          <cell r="CH1048" t="b">
            <v>0</v>
          </cell>
          <cell r="CP1048">
            <v>0</v>
          </cell>
          <cell r="CT1048" t="b">
            <v>0</v>
          </cell>
          <cell r="CV1048" t="b">
            <v>0</v>
          </cell>
          <cell r="CX1048" t="b">
            <v>0</v>
          </cell>
          <cell r="CZ1048" t="b">
            <v>0</v>
          </cell>
          <cell r="DB1048" t="b">
            <v>0</v>
          </cell>
          <cell r="DD1048" t="b">
            <v>0</v>
          </cell>
          <cell r="DF1048" t="b">
            <v>0</v>
          </cell>
          <cell r="DH1048" t="b">
            <v>0</v>
          </cell>
          <cell r="DJ1048" t="b">
            <v>0</v>
          </cell>
          <cell r="DL1048" t="b">
            <v>0</v>
          </cell>
          <cell r="DN1048" t="b">
            <v>0</v>
          </cell>
          <cell r="DP1048" t="b">
            <v>0</v>
          </cell>
          <cell r="DV1048">
            <v>0</v>
          </cell>
          <cell r="DX1048">
            <v>0</v>
          </cell>
          <cell r="DZ1048">
            <v>0</v>
          </cell>
          <cell r="EB1048">
            <v>0</v>
          </cell>
          <cell r="ED1048">
            <v>0</v>
          </cell>
          <cell r="EF1048">
            <v>0</v>
          </cell>
          <cell r="EJ1048">
            <v>0</v>
          </cell>
          <cell r="EL1048">
            <v>0</v>
          </cell>
          <cell r="EN1048">
            <v>0</v>
          </cell>
          <cell r="EP1048">
            <v>0</v>
          </cell>
          <cell r="ER1048">
            <v>0</v>
          </cell>
          <cell r="ET1048">
            <v>0</v>
          </cell>
          <cell r="EX1048">
            <v>0</v>
          </cell>
          <cell r="EZ1048">
            <v>0</v>
          </cell>
          <cell r="FD1048">
            <v>0</v>
          </cell>
          <cell r="FF1048">
            <v>0</v>
          </cell>
        </row>
        <row r="1049">
          <cell r="A1049" t="str">
            <v>IndustryCHP_DKW_2032</v>
          </cell>
          <cell r="B1049" t="str">
            <v>DK-West</v>
          </cell>
          <cell r="G1049">
            <v>0.7077777777777654</v>
          </cell>
          <cell r="H1049">
            <v>0</v>
          </cell>
          <cell r="N1049">
            <v>15.166666666666401</v>
          </cell>
          <cell r="AK1049">
            <v>0.7077777777777654</v>
          </cell>
          <cell r="AL1049">
            <v>0</v>
          </cell>
          <cell r="AN1049">
            <v>0</v>
          </cell>
          <cell r="AO1049">
            <v>0</v>
          </cell>
          <cell r="AP1049">
            <v>0</v>
          </cell>
          <cell r="AQ1049">
            <v>0</v>
          </cell>
          <cell r="BG1049" t="b">
            <v>0</v>
          </cell>
          <cell r="BO1049" t="b">
            <v>0</v>
          </cell>
          <cell r="CA1049" t="b">
            <v>0</v>
          </cell>
          <cell r="CB1049" t="b">
            <v>0</v>
          </cell>
          <cell r="CD1049" t="b">
            <v>0</v>
          </cell>
          <cell r="CE1049" t="b">
            <v>0</v>
          </cell>
          <cell r="CG1049" t="b">
            <v>0</v>
          </cell>
          <cell r="CH1049" t="b">
            <v>0</v>
          </cell>
          <cell r="CP1049">
            <v>0</v>
          </cell>
          <cell r="CT1049" t="b">
            <v>0</v>
          </cell>
          <cell r="CV1049" t="b">
            <v>0</v>
          </cell>
          <cell r="CX1049" t="b">
            <v>0</v>
          </cell>
          <cell r="CZ1049" t="b">
            <v>0</v>
          </cell>
          <cell r="DB1049" t="b">
            <v>0</v>
          </cell>
          <cell r="DD1049" t="b">
            <v>0</v>
          </cell>
          <cell r="DF1049" t="b">
            <v>0</v>
          </cell>
          <cell r="DH1049" t="b">
            <v>0</v>
          </cell>
          <cell r="DJ1049" t="b">
            <v>0</v>
          </cell>
          <cell r="DL1049" t="b">
            <v>0</v>
          </cell>
          <cell r="DN1049" t="b">
            <v>0</v>
          </cell>
          <cell r="DP1049" t="b">
            <v>0</v>
          </cell>
          <cell r="DV1049">
            <v>0</v>
          </cell>
          <cell r="DX1049">
            <v>0</v>
          </cell>
          <cell r="DZ1049">
            <v>0</v>
          </cell>
          <cell r="EB1049">
            <v>0</v>
          </cell>
          <cell r="ED1049">
            <v>0</v>
          </cell>
          <cell r="EF1049">
            <v>0</v>
          </cell>
          <cell r="EJ1049">
            <v>0</v>
          </cell>
          <cell r="EL1049">
            <v>0</v>
          </cell>
          <cell r="EN1049">
            <v>0</v>
          </cell>
          <cell r="EP1049">
            <v>0</v>
          </cell>
          <cell r="ER1049">
            <v>0</v>
          </cell>
          <cell r="ET1049">
            <v>0</v>
          </cell>
          <cell r="EX1049">
            <v>0</v>
          </cell>
          <cell r="EZ1049">
            <v>0</v>
          </cell>
          <cell r="FD1049">
            <v>0</v>
          </cell>
          <cell r="FF1049">
            <v>0</v>
          </cell>
        </row>
        <row r="1050">
          <cell r="A1050" t="str">
            <v>IndustryCHP_DKW_2033</v>
          </cell>
          <cell r="B1050" t="str">
            <v>DK-West</v>
          </cell>
          <cell r="G1050">
            <v>9.4370370370365872E-2</v>
          </cell>
          <cell r="H1050">
            <v>0</v>
          </cell>
          <cell r="N1050">
            <v>2.0222222222221262</v>
          </cell>
          <cell r="AK1050">
            <v>9.4370370370365872E-2</v>
          </cell>
          <cell r="AL1050">
            <v>0</v>
          </cell>
          <cell r="AN1050">
            <v>0</v>
          </cell>
          <cell r="AO1050">
            <v>0</v>
          </cell>
          <cell r="AP1050">
            <v>0</v>
          </cell>
          <cell r="AQ1050">
            <v>0</v>
          </cell>
          <cell r="BG1050" t="b">
            <v>0</v>
          </cell>
          <cell r="BO1050" t="b">
            <v>0</v>
          </cell>
          <cell r="CA1050" t="b">
            <v>0</v>
          </cell>
          <cell r="CB1050" t="b">
            <v>0</v>
          </cell>
          <cell r="CD1050" t="b">
            <v>0</v>
          </cell>
          <cell r="CE1050" t="b">
            <v>0</v>
          </cell>
          <cell r="CG1050" t="b">
            <v>0</v>
          </cell>
          <cell r="CH1050" t="b">
            <v>0</v>
          </cell>
          <cell r="CP1050">
            <v>0</v>
          </cell>
          <cell r="CT1050" t="b">
            <v>0</v>
          </cell>
          <cell r="CV1050" t="b">
            <v>0</v>
          </cell>
          <cell r="CX1050" t="b">
            <v>0</v>
          </cell>
          <cell r="CZ1050" t="b">
            <v>0</v>
          </cell>
          <cell r="DB1050" t="b">
            <v>0</v>
          </cell>
          <cell r="DD1050" t="b">
            <v>0</v>
          </cell>
          <cell r="DF1050" t="b">
            <v>0</v>
          </cell>
          <cell r="DH1050" t="b">
            <v>0</v>
          </cell>
          <cell r="DJ1050" t="b">
            <v>0</v>
          </cell>
          <cell r="DL1050" t="b">
            <v>0</v>
          </cell>
          <cell r="DN1050" t="b">
            <v>0</v>
          </cell>
          <cell r="DP1050" t="b">
            <v>0</v>
          </cell>
          <cell r="DV1050">
            <v>0</v>
          </cell>
          <cell r="DX1050">
            <v>0</v>
          </cell>
          <cell r="DZ1050">
            <v>0</v>
          </cell>
          <cell r="EB1050">
            <v>0</v>
          </cell>
          <cell r="ED1050">
            <v>0</v>
          </cell>
          <cell r="EF1050">
            <v>0</v>
          </cell>
          <cell r="EJ1050">
            <v>0</v>
          </cell>
          <cell r="EL1050">
            <v>0</v>
          </cell>
          <cell r="EN1050">
            <v>0</v>
          </cell>
          <cell r="EP1050">
            <v>0</v>
          </cell>
          <cell r="ER1050">
            <v>0</v>
          </cell>
          <cell r="ET1050">
            <v>0</v>
          </cell>
          <cell r="EX1050">
            <v>0</v>
          </cell>
          <cell r="EZ1050">
            <v>0</v>
          </cell>
          <cell r="FD1050">
            <v>0</v>
          </cell>
          <cell r="FF1050">
            <v>0</v>
          </cell>
        </row>
        <row r="1051">
          <cell r="A1051" t="str">
            <v>IndustryCHP_DKW_2034</v>
          </cell>
          <cell r="B1051" t="str">
            <v>DK-West</v>
          </cell>
          <cell r="G1051">
            <v>0</v>
          </cell>
          <cell r="H1051">
            <v>0</v>
          </cell>
          <cell r="N1051">
            <v>0</v>
          </cell>
          <cell r="AK1051">
            <v>0</v>
          </cell>
          <cell r="AL1051">
            <v>0</v>
          </cell>
          <cell r="AN1051">
            <v>0</v>
          </cell>
          <cell r="AO1051">
            <v>0</v>
          </cell>
          <cell r="AP1051">
            <v>0</v>
          </cell>
          <cell r="AQ1051">
            <v>0</v>
          </cell>
          <cell r="BG1051" t="b">
            <v>0</v>
          </cell>
          <cell r="BO1051" t="b">
            <v>0</v>
          </cell>
          <cell r="CA1051" t="b">
            <v>0</v>
          </cell>
          <cell r="CB1051" t="b">
            <v>0</v>
          </cell>
          <cell r="CD1051" t="b">
            <v>0</v>
          </cell>
          <cell r="CE1051" t="b">
            <v>0</v>
          </cell>
          <cell r="CG1051" t="b">
            <v>0</v>
          </cell>
          <cell r="CH1051" t="b">
            <v>0</v>
          </cell>
          <cell r="CP1051">
            <v>0</v>
          </cell>
          <cell r="CT1051" t="b">
            <v>0</v>
          </cell>
          <cell r="CV1051" t="b">
            <v>0</v>
          </cell>
          <cell r="CX1051" t="b">
            <v>0</v>
          </cell>
          <cell r="CZ1051" t="b">
            <v>0</v>
          </cell>
          <cell r="DB1051" t="b">
            <v>0</v>
          </cell>
          <cell r="DD1051" t="b">
            <v>0</v>
          </cell>
          <cell r="DF1051" t="b">
            <v>0</v>
          </cell>
          <cell r="DH1051" t="b">
            <v>0</v>
          </cell>
          <cell r="DJ1051" t="b">
            <v>0</v>
          </cell>
          <cell r="DL1051" t="b">
            <v>0</v>
          </cell>
          <cell r="DN1051" t="b">
            <v>0</v>
          </cell>
          <cell r="DP1051" t="b">
            <v>0</v>
          </cell>
          <cell r="DV1051">
            <v>0</v>
          </cell>
          <cell r="DX1051">
            <v>0</v>
          </cell>
          <cell r="DZ1051">
            <v>0</v>
          </cell>
          <cell r="EB1051">
            <v>0</v>
          </cell>
          <cell r="ED1051">
            <v>0</v>
          </cell>
          <cell r="EF1051">
            <v>0</v>
          </cell>
          <cell r="EJ1051">
            <v>0</v>
          </cell>
          <cell r="EL1051">
            <v>0</v>
          </cell>
          <cell r="EN1051">
            <v>0</v>
          </cell>
          <cell r="EP1051">
            <v>0</v>
          </cell>
          <cell r="ER1051">
            <v>0</v>
          </cell>
          <cell r="ET1051">
            <v>0</v>
          </cell>
          <cell r="EX1051">
            <v>0</v>
          </cell>
          <cell r="EZ1051">
            <v>0</v>
          </cell>
          <cell r="FD1051">
            <v>0</v>
          </cell>
          <cell r="FF1051">
            <v>0</v>
          </cell>
        </row>
        <row r="1052">
          <cell r="A1052" t="str">
            <v>IndustryCHP_DKW_2035</v>
          </cell>
          <cell r="B1052" t="str">
            <v>DK-West</v>
          </cell>
          <cell r="G1052">
            <v>0</v>
          </cell>
          <cell r="H1052">
            <v>0</v>
          </cell>
          <cell r="N1052">
            <v>0</v>
          </cell>
          <cell r="AK1052">
            <v>0</v>
          </cell>
          <cell r="AL1052">
            <v>0</v>
          </cell>
          <cell r="AN1052">
            <v>0</v>
          </cell>
          <cell r="AO1052">
            <v>0</v>
          </cell>
          <cell r="AP1052">
            <v>0</v>
          </cell>
          <cell r="AQ1052">
            <v>0</v>
          </cell>
          <cell r="BG1052" t="b">
            <v>0</v>
          </cell>
          <cell r="BO1052" t="b">
            <v>0</v>
          </cell>
          <cell r="CA1052" t="b">
            <v>0</v>
          </cell>
          <cell r="CB1052" t="b">
            <v>0</v>
          </cell>
          <cell r="CD1052" t="b">
            <v>0</v>
          </cell>
          <cell r="CE1052" t="b">
            <v>0</v>
          </cell>
          <cell r="CG1052" t="b">
            <v>0</v>
          </cell>
          <cell r="CH1052" t="b">
            <v>0</v>
          </cell>
          <cell r="CP1052">
            <v>0</v>
          </cell>
          <cell r="CT1052" t="b">
            <v>0</v>
          </cell>
          <cell r="CV1052" t="b">
            <v>0</v>
          </cell>
          <cell r="CX1052" t="b">
            <v>0</v>
          </cell>
          <cell r="CZ1052" t="b">
            <v>0</v>
          </cell>
          <cell r="DB1052" t="b">
            <v>0</v>
          </cell>
          <cell r="DD1052" t="b">
            <v>0</v>
          </cell>
          <cell r="DF1052" t="b">
            <v>0</v>
          </cell>
          <cell r="DH1052" t="b">
            <v>0</v>
          </cell>
          <cell r="DJ1052" t="b">
            <v>0</v>
          </cell>
          <cell r="DL1052" t="b">
            <v>0</v>
          </cell>
          <cell r="DN1052" t="b">
            <v>0</v>
          </cell>
          <cell r="DP1052" t="b">
            <v>0</v>
          </cell>
          <cell r="DV1052">
            <v>0</v>
          </cell>
          <cell r="DX1052">
            <v>0</v>
          </cell>
          <cell r="DZ1052">
            <v>0</v>
          </cell>
          <cell r="EB1052">
            <v>0</v>
          </cell>
          <cell r="ED1052">
            <v>0</v>
          </cell>
          <cell r="EF1052">
            <v>0</v>
          </cell>
          <cell r="EJ1052">
            <v>0</v>
          </cell>
          <cell r="EL1052">
            <v>0</v>
          </cell>
          <cell r="EN1052">
            <v>0</v>
          </cell>
          <cell r="EP1052">
            <v>0</v>
          </cell>
          <cell r="ER1052">
            <v>0</v>
          </cell>
          <cell r="ET1052">
            <v>0</v>
          </cell>
          <cell r="EX1052">
            <v>0</v>
          </cell>
          <cell r="EZ1052">
            <v>0</v>
          </cell>
          <cell r="FD1052">
            <v>0</v>
          </cell>
          <cell r="FF1052">
            <v>0</v>
          </cell>
        </row>
        <row r="1053">
          <cell r="A1053" t="str">
            <v>Solceller_DKW_2009-2011</v>
          </cell>
          <cell r="B1053" t="str">
            <v>DK-West</v>
          </cell>
          <cell r="G1053">
            <v>3.125</v>
          </cell>
          <cell r="H1053">
            <v>0</v>
          </cell>
          <cell r="N1053">
            <v>2.5</v>
          </cell>
          <cell r="AK1053">
            <v>3.125</v>
          </cell>
          <cell r="AL1053">
            <v>0</v>
          </cell>
          <cell r="AN1053">
            <v>0</v>
          </cell>
          <cell r="AO1053">
            <v>0.78125</v>
          </cell>
          <cell r="AP1053">
            <v>0</v>
          </cell>
          <cell r="AQ1053">
            <v>0</v>
          </cell>
          <cell r="BG1053" t="b">
            <v>1</v>
          </cell>
          <cell r="BO1053" t="b">
            <v>1</v>
          </cell>
          <cell r="CA1053" t="b">
            <v>1</v>
          </cell>
          <cell r="CB1053" t="b">
            <v>0</v>
          </cell>
          <cell r="CD1053" t="b">
            <v>0</v>
          </cell>
          <cell r="CE1053" t="b">
            <v>0</v>
          </cell>
          <cell r="CG1053" t="b">
            <v>0</v>
          </cell>
          <cell r="CH1053" t="b">
            <v>0</v>
          </cell>
          <cell r="CP1053" t="str">
            <v>ERSOLPVO</v>
          </cell>
          <cell r="CT1053" t="b">
            <v>1</v>
          </cell>
          <cell r="CV1053" t="b">
            <v>1</v>
          </cell>
          <cell r="CX1053" t="b">
            <v>1</v>
          </cell>
          <cell r="CZ1053" t="b">
            <v>1</v>
          </cell>
          <cell r="DB1053" t="b">
            <v>0</v>
          </cell>
          <cell r="DD1053" t="b">
            <v>0</v>
          </cell>
          <cell r="DF1053" t="b">
            <v>0</v>
          </cell>
          <cell r="DH1053" t="b">
            <v>0</v>
          </cell>
          <cell r="DJ1053" t="b">
            <v>0</v>
          </cell>
          <cell r="DL1053" t="b">
            <v>0</v>
          </cell>
          <cell r="DN1053" t="b">
            <v>0</v>
          </cell>
          <cell r="DP1053" t="b">
            <v>0</v>
          </cell>
          <cell r="DV1053">
            <v>3.125</v>
          </cell>
          <cell r="DX1053">
            <v>3.125</v>
          </cell>
          <cell r="DZ1053">
            <v>3.125</v>
          </cell>
          <cell r="EB1053">
            <v>3.125</v>
          </cell>
          <cell r="ED1053">
            <v>0</v>
          </cell>
          <cell r="EF1053">
            <v>0</v>
          </cell>
          <cell r="EJ1053">
            <v>0</v>
          </cell>
          <cell r="EL1053">
            <v>0</v>
          </cell>
          <cell r="EN1053">
            <v>0</v>
          </cell>
          <cell r="EP1053">
            <v>0</v>
          </cell>
          <cell r="ER1053">
            <v>0</v>
          </cell>
          <cell r="ET1053">
            <v>0</v>
          </cell>
          <cell r="EX1053">
            <v>0</v>
          </cell>
          <cell r="EZ1053">
            <v>0</v>
          </cell>
          <cell r="FD1053">
            <v>0</v>
          </cell>
          <cell r="FF1053">
            <v>0</v>
          </cell>
        </row>
        <row r="1054">
          <cell r="A1054" t="str">
            <v>Solceller_DKW_2012</v>
          </cell>
          <cell r="B1054" t="str">
            <v>DK-West</v>
          </cell>
          <cell r="G1054">
            <v>129</v>
          </cell>
          <cell r="H1054">
            <v>0</v>
          </cell>
          <cell r="N1054">
            <v>109.64999999999999</v>
          </cell>
          <cell r="AK1054">
            <v>129</v>
          </cell>
          <cell r="AL1054">
            <v>0</v>
          </cell>
          <cell r="AN1054">
            <v>0</v>
          </cell>
          <cell r="AO1054">
            <v>32.25</v>
          </cell>
          <cell r="AP1054">
            <v>0</v>
          </cell>
          <cell r="AQ1054">
            <v>0</v>
          </cell>
          <cell r="BG1054" t="b">
            <v>1</v>
          </cell>
          <cell r="BO1054" t="b">
            <v>0</v>
          </cell>
          <cell r="CA1054" t="b">
            <v>0</v>
          </cell>
          <cell r="CB1054" t="b">
            <v>0</v>
          </cell>
          <cell r="CD1054" t="b">
            <v>1</v>
          </cell>
          <cell r="CE1054" t="b">
            <v>0</v>
          </cell>
          <cell r="CG1054" t="b">
            <v>0</v>
          </cell>
          <cell r="CH1054" t="b">
            <v>0</v>
          </cell>
          <cell r="CP1054" t="str">
            <v>ERSOLPVO</v>
          </cell>
          <cell r="CT1054" t="b">
            <v>1</v>
          </cell>
          <cell r="CV1054" t="b">
            <v>1</v>
          </cell>
          <cell r="CX1054" t="b">
            <v>1</v>
          </cell>
          <cell r="CZ1054" t="b">
            <v>1</v>
          </cell>
          <cell r="DB1054" t="b">
            <v>0</v>
          </cell>
          <cell r="DD1054" t="b">
            <v>0</v>
          </cell>
          <cell r="DF1054" t="b">
            <v>0</v>
          </cell>
          <cell r="DH1054" t="b">
            <v>0</v>
          </cell>
          <cell r="DJ1054" t="b">
            <v>0</v>
          </cell>
          <cell r="DL1054" t="b">
            <v>0</v>
          </cell>
          <cell r="DN1054" t="b">
            <v>0</v>
          </cell>
          <cell r="DP1054" t="b">
            <v>0</v>
          </cell>
          <cell r="DV1054">
            <v>0</v>
          </cell>
          <cell r="DX1054">
            <v>0</v>
          </cell>
          <cell r="DZ1054">
            <v>0</v>
          </cell>
          <cell r="EB1054">
            <v>0</v>
          </cell>
          <cell r="ED1054">
            <v>0</v>
          </cell>
          <cell r="EF1054">
            <v>0</v>
          </cell>
          <cell r="EJ1054">
            <v>0</v>
          </cell>
          <cell r="EL1054">
            <v>0</v>
          </cell>
          <cell r="EN1054">
            <v>0</v>
          </cell>
          <cell r="EP1054">
            <v>0</v>
          </cell>
          <cell r="ER1054">
            <v>0</v>
          </cell>
          <cell r="ET1054">
            <v>0</v>
          </cell>
          <cell r="EX1054">
            <v>129</v>
          </cell>
          <cell r="EZ1054">
            <v>0</v>
          </cell>
          <cell r="FD1054">
            <v>0</v>
          </cell>
          <cell r="FF1054">
            <v>0</v>
          </cell>
        </row>
        <row r="1055">
          <cell r="A1055" t="str">
            <v>Solceller_DKW_2013</v>
          </cell>
          <cell r="B1055" t="str">
            <v>DK-West</v>
          </cell>
          <cell r="G1055">
            <v>129</v>
          </cell>
          <cell r="H1055">
            <v>0</v>
          </cell>
          <cell r="N1055">
            <v>109.64999999999999</v>
          </cell>
          <cell r="AK1055">
            <v>129</v>
          </cell>
          <cell r="AL1055">
            <v>0</v>
          </cell>
          <cell r="AN1055">
            <v>0</v>
          </cell>
          <cell r="AO1055">
            <v>32.25</v>
          </cell>
          <cell r="AP1055">
            <v>0</v>
          </cell>
          <cell r="AQ1055">
            <v>0</v>
          </cell>
          <cell r="BG1055" t="b">
            <v>1</v>
          </cell>
          <cell r="BO1055" t="b">
            <v>0</v>
          </cell>
          <cell r="CA1055" t="b">
            <v>0</v>
          </cell>
          <cell r="CB1055" t="b">
            <v>0</v>
          </cell>
          <cell r="CD1055" t="b">
            <v>1</v>
          </cell>
          <cell r="CE1055" t="b">
            <v>0</v>
          </cell>
          <cell r="CG1055" t="b">
            <v>0</v>
          </cell>
          <cell r="CH1055" t="b">
            <v>0</v>
          </cell>
          <cell r="CP1055" t="str">
            <v>ERSOLPVO</v>
          </cell>
          <cell r="CT1055" t="b">
            <v>1</v>
          </cell>
          <cell r="CV1055" t="b">
            <v>1</v>
          </cell>
          <cell r="CX1055" t="b">
            <v>1</v>
          </cell>
          <cell r="CZ1055" t="b">
            <v>1</v>
          </cell>
          <cell r="DB1055" t="b">
            <v>0</v>
          </cell>
          <cell r="DD1055" t="b">
            <v>0</v>
          </cell>
          <cell r="DF1055" t="b">
            <v>0</v>
          </cell>
          <cell r="DH1055" t="b">
            <v>0</v>
          </cell>
          <cell r="DJ1055" t="b">
            <v>0</v>
          </cell>
          <cell r="DL1055" t="b">
            <v>0</v>
          </cell>
          <cell r="DN1055" t="b">
            <v>0</v>
          </cell>
          <cell r="DP1055" t="b">
            <v>0</v>
          </cell>
          <cell r="DV1055">
            <v>0</v>
          </cell>
          <cell r="DX1055">
            <v>0</v>
          </cell>
          <cell r="DZ1055">
            <v>0</v>
          </cell>
          <cell r="EB1055">
            <v>0</v>
          </cell>
          <cell r="ED1055">
            <v>0</v>
          </cell>
          <cell r="EF1055">
            <v>0</v>
          </cell>
          <cell r="EJ1055">
            <v>0</v>
          </cell>
          <cell r="EL1055">
            <v>0</v>
          </cell>
          <cell r="EN1055">
            <v>0</v>
          </cell>
          <cell r="EP1055">
            <v>0</v>
          </cell>
          <cell r="ER1055">
            <v>0</v>
          </cell>
          <cell r="ET1055">
            <v>0</v>
          </cell>
          <cell r="EX1055">
            <v>129</v>
          </cell>
          <cell r="EZ1055">
            <v>0</v>
          </cell>
          <cell r="FD1055">
            <v>0</v>
          </cell>
          <cell r="FF1055">
            <v>0</v>
          </cell>
        </row>
        <row r="1056">
          <cell r="A1056" t="str">
            <v>Solceller_DKW_2014</v>
          </cell>
          <cell r="B1056" t="str">
            <v>DK-West</v>
          </cell>
          <cell r="G1056">
            <v>42</v>
          </cell>
          <cell r="H1056">
            <v>0</v>
          </cell>
          <cell r="N1056">
            <v>35.699999999999996</v>
          </cell>
          <cell r="AK1056">
            <v>42</v>
          </cell>
          <cell r="AL1056">
            <v>0</v>
          </cell>
          <cell r="AN1056">
            <v>0</v>
          </cell>
          <cell r="AO1056">
            <v>10.5</v>
          </cell>
          <cell r="AP1056">
            <v>0</v>
          </cell>
          <cell r="AQ1056">
            <v>0</v>
          </cell>
          <cell r="BG1056" t="b">
            <v>1</v>
          </cell>
          <cell r="BO1056" t="b">
            <v>0</v>
          </cell>
          <cell r="CA1056" t="b">
            <v>0</v>
          </cell>
          <cell r="CB1056" t="b">
            <v>0</v>
          </cell>
          <cell r="CD1056" t="b">
            <v>0</v>
          </cell>
          <cell r="CE1056" t="b">
            <v>0</v>
          </cell>
          <cell r="CG1056" t="b">
            <v>1</v>
          </cell>
          <cell r="CH1056" t="b">
            <v>0</v>
          </cell>
          <cell r="CP1056" t="str">
            <v>ERSOLPVO</v>
          </cell>
          <cell r="CT1056" t="b">
            <v>1</v>
          </cell>
          <cell r="CV1056" t="b">
            <v>1</v>
          </cell>
          <cell r="CX1056" t="b">
            <v>1</v>
          </cell>
          <cell r="CZ1056" t="b">
            <v>1</v>
          </cell>
          <cell r="DB1056" t="b">
            <v>0</v>
          </cell>
          <cell r="DD1056" t="b">
            <v>0</v>
          </cell>
          <cell r="DF1056" t="b">
            <v>0</v>
          </cell>
          <cell r="DH1056" t="b">
            <v>0</v>
          </cell>
          <cell r="DJ1056" t="b">
            <v>0</v>
          </cell>
          <cell r="DL1056" t="b">
            <v>0</v>
          </cell>
          <cell r="DN1056" t="b">
            <v>0</v>
          </cell>
          <cell r="DP1056" t="b">
            <v>0</v>
          </cell>
          <cell r="DV1056">
            <v>0</v>
          </cell>
          <cell r="DX1056">
            <v>0</v>
          </cell>
          <cell r="DZ1056">
            <v>0</v>
          </cell>
          <cell r="EB1056">
            <v>0</v>
          </cell>
          <cell r="ED1056">
            <v>0</v>
          </cell>
          <cell r="EF1056">
            <v>0</v>
          </cell>
          <cell r="EJ1056">
            <v>0</v>
          </cell>
          <cell r="EL1056">
            <v>0</v>
          </cell>
          <cell r="EN1056">
            <v>0</v>
          </cell>
          <cell r="EP1056">
            <v>0</v>
          </cell>
          <cell r="ER1056">
            <v>0</v>
          </cell>
          <cell r="ET1056">
            <v>0</v>
          </cell>
          <cell r="EX1056">
            <v>0</v>
          </cell>
          <cell r="EZ1056">
            <v>0</v>
          </cell>
          <cell r="FD1056">
            <v>42</v>
          </cell>
          <cell r="FF1056">
            <v>0</v>
          </cell>
        </row>
        <row r="1057">
          <cell r="A1057" t="str">
            <v>Solceller_DKW_2015</v>
          </cell>
          <cell r="B1057" t="str">
            <v>DK-West</v>
          </cell>
          <cell r="G1057">
            <v>39</v>
          </cell>
          <cell r="H1057">
            <v>0</v>
          </cell>
          <cell r="N1057">
            <v>33.15</v>
          </cell>
          <cell r="AK1057">
            <v>39</v>
          </cell>
          <cell r="AL1057">
            <v>0</v>
          </cell>
          <cell r="AN1057">
            <v>0</v>
          </cell>
          <cell r="AO1057">
            <v>9.75</v>
          </cell>
          <cell r="AP1057">
            <v>0</v>
          </cell>
          <cell r="AQ1057">
            <v>0</v>
          </cell>
          <cell r="BG1057" t="b">
            <v>1</v>
          </cell>
          <cell r="BO1057" t="b">
            <v>0</v>
          </cell>
          <cell r="CA1057" t="b">
            <v>0</v>
          </cell>
          <cell r="CB1057" t="b">
            <v>0</v>
          </cell>
          <cell r="CD1057" t="b">
            <v>0</v>
          </cell>
          <cell r="CE1057" t="b">
            <v>0</v>
          </cell>
          <cell r="CG1057" t="b">
            <v>1</v>
          </cell>
          <cell r="CH1057" t="b">
            <v>0</v>
          </cell>
          <cell r="CP1057" t="str">
            <v>ERSOLPVO</v>
          </cell>
          <cell r="CT1057" t="b">
            <v>1</v>
          </cell>
          <cell r="CV1057" t="b">
            <v>1</v>
          </cell>
          <cell r="CX1057" t="b">
            <v>1</v>
          </cell>
          <cell r="CZ1057" t="b">
            <v>1</v>
          </cell>
          <cell r="DB1057" t="b">
            <v>0</v>
          </cell>
          <cell r="DD1057" t="b">
            <v>0</v>
          </cell>
          <cell r="DF1057" t="b">
            <v>0</v>
          </cell>
          <cell r="DH1057" t="b">
            <v>0</v>
          </cell>
          <cell r="DJ1057" t="b">
            <v>0</v>
          </cell>
          <cell r="DL1057" t="b">
            <v>0</v>
          </cell>
          <cell r="DN1057" t="b">
            <v>0</v>
          </cell>
          <cell r="DP1057" t="b">
            <v>0</v>
          </cell>
          <cell r="DV1057">
            <v>0</v>
          </cell>
          <cell r="DX1057">
            <v>0</v>
          </cell>
          <cell r="DZ1057">
            <v>0</v>
          </cell>
          <cell r="EB1057">
            <v>0</v>
          </cell>
          <cell r="ED1057">
            <v>0</v>
          </cell>
          <cell r="EF1057">
            <v>0</v>
          </cell>
          <cell r="EJ1057">
            <v>0</v>
          </cell>
          <cell r="EL1057">
            <v>0</v>
          </cell>
          <cell r="EN1057">
            <v>0</v>
          </cell>
          <cell r="EP1057">
            <v>0</v>
          </cell>
          <cell r="ER1057">
            <v>0</v>
          </cell>
          <cell r="ET1057">
            <v>0</v>
          </cell>
          <cell r="EX1057">
            <v>0</v>
          </cell>
          <cell r="EZ1057">
            <v>0</v>
          </cell>
          <cell r="FD1057">
            <v>39</v>
          </cell>
          <cell r="FF1057">
            <v>0</v>
          </cell>
        </row>
        <row r="1058">
          <cell r="A1058" t="str">
            <v>Solceller_DKW_2016</v>
          </cell>
          <cell r="B1058" t="str">
            <v>DK-West</v>
          </cell>
          <cell r="G1058">
            <v>41.4</v>
          </cell>
          <cell r="H1058">
            <v>0</v>
          </cell>
          <cell r="N1058">
            <v>35.189999999999984</v>
          </cell>
          <cell r="AK1058">
            <v>41.4</v>
          </cell>
          <cell r="AL1058">
            <v>0</v>
          </cell>
          <cell r="AN1058">
            <v>0</v>
          </cell>
          <cell r="AO1058">
            <v>10.35</v>
          </cell>
          <cell r="AP1058">
            <v>0</v>
          </cell>
          <cell r="AQ1058">
            <v>0</v>
          </cell>
          <cell r="BG1058" t="b">
            <v>1</v>
          </cell>
          <cell r="BO1058" t="b">
            <v>0</v>
          </cell>
          <cell r="CA1058" t="b">
            <v>0</v>
          </cell>
          <cell r="CB1058" t="b">
            <v>0</v>
          </cell>
          <cell r="CD1058" t="b">
            <v>0</v>
          </cell>
          <cell r="CE1058" t="b">
            <v>0</v>
          </cell>
          <cell r="CG1058" t="b">
            <v>1</v>
          </cell>
          <cell r="CH1058" t="b">
            <v>0</v>
          </cell>
          <cell r="CP1058" t="str">
            <v>ERSOLPVO</v>
          </cell>
          <cell r="CT1058" t="b">
            <v>0</v>
          </cell>
          <cell r="CV1058" t="b">
            <v>1</v>
          </cell>
          <cell r="CX1058" t="b">
            <v>1</v>
          </cell>
          <cell r="CZ1058" t="b">
            <v>1</v>
          </cell>
          <cell r="DB1058" t="b">
            <v>0</v>
          </cell>
          <cell r="DD1058" t="b">
            <v>0</v>
          </cell>
          <cell r="DF1058" t="b">
            <v>0</v>
          </cell>
          <cell r="DH1058" t="b">
            <v>0</v>
          </cell>
          <cell r="DJ1058" t="b">
            <v>0</v>
          </cell>
          <cell r="DL1058" t="b">
            <v>0</v>
          </cell>
          <cell r="DN1058" t="b">
            <v>0</v>
          </cell>
          <cell r="DP1058" t="b">
            <v>0</v>
          </cell>
          <cell r="DV1058">
            <v>0</v>
          </cell>
          <cell r="DX1058">
            <v>0</v>
          </cell>
          <cell r="DZ1058">
            <v>0</v>
          </cell>
          <cell r="EB1058">
            <v>0</v>
          </cell>
          <cell r="ED1058">
            <v>0</v>
          </cell>
          <cell r="EF1058">
            <v>0</v>
          </cell>
          <cell r="EJ1058">
            <v>0</v>
          </cell>
          <cell r="EL1058">
            <v>0</v>
          </cell>
          <cell r="EN1058">
            <v>0</v>
          </cell>
          <cell r="EP1058">
            <v>0</v>
          </cell>
          <cell r="ER1058">
            <v>0</v>
          </cell>
          <cell r="ET1058">
            <v>0</v>
          </cell>
          <cell r="EX1058">
            <v>0</v>
          </cell>
          <cell r="EZ1058">
            <v>0</v>
          </cell>
          <cell r="FD1058">
            <v>41.4</v>
          </cell>
          <cell r="FF1058">
            <v>0</v>
          </cell>
        </row>
        <row r="1059">
          <cell r="A1059" t="str">
            <v>Solceller_DKW_2017</v>
          </cell>
          <cell r="B1059" t="str">
            <v>DK-West</v>
          </cell>
          <cell r="G1059">
            <v>38.4</v>
          </cell>
          <cell r="H1059">
            <v>0</v>
          </cell>
          <cell r="N1059">
            <v>32.639999999999986</v>
          </cell>
          <cell r="AK1059">
            <v>38.4</v>
          </cell>
          <cell r="AL1059">
            <v>0</v>
          </cell>
          <cell r="AN1059">
            <v>0</v>
          </cell>
          <cell r="AO1059">
            <v>9.6</v>
          </cell>
          <cell r="AP1059">
            <v>0</v>
          </cell>
          <cell r="AQ1059">
            <v>0</v>
          </cell>
          <cell r="BG1059" t="b">
            <v>1</v>
          </cell>
          <cell r="BO1059" t="b">
            <v>0</v>
          </cell>
          <cell r="CA1059" t="b">
            <v>0</v>
          </cell>
          <cell r="CB1059" t="b">
            <v>0</v>
          </cell>
          <cell r="CD1059" t="b">
            <v>0</v>
          </cell>
          <cell r="CE1059" t="b">
            <v>0</v>
          </cell>
          <cell r="CG1059" t="b">
            <v>1</v>
          </cell>
          <cell r="CH1059" t="b">
            <v>0</v>
          </cell>
          <cell r="CP1059" t="str">
            <v>ERSOLPVO</v>
          </cell>
          <cell r="CT1059" t="b">
            <v>0</v>
          </cell>
          <cell r="CV1059" t="b">
            <v>1</v>
          </cell>
          <cell r="CX1059" t="b">
            <v>1</v>
          </cell>
          <cell r="CZ1059" t="b">
            <v>1</v>
          </cell>
          <cell r="DB1059" t="b">
            <v>0</v>
          </cell>
          <cell r="DD1059" t="b">
            <v>0</v>
          </cell>
          <cell r="DF1059" t="b">
            <v>0</v>
          </cell>
          <cell r="DH1059" t="b">
            <v>0</v>
          </cell>
          <cell r="DJ1059" t="b">
            <v>0</v>
          </cell>
          <cell r="DL1059" t="b">
            <v>0</v>
          </cell>
          <cell r="DN1059" t="b">
            <v>0</v>
          </cell>
          <cell r="DP1059" t="b">
            <v>0</v>
          </cell>
          <cell r="DV1059">
            <v>0</v>
          </cell>
          <cell r="DX1059">
            <v>0</v>
          </cell>
          <cell r="DZ1059">
            <v>0</v>
          </cell>
          <cell r="EB1059">
            <v>0</v>
          </cell>
          <cell r="ED1059">
            <v>0</v>
          </cell>
          <cell r="EF1059">
            <v>0</v>
          </cell>
          <cell r="EJ1059">
            <v>0</v>
          </cell>
          <cell r="EL1059">
            <v>0</v>
          </cell>
          <cell r="EN1059">
            <v>0</v>
          </cell>
          <cell r="EP1059">
            <v>0</v>
          </cell>
          <cell r="ER1059">
            <v>0</v>
          </cell>
          <cell r="ET1059">
            <v>0</v>
          </cell>
          <cell r="EX1059">
            <v>0</v>
          </cell>
          <cell r="EZ1059">
            <v>0</v>
          </cell>
          <cell r="FD1059">
            <v>38.4</v>
          </cell>
          <cell r="FF1059">
            <v>0</v>
          </cell>
        </row>
        <row r="1060">
          <cell r="A1060" t="str">
            <v>Solceller_DKW_2018</v>
          </cell>
          <cell r="B1060" t="str">
            <v>DK-West</v>
          </cell>
          <cell r="G1060">
            <v>38.4</v>
          </cell>
          <cell r="H1060">
            <v>0</v>
          </cell>
          <cell r="N1060">
            <v>32.64000000000005</v>
          </cell>
          <cell r="AK1060">
            <v>38.4</v>
          </cell>
          <cell r="AL1060">
            <v>0</v>
          </cell>
          <cell r="AN1060">
            <v>0</v>
          </cell>
          <cell r="AO1060">
            <v>9.6</v>
          </cell>
          <cell r="AP1060">
            <v>0</v>
          </cell>
          <cell r="AQ1060">
            <v>0</v>
          </cell>
          <cell r="BG1060" t="b">
            <v>1</v>
          </cell>
          <cell r="BO1060" t="b">
            <v>0</v>
          </cell>
          <cell r="CA1060" t="b">
            <v>0</v>
          </cell>
          <cell r="CB1060" t="b">
            <v>0</v>
          </cell>
          <cell r="CD1060" t="b">
            <v>0</v>
          </cell>
          <cell r="CE1060" t="b">
            <v>0</v>
          </cell>
          <cell r="CG1060" t="b">
            <v>0</v>
          </cell>
          <cell r="CH1060" t="b">
            <v>0</v>
          </cell>
          <cell r="CP1060" t="str">
            <v>ERSOLPVO</v>
          </cell>
          <cell r="CT1060" t="b">
            <v>0</v>
          </cell>
          <cell r="CV1060" t="b">
            <v>1</v>
          </cell>
          <cell r="CX1060" t="b">
            <v>1</v>
          </cell>
          <cell r="CZ1060" t="b">
            <v>1</v>
          </cell>
          <cell r="DB1060" t="b">
            <v>0</v>
          </cell>
          <cell r="DD1060" t="b">
            <v>0</v>
          </cell>
          <cell r="DF1060" t="b">
            <v>0</v>
          </cell>
          <cell r="DH1060" t="b">
            <v>0</v>
          </cell>
          <cell r="DJ1060" t="b">
            <v>0</v>
          </cell>
          <cell r="DL1060" t="b">
            <v>0</v>
          </cell>
          <cell r="DN1060" t="b">
            <v>0</v>
          </cell>
          <cell r="DP1060" t="b">
            <v>0</v>
          </cell>
          <cell r="DV1060">
            <v>0</v>
          </cell>
          <cell r="DX1060">
            <v>0</v>
          </cell>
          <cell r="DZ1060">
            <v>0</v>
          </cell>
          <cell r="EB1060">
            <v>0</v>
          </cell>
          <cell r="ED1060">
            <v>0</v>
          </cell>
          <cell r="EF1060">
            <v>0</v>
          </cell>
          <cell r="EJ1060">
            <v>0</v>
          </cell>
          <cell r="EL1060">
            <v>0</v>
          </cell>
          <cell r="EN1060">
            <v>0</v>
          </cell>
          <cell r="EP1060">
            <v>0</v>
          </cell>
          <cell r="ER1060">
            <v>0</v>
          </cell>
          <cell r="ET1060">
            <v>0</v>
          </cell>
          <cell r="EX1060">
            <v>0</v>
          </cell>
          <cell r="EZ1060">
            <v>0</v>
          </cell>
          <cell r="FD1060">
            <v>0</v>
          </cell>
          <cell r="FF1060">
            <v>0</v>
          </cell>
        </row>
        <row r="1061">
          <cell r="A1061" t="str">
            <v>Solceller_DKW_2019</v>
          </cell>
          <cell r="B1061" t="str">
            <v>DK-West</v>
          </cell>
          <cell r="G1061">
            <v>38.4</v>
          </cell>
          <cell r="H1061">
            <v>0</v>
          </cell>
          <cell r="N1061">
            <v>32.639999999999986</v>
          </cell>
          <cell r="AK1061">
            <v>38.4</v>
          </cell>
          <cell r="AL1061">
            <v>0</v>
          </cell>
          <cell r="AN1061">
            <v>0</v>
          </cell>
          <cell r="AO1061">
            <v>9.6</v>
          </cell>
          <cell r="AP1061">
            <v>0</v>
          </cell>
          <cell r="AQ1061">
            <v>0</v>
          </cell>
          <cell r="BG1061" t="b">
            <v>1</v>
          </cell>
          <cell r="BO1061" t="b">
            <v>0</v>
          </cell>
          <cell r="CA1061" t="b">
            <v>0</v>
          </cell>
          <cell r="CB1061" t="b">
            <v>0</v>
          </cell>
          <cell r="CD1061" t="b">
            <v>0</v>
          </cell>
          <cell r="CE1061" t="b">
            <v>0</v>
          </cell>
          <cell r="CG1061" t="b">
            <v>0</v>
          </cell>
          <cell r="CH1061" t="b">
            <v>0</v>
          </cell>
          <cell r="CP1061" t="str">
            <v>ERSOLPVO</v>
          </cell>
          <cell r="CT1061" t="b">
            <v>0</v>
          </cell>
          <cell r="CV1061" t="b">
            <v>1</v>
          </cell>
          <cell r="CX1061" t="b">
            <v>1</v>
          </cell>
          <cell r="CZ1061" t="b">
            <v>1</v>
          </cell>
          <cell r="DB1061" t="b">
            <v>0</v>
          </cell>
          <cell r="DD1061" t="b">
            <v>0</v>
          </cell>
          <cell r="DF1061" t="b">
            <v>0</v>
          </cell>
          <cell r="DH1061" t="b">
            <v>0</v>
          </cell>
          <cell r="DJ1061" t="b">
            <v>0</v>
          </cell>
          <cell r="DL1061" t="b">
            <v>0</v>
          </cell>
          <cell r="DN1061" t="b">
            <v>0</v>
          </cell>
          <cell r="DP1061" t="b">
            <v>0</v>
          </cell>
          <cell r="DV1061">
            <v>0</v>
          </cell>
          <cell r="DX1061">
            <v>0</v>
          </cell>
          <cell r="DZ1061">
            <v>0</v>
          </cell>
          <cell r="EB1061">
            <v>0</v>
          </cell>
          <cell r="ED1061">
            <v>0</v>
          </cell>
          <cell r="EF1061">
            <v>0</v>
          </cell>
          <cell r="EJ1061">
            <v>0</v>
          </cell>
          <cell r="EL1061">
            <v>0</v>
          </cell>
          <cell r="EN1061">
            <v>0</v>
          </cell>
          <cell r="EP1061">
            <v>0</v>
          </cell>
          <cell r="ER1061">
            <v>0</v>
          </cell>
          <cell r="ET1061">
            <v>0</v>
          </cell>
          <cell r="EX1061">
            <v>0</v>
          </cell>
          <cell r="EZ1061">
            <v>0</v>
          </cell>
          <cell r="FD1061">
            <v>0</v>
          </cell>
          <cell r="FF1061">
            <v>0</v>
          </cell>
        </row>
        <row r="1062">
          <cell r="A1062" t="str">
            <v>Solceller_DKW_2020</v>
          </cell>
          <cell r="B1062" t="str">
            <v>DK-West</v>
          </cell>
          <cell r="G1062">
            <v>39.6</v>
          </cell>
          <cell r="H1062">
            <v>0</v>
          </cell>
          <cell r="N1062">
            <v>33.660000000000011</v>
          </cell>
          <cell r="AK1062">
            <v>39.6</v>
          </cell>
          <cell r="AL1062">
            <v>0</v>
          </cell>
          <cell r="AN1062">
            <v>0</v>
          </cell>
          <cell r="AO1062">
            <v>9.9</v>
          </cell>
          <cell r="AP1062">
            <v>0</v>
          </cell>
          <cell r="AQ1062">
            <v>0</v>
          </cell>
          <cell r="BG1062" t="b">
            <v>1</v>
          </cell>
          <cell r="BO1062" t="b">
            <v>0</v>
          </cell>
          <cell r="CA1062" t="b">
            <v>0</v>
          </cell>
          <cell r="CB1062" t="b">
            <v>0</v>
          </cell>
          <cell r="CD1062" t="b">
            <v>0</v>
          </cell>
          <cell r="CE1062" t="b">
            <v>0</v>
          </cell>
          <cell r="CG1062" t="b">
            <v>0</v>
          </cell>
          <cell r="CH1062" t="b">
            <v>0</v>
          </cell>
          <cell r="CP1062" t="str">
            <v>ERSOLPVO</v>
          </cell>
          <cell r="CT1062" t="b">
            <v>0</v>
          </cell>
          <cell r="CV1062" t="b">
            <v>1</v>
          </cell>
          <cell r="CX1062" t="b">
            <v>1</v>
          </cell>
          <cell r="CZ1062" t="b">
            <v>1</v>
          </cell>
          <cell r="DB1062" t="b">
            <v>0</v>
          </cell>
          <cell r="DD1062" t="b">
            <v>0</v>
          </cell>
          <cell r="DF1062" t="b">
            <v>0</v>
          </cell>
          <cell r="DH1062" t="b">
            <v>0</v>
          </cell>
          <cell r="DJ1062" t="b">
            <v>0</v>
          </cell>
          <cell r="DL1062" t="b">
            <v>0</v>
          </cell>
          <cell r="DN1062" t="b">
            <v>0</v>
          </cell>
          <cell r="DP1062" t="b">
            <v>0</v>
          </cell>
          <cell r="DV1062">
            <v>0</v>
          </cell>
          <cell r="DX1062">
            <v>0</v>
          </cell>
          <cell r="DZ1062">
            <v>0</v>
          </cell>
          <cell r="EB1062">
            <v>0</v>
          </cell>
          <cell r="ED1062">
            <v>0</v>
          </cell>
          <cell r="EF1062">
            <v>0</v>
          </cell>
          <cell r="EJ1062">
            <v>0</v>
          </cell>
          <cell r="EL1062">
            <v>0</v>
          </cell>
          <cell r="EN1062">
            <v>0</v>
          </cell>
          <cell r="EP1062">
            <v>0</v>
          </cell>
          <cell r="ER1062">
            <v>0</v>
          </cell>
          <cell r="ET1062">
            <v>0</v>
          </cell>
          <cell r="EX1062">
            <v>0</v>
          </cell>
          <cell r="EZ1062">
            <v>0</v>
          </cell>
          <cell r="FD1062">
            <v>0</v>
          </cell>
          <cell r="FF1062">
            <v>0</v>
          </cell>
        </row>
        <row r="1063">
          <cell r="A1063" t="str">
            <v>Solceller_DKW_2021</v>
          </cell>
          <cell r="B1063" t="str">
            <v>DK-West</v>
          </cell>
          <cell r="G1063">
            <v>39.6</v>
          </cell>
          <cell r="H1063">
            <v>0</v>
          </cell>
          <cell r="N1063">
            <v>33.659999999999947</v>
          </cell>
          <cell r="AK1063">
            <v>39.6</v>
          </cell>
          <cell r="AL1063">
            <v>0</v>
          </cell>
          <cell r="AN1063">
            <v>0</v>
          </cell>
          <cell r="AO1063">
            <v>9.9</v>
          </cell>
          <cell r="AP1063">
            <v>0</v>
          </cell>
          <cell r="AQ1063">
            <v>0</v>
          </cell>
          <cell r="BG1063" t="b">
            <v>1</v>
          </cell>
          <cell r="BO1063" t="b">
            <v>0</v>
          </cell>
          <cell r="CA1063" t="b">
            <v>0</v>
          </cell>
          <cell r="CB1063" t="b">
            <v>0</v>
          </cell>
          <cell r="CD1063" t="b">
            <v>0</v>
          </cell>
          <cell r="CE1063" t="b">
            <v>0</v>
          </cell>
          <cell r="CG1063" t="b">
            <v>0</v>
          </cell>
          <cell r="CH1063" t="b">
            <v>0</v>
          </cell>
          <cell r="CP1063" t="str">
            <v>ERSOLPVO</v>
          </cell>
          <cell r="CT1063" t="b">
            <v>0</v>
          </cell>
          <cell r="CV1063" t="b">
            <v>0</v>
          </cell>
          <cell r="CX1063" t="b">
            <v>1</v>
          </cell>
          <cell r="CZ1063" t="b">
            <v>1</v>
          </cell>
          <cell r="DB1063" t="b">
            <v>0</v>
          </cell>
          <cell r="DD1063" t="b">
            <v>0</v>
          </cell>
          <cell r="DF1063" t="b">
            <v>0</v>
          </cell>
          <cell r="DH1063" t="b">
            <v>0</v>
          </cell>
          <cell r="DJ1063" t="b">
            <v>0</v>
          </cell>
          <cell r="DL1063" t="b">
            <v>0</v>
          </cell>
          <cell r="DN1063" t="b">
            <v>0</v>
          </cell>
          <cell r="DP1063" t="b">
            <v>0</v>
          </cell>
          <cell r="DV1063">
            <v>0</v>
          </cell>
          <cell r="DX1063">
            <v>0</v>
          </cell>
          <cell r="DZ1063">
            <v>0</v>
          </cell>
          <cell r="EB1063">
            <v>0</v>
          </cell>
          <cell r="ED1063">
            <v>0</v>
          </cell>
          <cell r="EF1063">
            <v>0</v>
          </cell>
          <cell r="EJ1063">
            <v>0</v>
          </cell>
          <cell r="EL1063">
            <v>0</v>
          </cell>
          <cell r="EN1063">
            <v>0</v>
          </cell>
          <cell r="EP1063">
            <v>0</v>
          </cell>
          <cell r="ER1063">
            <v>0</v>
          </cell>
          <cell r="ET1063">
            <v>0</v>
          </cell>
          <cell r="EX1063">
            <v>0</v>
          </cell>
          <cell r="EZ1063">
            <v>0</v>
          </cell>
          <cell r="FD1063">
            <v>0</v>
          </cell>
          <cell r="FF1063">
            <v>0</v>
          </cell>
        </row>
        <row r="1064">
          <cell r="A1064" t="str">
            <v>Solceller_DKW_2022</v>
          </cell>
          <cell r="B1064" t="str">
            <v>DK-West</v>
          </cell>
          <cell r="G1064">
            <v>39</v>
          </cell>
          <cell r="H1064">
            <v>0</v>
          </cell>
          <cell r="N1064">
            <v>33.15</v>
          </cell>
          <cell r="AK1064">
            <v>39</v>
          </cell>
          <cell r="AL1064">
            <v>0</v>
          </cell>
          <cell r="AN1064">
            <v>0</v>
          </cell>
          <cell r="AO1064">
            <v>9.75</v>
          </cell>
          <cell r="AP1064">
            <v>0</v>
          </cell>
          <cell r="AQ1064">
            <v>0</v>
          </cell>
          <cell r="BG1064" t="b">
            <v>1</v>
          </cell>
          <cell r="BO1064" t="b">
            <v>0</v>
          </cell>
          <cell r="CA1064" t="b">
            <v>0</v>
          </cell>
          <cell r="CB1064" t="b">
            <v>0</v>
          </cell>
          <cell r="CD1064" t="b">
            <v>0</v>
          </cell>
          <cell r="CE1064" t="b">
            <v>0</v>
          </cell>
          <cell r="CG1064" t="b">
            <v>0</v>
          </cell>
          <cell r="CH1064" t="b">
            <v>0</v>
          </cell>
          <cell r="CP1064" t="str">
            <v>ERSOLPVO</v>
          </cell>
          <cell r="CT1064" t="b">
            <v>0</v>
          </cell>
          <cell r="CV1064" t="b">
            <v>0</v>
          </cell>
          <cell r="CX1064" t="b">
            <v>1</v>
          </cell>
          <cell r="CZ1064" t="b">
            <v>1</v>
          </cell>
          <cell r="DB1064" t="b">
            <v>0</v>
          </cell>
          <cell r="DD1064" t="b">
            <v>0</v>
          </cell>
          <cell r="DF1064" t="b">
            <v>0</v>
          </cell>
          <cell r="DH1064" t="b">
            <v>0</v>
          </cell>
          <cell r="DJ1064" t="b">
            <v>0</v>
          </cell>
          <cell r="DL1064" t="b">
            <v>0</v>
          </cell>
          <cell r="DN1064" t="b">
            <v>0</v>
          </cell>
          <cell r="DP1064" t="b">
            <v>0</v>
          </cell>
          <cell r="DV1064">
            <v>0</v>
          </cell>
          <cell r="DX1064">
            <v>0</v>
          </cell>
          <cell r="DZ1064">
            <v>0</v>
          </cell>
          <cell r="EB1064">
            <v>0</v>
          </cell>
          <cell r="ED1064">
            <v>0</v>
          </cell>
          <cell r="EF1064">
            <v>0</v>
          </cell>
          <cell r="EJ1064">
            <v>0</v>
          </cell>
          <cell r="EL1064">
            <v>0</v>
          </cell>
          <cell r="EN1064">
            <v>0</v>
          </cell>
          <cell r="EP1064">
            <v>0</v>
          </cell>
          <cell r="ER1064">
            <v>0</v>
          </cell>
          <cell r="ET1064">
            <v>0</v>
          </cell>
          <cell r="EX1064">
            <v>0</v>
          </cell>
          <cell r="EZ1064">
            <v>0</v>
          </cell>
          <cell r="FD1064">
            <v>0</v>
          </cell>
          <cell r="FF1064">
            <v>0</v>
          </cell>
        </row>
        <row r="1065">
          <cell r="A1065" t="str">
            <v>Solceller_DKW_2023</v>
          </cell>
          <cell r="B1065" t="str">
            <v>DK-West</v>
          </cell>
          <cell r="G1065">
            <v>39</v>
          </cell>
          <cell r="H1065">
            <v>0</v>
          </cell>
          <cell r="N1065">
            <v>33.15</v>
          </cell>
          <cell r="AK1065">
            <v>39</v>
          </cell>
          <cell r="AL1065">
            <v>0</v>
          </cell>
          <cell r="AN1065">
            <v>0</v>
          </cell>
          <cell r="AO1065">
            <v>9.75</v>
          </cell>
          <cell r="AP1065">
            <v>0</v>
          </cell>
          <cell r="AQ1065">
            <v>0</v>
          </cell>
          <cell r="BG1065" t="b">
            <v>1</v>
          </cell>
          <cell r="BO1065" t="b">
            <v>0</v>
          </cell>
          <cell r="CA1065" t="b">
            <v>0</v>
          </cell>
          <cell r="CB1065" t="b">
            <v>0</v>
          </cell>
          <cell r="CD1065" t="b">
            <v>0</v>
          </cell>
          <cell r="CE1065" t="b">
            <v>0</v>
          </cell>
          <cell r="CG1065" t="b">
            <v>0</v>
          </cell>
          <cell r="CH1065" t="b">
            <v>0</v>
          </cell>
          <cell r="CP1065" t="str">
            <v>ERSOLPVO</v>
          </cell>
          <cell r="CT1065" t="b">
            <v>0</v>
          </cell>
          <cell r="CV1065" t="b">
            <v>0</v>
          </cell>
          <cell r="CX1065" t="b">
            <v>1</v>
          </cell>
          <cell r="CZ1065" t="b">
            <v>1</v>
          </cell>
          <cell r="DB1065" t="b">
            <v>0</v>
          </cell>
          <cell r="DD1065" t="b">
            <v>0</v>
          </cell>
          <cell r="DF1065" t="b">
            <v>0</v>
          </cell>
          <cell r="DH1065" t="b">
            <v>0</v>
          </cell>
          <cell r="DJ1065" t="b">
            <v>0</v>
          </cell>
          <cell r="DL1065" t="b">
            <v>0</v>
          </cell>
          <cell r="DN1065" t="b">
            <v>0</v>
          </cell>
          <cell r="DP1065" t="b">
            <v>0</v>
          </cell>
          <cell r="DV1065">
            <v>0</v>
          </cell>
          <cell r="DX1065">
            <v>0</v>
          </cell>
          <cell r="DZ1065">
            <v>0</v>
          </cell>
          <cell r="EB1065">
            <v>0</v>
          </cell>
          <cell r="ED1065">
            <v>0</v>
          </cell>
          <cell r="EF1065">
            <v>0</v>
          </cell>
          <cell r="EJ1065">
            <v>0</v>
          </cell>
          <cell r="EL1065">
            <v>0</v>
          </cell>
          <cell r="EN1065">
            <v>0</v>
          </cell>
          <cell r="EP1065">
            <v>0</v>
          </cell>
          <cell r="ER1065">
            <v>0</v>
          </cell>
          <cell r="ET1065">
            <v>0</v>
          </cell>
          <cell r="EX1065">
            <v>0</v>
          </cell>
          <cell r="EZ1065">
            <v>0</v>
          </cell>
          <cell r="FD1065">
            <v>0</v>
          </cell>
          <cell r="FF1065">
            <v>0</v>
          </cell>
        </row>
        <row r="1066">
          <cell r="A1066" t="str">
            <v>Solceller_DKW_2024</v>
          </cell>
          <cell r="B1066" t="str">
            <v>DK-West</v>
          </cell>
          <cell r="G1066">
            <v>39</v>
          </cell>
          <cell r="H1066">
            <v>0</v>
          </cell>
          <cell r="N1066">
            <v>33.15</v>
          </cell>
          <cell r="AK1066">
            <v>39</v>
          </cell>
          <cell r="AL1066">
            <v>0</v>
          </cell>
          <cell r="AN1066">
            <v>0</v>
          </cell>
          <cell r="AO1066">
            <v>9.75</v>
          </cell>
          <cell r="AP1066">
            <v>0</v>
          </cell>
          <cell r="AQ1066">
            <v>0</v>
          </cell>
          <cell r="BG1066" t="b">
            <v>1</v>
          </cell>
          <cell r="BO1066" t="b">
            <v>0</v>
          </cell>
          <cell r="CA1066" t="b">
            <v>0</v>
          </cell>
          <cell r="CB1066" t="b">
            <v>0</v>
          </cell>
          <cell r="CD1066" t="b">
            <v>0</v>
          </cell>
          <cell r="CE1066" t="b">
            <v>0</v>
          </cell>
          <cell r="CG1066" t="b">
            <v>0</v>
          </cell>
          <cell r="CH1066" t="b">
            <v>0</v>
          </cell>
          <cell r="CP1066" t="str">
            <v>ERSOLPVO</v>
          </cell>
          <cell r="CT1066" t="b">
            <v>0</v>
          </cell>
          <cell r="CV1066" t="b">
            <v>0</v>
          </cell>
          <cell r="CX1066" t="b">
            <v>1</v>
          </cell>
          <cell r="CZ1066" t="b">
            <v>1</v>
          </cell>
          <cell r="DB1066" t="b">
            <v>0</v>
          </cell>
          <cell r="DD1066" t="b">
            <v>0</v>
          </cell>
          <cell r="DF1066" t="b">
            <v>0</v>
          </cell>
          <cell r="DH1066" t="b">
            <v>0</v>
          </cell>
          <cell r="DJ1066" t="b">
            <v>0</v>
          </cell>
          <cell r="DL1066" t="b">
            <v>0</v>
          </cell>
          <cell r="DN1066" t="b">
            <v>0</v>
          </cell>
          <cell r="DP1066" t="b">
            <v>0</v>
          </cell>
          <cell r="DV1066">
            <v>0</v>
          </cell>
          <cell r="DX1066">
            <v>0</v>
          </cell>
          <cell r="DZ1066">
            <v>0</v>
          </cell>
          <cell r="EB1066">
            <v>0</v>
          </cell>
          <cell r="ED1066">
            <v>0</v>
          </cell>
          <cell r="EF1066">
            <v>0</v>
          </cell>
          <cell r="EJ1066">
            <v>0</v>
          </cell>
          <cell r="EL1066">
            <v>0</v>
          </cell>
          <cell r="EN1066">
            <v>0</v>
          </cell>
          <cell r="EP1066">
            <v>0</v>
          </cell>
          <cell r="ER1066">
            <v>0</v>
          </cell>
          <cell r="ET1066">
            <v>0</v>
          </cell>
          <cell r="EX1066">
            <v>0</v>
          </cell>
          <cell r="EZ1066">
            <v>0</v>
          </cell>
          <cell r="FD1066">
            <v>0</v>
          </cell>
          <cell r="FF1066">
            <v>0</v>
          </cell>
        </row>
        <row r="1067">
          <cell r="A1067" t="str">
            <v>Solceller_DKW_2025</v>
          </cell>
          <cell r="B1067" t="str">
            <v>DK-West</v>
          </cell>
          <cell r="G1067">
            <v>39</v>
          </cell>
          <cell r="H1067">
            <v>0</v>
          </cell>
          <cell r="N1067">
            <v>33.15</v>
          </cell>
          <cell r="AK1067">
            <v>39</v>
          </cell>
          <cell r="AL1067">
            <v>0</v>
          </cell>
          <cell r="AN1067">
            <v>0</v>
          </cell>
          <cell r="AO1067">
            <v>9.75</v>
          </cell>
          <cell r="AP1067">
            <v>0</v>
          </cell>
          <cell r="AQ1067">
            <v>0</v>
          </cell>
          <cell r="BG1067" t="b">
            <v>1</v>
          </cell>
          <cell r="BO1067" t="b">
            <v>0</v>
          </cell>
          <cell r="CA1067" t="b">
            <v>0</v>
          </cell>
          <cell r="CB1067" t="b">
            <v>0</v>
          </cell>
          <cell r="CD1067" t="b">
            <v>0</v>
          </cell>
          <cell r="CE1067" t="b">
            <v>0</v>
          </cell>
          <cell r="CG1067" t="b">
            <v>0</v>
          </cell>
          <cell r="CH1067" t="b">
            <v>0</v>
          </cell>
          <cell r="CP1067" t="str">
            <v>ERSOLPVO</v>
          </cell>
          <cell r="CT1067" t="b">
            <v>0</v>
          </cell>
          <cell r="CV1067" t="b">
            <v>0</v>
          </cell>
          <cell r="CX1067" t="b">
            <v>1</v>
          </cell>
          <cell r="CZ1067" t="b">
            <v>1</v>
          </cell>
          <cell r="DB1067" t="b">
            <v>0</v>
          </cell>
          <cell r="DD1067" t="b">
            <v>0</v>
          </cell>
          <cell r="DF1067" t="b">
            <v>0</v>
          </cell>
          <cell r="DH1067" t="b">
            <v>0</v>
          </cell>
          <cell r="DJ1067" t="b">
            <v>0</v>
          </cell>
          <cell r="DL1067" t="b">
            <v>0</v>
          </cell>
          <cell r="DN1067" t="b">
            <v>0</v>
          </cell>
          <cell r="DP1067" t="b">
            <v>0</v>
          </cell>
          <cell r="DV1067">
            <v>0</v>
          </cell>
          <cell r="DX1067">
            <v>0</v>
          </cell>
          <cell r="DZ1067">
            <v>0</v>
          </cell>
          <cell r="EB1067">
            <v>0</v>
          </cell>
          <cell r="ED1067">
            <v>0</v>
          </cell>
          <cell r="EF1067">
            <v>0</v>
          </cell>
          <cell r="EJ1067">
            <v>0</v>
          </cell>
          <cell r="EL1067">
            <v>0</v>
          </cell>
          <cell r="EN1067">
            <v>0</v>
          </cell>
          <cell r="EP1067">
            <v>0</v>
          </cell>
          <cell r="ER1067">
            <v>0</v>
          </cell>
          <cell r="ET1067">
            <v>0</v>
          </cell>
          <cell r="EX1067">
            <v>0</v>
          </cell>
          <cell r="EZ1067">
            <v>0</v>
          </cell>
          <cell r="FD1067">
            <v>0</v>
          </cell>
          <cell r="FF1067">
            <v>0</v>
          </cell>
        </row>
        <row r="1068">
          <cell r="A1068" t="str">
            <v>Solceller_DKW_2026</v>
          </cell>
          <cell r="B1068" t="str">
            <v>DK-West</v>
          </cell>
          <cell r="G1068">
            <v>39</v>
          </cell>
          <cell r="H1068">
            <v>0</v>
          </cell>
          <cell r="N1068">
            <v>33.15</v>
          </cell>
          <cell r="AK1068">
            <v>39</v>
          </cell>
          <cell r="AL1068">
            <v>0</v>
          </cell>
          <cell r="AN1068">
            <v>0</v>
          </cell>
          <cell r="AO1068">
            <v>9.75</v>
          </cell>
          <cell r="AP1068">
            <v>0</v>
          </cell>
          <cell r="AQ1068">
            <v>0</v>
          </cell>
          <cell r="BG1068" t="b">
            <v>1</v>
          </cell>
          <cell r="BO1068" t="b">
            <v>0</v>
          </cell>
          <cell r="CA1068" t="b">
            <v>0</v>
          </cell>
          <cell r="CB1068" t="b">
            <v>0</v>
          </cell>
          <cell r="CD1068" t="b">
            <v>0</v>
          </cell>
          <cell r="CE1068" t="b">
            <v>0</v>
          </cell>
          <cell r="CG1068" t="b">
            <v>0</v>
          </cell>
          <cell r="CH1068" t="b">
            <v>0</v>
          </cell>
          <cell r="CP1068" t="str">
            <v>ERSOLPVO</v>
          </cell>
          <cell r="CT1068" t="b">
            <v>0</v>
          </cell>
          <cell r="CV1068" t="b">
            <v>0</v>
          </cell>
          <cell r="CX1068" t="b">
            <v>0</v>
          </cell>
          <cell r="CZ1068" t="b">
            <v>1</v>
          </cell>
          <cell r="DB1068" t="b">
            <v>0</v>
          </cell>
          <cell r="DD1068" t="b">
            <v>0</v>
          </cell>
          <cell r="DF1068" t="b">
            <v>0</v>
          </cell>
          <cell r="DH1068" t="b">
            <v>0</v>
          </cell>
          <cell r="DJ1068" t="b">
            <v>0</v>
          </cell>
          <cell r="DL1068" t="b">
            <v>0</v>
          </cell>
          <cell r="DN1068" t="b">
            <v>0</v>
          </cell>
          <cell r="DP1068" t="b">
            <v>0</v>
          </cell>
          <cell r="DV1068">
            <v>0</v>
          </cell>
          <cell r="DX1068">
            <v>0</v>
          </cell>
          <cell r="DZ1068">
            <v>0</v>
          </cell>
          <cell r="EB1068">
            <v>0</v>
          </cell>
          <cell r="ED1068">
            <v>0</v>
          </cell>
          <cell r="EF1068">
            <v>0</v>
          </cell>
          <cell r="EJ1068">
            <v>0</v>
          </cell>
          <cell r="EL1068">
            <v>0</v>
          </cell>
          <cell r="EN1068">
            <v>0</v>
          </cell>
          <cell r="EP1068">
            <v>0</v>
          </cell>
          <cell r="ER1068">
            <v>0</v>
          </cell>
          <cell r="ET1068">
            <v>0</v>
          </cell>
          <cell r="EX1068">
            <v>0</v>
          </cell>
          <cell r="EZ1068">
            <v>0</v>
          </cell>
          <cell r="FD1068">
            <v>0</v>
          </cell>
          <cell r="FF1068">
            <v>0</v>
          </cell>
        </row>
        <row r="1069">
          <cell r="A1069" t="str">
            <v>Solceller_DKW_2027</v>
          </cell>
          <cell r="B1069" t="str">
            <v>DK-West</v>
          </cell>
          <cell r="G1069">
            <v>39</v>
          </cell>
          <cell r="H1069">
            <v>0</v>
          </cell>
          <cell r="N1069">
            <v>33.15</v>
          </cell>
          <cell r="AK1069">
            <v>39</v>
          </cell>
          <cell r="AL1069">
            <v>0</v>
          </cell>
          <cell r="AN1069">
            <v>0</v>
          </cell>
          <cell r="AO1069">
            <v>9.75</v>
          </cell>
          <cell r="AP1069">
            <v>0</v>
          </cell>
          <cell r="AQ1069">
            <v>0</v>
          </cell>
          <cell r="BG1069" t="b">
            <v>1</v>
          </cell>
          <cell r="BO1069" t="b">
            <v>0</v>
          </cell>
          <cell r="CA1069" t="b">
            <v>0</v>
          </cell>
          <cell r="CB1069" t="b">
            <v>0</v>
          </cell>
          <cell r="CD1069" t="b">
            <v>0</v>
          </cell>
          <cell r="CE1069" t="b">
            <v>0</v>
          </cell>
          <cell r="CG1069" t="b">
            <v>0</v>
          </cell>
          <cell r="CH1069" t="b">
            <v>0</v>
          </cell>
          <cell r="CP1069" t="str">
            <v>ERSOLPVO</v>
          </cell>
          <cell r="CT1069" t="b">
            <v>0</v>
          </cell>
          <cell r="CV1069" t="b">
            <v>0</v>
          </cell>
          <cell r="CX1069" t="b">
            <v>0</v>
          </cell>
          <cell r="CZ1069" t="b">
            <v>1</v>
          </cell>
          <cell r="DB1069" t="b">
            <v>0</v>
          </cell>
          <cell r="DD1069" t="b">
            <v>0</v>
          </cell>
          <cell r="DF1069" t="b">
            <v>0</v>
          </cell>
          <cell r="DH1069" t="b">
            <v>0</v>
          </cell>
          <cell r="DJ1069" t="b">
            <v>0</v>
          </cell>
          <cell r="DL1069" t="b">
            <v>0</v>
          </cell>
          <cell r="DN1069" t="b">
            <v>0</v>
          </cell>
          <cell r="DP1069" t="b">
            <v>0</v>
          </cell>
          <cell r="DV1069">
            <v>0</v>
          </cell>
          <cell r="DX1069">
            <v>0</v>
          </cell>
          <cell r="DZ1069">
            <v>0</v>
          </cell>
          <cell r="EB1069">
            <v>0</v>
          </cell>
          <cell r="ED1069">
            <v>0</v>
          </cell>
          <cell r="EF1069">
            <v>0</v>
          </cell>
          <cell r="EJ1069">
            <v>0</v>
          </cell>
          <cell r="EL1069">
            <v>0</v>
          </cell>
          <cell r="EN1069">
            <v>0</v>
          </cell>
          <cell r="EP1069">
            <v>0</v>
          </cell>
          <cell r="ER1069">
            <v>0</v>
          </cell>
          <cell r="ET1069">
            <v>0</v>
          </cell>
          <cell r="EX1069">
            <v>0</v>
          </cell>
          <cell r="EZ1069">
            <v>0</v>
          </cell>
          <cell r="FD1069">
            <v>0</v>
          </cell>
          <cell r="FF1069">
            <v>0</v>
          </cell>
        </row>
        <row r="1070">
          <cell r="A1070" t="str">
            <v>Solceller_DKW_2028</v>
          </cell>
          <cell r="B1070" t="str">
            <v>DK-West</v>
          </cell>
          <cell r="G1070">
            <v>39</v>
          </cell>
          <cell r="H1070">
            <v>0</v>
          </cell>
          <cell r="N1070">
            <v>33.15</v>
          </cell>
          <cell r="AK1070">
            <v>39</v>
          </cell>
          <cell r="AL1070">
            <v>0</v>
          </cell>
          <cell r="AN1070">
            <v>0</v>
          </cell>
          <cell r="AO1070">
            <v>9.75</v>
          </cell>
          <cell r="AP1070">
            <v>0</v>
          </cell>
          <cell r="AQ1070">
            <v>0</v>
          </cell>
          <cell r="BG1070" t="b">
            <v>1</v>
          </cell>
          <cell r="BO1070" t="b">
            <v>0</v>
          </cell>
          <cell r="CA1070" t="b">
            <v>0</v>
          </cell>
          <cell r="CB1070" t="b">
            <v>0</v>
          </cell>
          <cell r="CD1070" t="b">
            <v>0</v>
          </cell>
          <cell r="CE1070" t="b">
            <v>0</v>
          </cell>
          <cell r="CG1070" t="b">
            <v>0</v>
          </cell>
          <cell r="CH1070" t="b">
            <v>0</v>
          </cell>
          <cell r="CP1070" t="str">
            <v>ERSOLPVO</v>
          </cell>
          <cell r="CT1070" t="b">
            <v>0</v>
          </cell>
          <cell r="CV1070" t="b">
            <v>0</v>
          </cell>
          <cell r="CX1070" t="b">
            <v>0</v>
          </cell>
          <cell r="CZ1070" t="b">
            <v>1</v>
          </cell>
          <cell r="DB1070" t="b">
            <v>0</v>
          </cell>
          <cell r="DD1070" t="b">
            <v>0</v>
          </cell>
          <cell r="DF1070" t="b">
            <v>0</v>
          </cell>
          <cell r="DH1070" t="b">
            <v>0</v>
          </cell>
          <cell r="DJ1070" t="b">
            <v>0</v>
          </cell>
          <cell r="DL1070" t="b">
            <v>0</v>
          </cell>
          <cell r="DN1070" t="b">
            <v>0</v>
          </cell>
          <cell r="DP1070" t="b">
            <v>0</v>
          </cell>
          <cell r="DV1070">
            <v>0</v>
          </cell>
          <cell r="DX1070">
            <v>0</v>
          </cell>
          <cell r="DZ1070">
            <v>0</v>
          </cell>
          <cell r="EB1070">
            <v>0</v>
          </cell>
          <cell r="ED1070">
            <v>0</v>
          </cell>
          <cell r="EF1070">
            <v>0</v>
          </cell>
          <cell r="EJ1070">
            <v>0</v>
          </cell>
          <cell r="EL1070">
            <v>0</v>
          </cell>
          <cell r="EN1070">
            <v>0</v>
          </cell>
          <cell r="EP1070">
            <v>0</v>
          </cell>
          <cell r="ER1070">
            <v>0</v>
          </cell>
          <cell r="ET1070">
            <v>0</v>
          </cell>
          <cell r="EX1070">
            <v>0</v>
          </cell>
          <cell r="EZ1070">
            <v>0</v>
          </cell>
          <cell r="FD1070">
            <v>0</v>
          </cell>
          <cell r="FF1070">
            <v>0</v>
          </cell>
        </row>
        <row r="1071">
          <cell r="A1071" t="str">
            <v>Solceller_DKW_2029</v>
          </cell>
          <cell r="B1071" t="str">
            <v>DK-West</v>
          </cell>
          <cell r="G1071">
            <v>39</v>
          </cell>
          <cell r="H1071">
            <v>0</v>
          </cell>
          <cell r="N1071">
            <v>33.15</v>
          </cell>
          <cell r="AK1071">
            <v>39</v>
          </cell>
          <cell r="AL1071">
            <v>0</v>
          </cell>
          <cell r="AN1071">
            <v>0</v>
          </cell>
          <cell r="AO1071">
            <v>9.75</v>
          </cell>
          <cell r="AP1071">
            <v>0</v>
          </cell>
          <cell r="AQ1071">
            <v>0</v>
          </cell>
          <cell r="BG1071" t="b">
            <v>1</v>
          </cell>
          <cell r="BO1071" t="b">
            <v>0</v>
          </cell>
          <cell r="CA1071" t="b">
            <v>0</v>
          </cell>
          <cell r="CB1071" t="b">
            <v>0</v>
          </cell>
          <cell r="CD1071" t="b">
            <v>0</v>
          </cell>
          <cell r="CE1071" t="b">
            <v>0</v>
          </cell>
          <cell r="CG1071" t="b">
            <v>0</v>
          </cell>
          <cell r="CH1071" t="b">
            <v>0</v>
          </cell>
          <cell r="CP1071" t="str">
            <v>ERSOLPVO</v>
          </cell>
          <cell r="CT1071" t="b">
            <v>0</v>
          </cell>
          <cell r="CV1071" t="b">
            <v>0</v>
          </cell>
          <cell r="CX1071" t="b">
            <v>0</v>
          </cell>
          <cell r="CZ1071" t="b">
            <v>1</v>
          </cell>
          <cell r="DB1071" t="b">
            <v>0</v>
          </cell>
          <cell r="DD1071" t="b">
            <v>0</v>
          </cell>
          <cell r="DF1071" t="b">
            <v>0</v>
          </cell>
          <cell r="DH1071" t="b">
            <v>0</v>
          </cell>
          <cell r="DJ1071" t="b">
            <v>0</v>
          </cell>
          <cell r="DL1071" t="b">
            <v>0</v>
          </cell>
          <cell r="DN1071" t="b">
            <v>0</v>
          </cell>
          <cell r="DP1071" t="b">
            <v>0</v>
          </cell>
          <cell r="DV1071">
            <v>0</v>
          </cell>
          <cell r="DX1071">
            <v>0</v>
          </cell>
          <cell r="DZ1071">
            <v>0</v>
          </cell>
          <cell r="EB1071">
            <v>0</v>
          </cell>
          <cell r="ED1071">
            <v>0</v>
          </cell>
          <cell r="EF1071">
            <v>0</v>
          </cell>
          <cell r="EJ1071">
            <v>0</v>
          </cell>
          <cell r="EL1071">
            <v>0</v>
          </cell>
          <cell r="EN1071">
            <v>0</v>
          </cell>
          <cell r="EP1071">
            <v>0</v>
          </cell>
          <cell r="ER1071">
            <v>0</v>
          </cell>
          <cell r="ET1071">
            <v>0</v>
          </cell>
          <cell r="EX1071">
            <v>0</v>
          </cell>
          <cell r="EZ1071">
            <v>0</v>
          </cell>
          <cell r="FD1071">
            <v>0</v>
          </cell>
          <cell r="FF1071">
            <v>0</v>
          </cell>
        </row>
        <row r="1072">
          <cell r="A1072" t="str">
            <v>Solceller_DKW_2030</v>
          </cell>
          <cell r="B1072" t="str">
            <v>DK-West</v>
          </cell>
          <cell r="G1072">
            <v>39</v>
          </cell>
          <cell r="H1072">
            <v>0</v>
          </cell>
          <cell r="N1072">
            <v>33.15</v>
          </cell>
          <cell r="AK1072">
            <v>39</v>
          </cell>
          <cell r="AL1072">
            <v>0</v>
          </cell>
          <cell r="AN1072">
            <v>0</v>
          </cell>
          <cell r="AO1072">
            <v>9.75</v>
          </cell>
          <cell r="AP1072">
            <v>0</v>
          </cell>
          <cell r="AQ1072">
            <v>0</v>
          </cell>
          <cell r="BG1072" t="b">
            <v>1</v>
          </cell>
          <cell r="BO1072" t="b">
            <v>0</v>
          </cell>
          <cell r="CA1072" t="b">
            <v>0</v>
          </cell>
          <cell r="CB1072" t="b">
            <v>0</v>
          </cell>
          <cell r="CD1072" t="b">
            <v>0</v>
          </cell>
          <cell r="CE1072" t="b">
            <v>0</v>
          </cell>
          <cell r="CG1072" t="b">
            <v>0</v>
          </cell>
          <cell r="CH1072" t="b">
            <v>0</v>
          </cell>
          <cell r="CP1072" t="str">
            <v>ERSOLPVO</v>
          </cell>
          <cell r="CT1072" t="b">
            <v>0</v>
          </cell>
          <cell r="CV1072" t="b">
            <v>0</v>
          </cell>
          <cell r="CX1072" t="b">
            <v>0</v>
          </cell>
          <cell r="CZ1072" t="b">
            <v>1</v>
          </cell>
          <cell r="DB1072" t="b">
            <v>0</v>
          </cell>
          <cell r="DD1072" t="b">
            <v>0</v>
          </cell>
          <cell r="DF1072" t="b">
            <v>0</v>
          </cell>
          <cell r="DH1072" t="b">
            <v>0</v>
          </cell>
          <cell r="DJ1072" t="b">
            <v>0</v>
          </cell>
          <cell r="DL1072" t="b">
            <v>0</v>
          </cell>
          <cell r="DN1072" t="b">
            <v>0</v>
          </cell>
          <cell r="DP1072" t="b">
            <v>0</v>
          </cell>
          <cell r="DV1072">
            <v>0</v>
          </cell>
          <cell r="DX1072">
            <v>0</v>
          </cell>
          <cell r="DZ1072">
            <v>0</v>
          </cell>
          <cell r="EB1072">
            <v>0</v>
          </cell>
          <cell r="ED1072">
            <v>0</v>
          </cell>
          <cell r="EF1072">
            <v>0</v>
          </cell>
          <cell r="EJ1072">
            <v>0</v>
          </cell>
          <cell r="EL1072">
            <v>0</v>
          </cell>
          <cell r="EN1072">
            <v>0</v>
          </cell>
          <cell r="EP1072">
            <v>0</v>
          </cell>
          <cell r="ER1072">
            <v>0</v>
          </cell>
          <cell r="ET1072">
            <v>0</v>
          </cell>
          <cell r="EX1072">
            <v>0</v>
          </cell>
          <cell r="EZ1072">
            <v>0</v>
          </cell>
          <cell r="FD1072">
            <v>0</v>
          </cell>
          <cell r="FF1072">
            <v>0</v>
          </cell>
        </row>
        <row r="1073">
          <cell r="A1073" t="str">
            <v>Solceller_DKW_2031</v>
          </cell>
          <cell r="B1073" t="str">
            <v>DK-West</v>
          </cell>
          <cell r="G1073">
            <v>39</v>
          </cell>
          <cell r="H1073">
            <v>0</v>
          </cell>
          <cell r="N1073">
            <v>33.15</v>
          </cell>
          <cell r="AK1073">
            <v>39</v>
          </cell>
          <cell r="AL1073">
            <v>0</v>
          </cell>
          <cell r="AN1073">
            <v>0</v>
          </cell>
          <cell r="AO1073">
            <v>9.75</v>
          </cell>
          <cell r="AP1073">
            <v>0</v>
          </cell>
          <cell r="AQ1073">
            <v>0</v>
          </cell>
          <cell r="BG1073" t="b">
            <v>1</v>
          </cell>
          <cell r="BO1073" t="b">
            <v>0</v>
          </cell>
          <cell r="CA1073" t="b">
            <v>0</v>
          </cell>
          <cell r="CB1073" t="b">
            <v>0</v>
          </cell>
          <cell r="CD1073" t="b">
            <v>0</v>
          </cell>
          <cell r="CE1073" t="b">
            <v>0</v>
          </cell>
          <cell r="CG1073" t="b">
            <v>0</v>
          </cell>
          <cell r="CH1073" t="b">
            <v>0</v>
          </cell>
          <cell r="CP1073" t="str">
            <v>ERSOLPVO</v>
          </cell>
          <cell r="CT1073" t="b">
            <v>0</v>
          </cell>
          <cell r="CV1073" t="b">
            <v>0</v>
          </cell>
          <cell r="CX1073" t="b">
            <v>0</v>
          </cell>
          <cell r="CZ1073" t="b">
            <v>0</v>
          </cell>
          <cell r="DB1073" t="b">
            <v>0</v>
          </cell>
          <cell r="DD1073" t="b">
            <v>0</v>
          </cell>
          <cell r="DF1073" t="b">
            <v>0</v>
          </cell>
          <cell r="DH1073" t="b">
            <v>0</v>
          </cell>
          <cell r="DJ1073" t="b">
            <v>0</v>
          </cell>
          <cell r="DL1073" t="b">
            <v>0</v>
          </cell>
          <cell r="DN1073" t="b">
            <v>0</v>
          </cell>
          <cell r="DP1073" t="b">
            <v>0</v>
          </cell>
          <cell r="DV1073">
            <v>0</v>
          </cell>
          <cell r="DX1073">
            <v>0</v>
          </cell>
          <cell r="DZ1073">
            <v>0</v>
          </cell>
          <cell r="EB1073">
            <v>0</v>
          </cell>
          <cell r="ED1073">
            <v>0</v>
          </cell>
          <cell r="EF1073">
            <v>0</v>
          </cell>
          <cell r="EJ1073">
            <v>0</v>
          </cell>
          <cell r="EL1073">
            <v>0</v>
          </cell>
          <cell r="EN1073">
            <v>0</v>
          </cell>
          <cell r="EP1073">
            <v>0</v>
          </cell>
          <cell r="ER1073">
            <v>0</v>
          </cell>
          <cell r="ET1073">
            <v>0</v>
          </cell>
          <cell r="EX1073">
            <v>0</v>
          </cell>
          <cell r="EZ1073">
            <v>0</v>
          </cell>
          <cell r="FD1073">
            <v>0</v>
          </cell>
          <cell r="FF1073">
            <v>0</v>
          </cell>
        </row>
        <row r="1074">
          <cell r="A1074" t="str">
            <v>Solceller_DKW_2032</v>
          </cell>
          <cell r="B1074" t="str">
            <v>DK-West</v>
          </cell>
          <cell r="G1074">
            <v>39</v>
          </cell>
          <cell r="H1074">
            <v>0</v>
          </cell>
          <cell r="N1074">
            <v>33.15</v>
          </cell>
          <cell r="AK1074">
            <v>39</v>
          </cell>
          <cell r="AL1074">
            <v>0</v>
          </cell>
          <cell r="AN1074">
            <v>0</v>
          </cell>
          <cell r="AO1074">
            <v>9.75</v>
          </cell>
          <cell r="AP1074">
            <v>0</v>
          </cell>
          <cell r="AQ1074">
            <v>0</v>
          </cell>
          <cell r="BG1074" t="b">
            <v>1</v>
          </cell>
          <cell r="BO1074" t="b">
            <v>0</v>
          </cell>
          <cell r="CA1074" t="b">
            <v>0</v>
          </cell>
          <cell r="CB1074" t="b">
            <v>0</v>
          </cell>
          <cell r="CD1074" t="b">
            <v>0</v>
          </cell>
          <cell r="CE1074" t="b">
            <v>0</v>
          </cell>
          <cell r="CG1074" t="b">
            <v>0</v>
          </cell>
          <cell r="CH1074" t="b">
            <v>0</v>
          </cell>
          <cell r="CP1074" t="str">
            <v>ERSOLPVO</v>
          </cell>
          <cell r="CT1074" t="b">
            <v>0</v>
          </cell>
          <cell r="CV1074" t="b">
            <v>0</v>
          </cell>
          <cell r="CX1074" t="b">
            <v>0</v>
          </cell>
          <cell r="CZ1074" t="b">
            <v>0</v>
          </cell>
          <cell r="DB1074" t="b">
            <v>0</v>
          </cell>
          <cell r="DD1074" t="b">
            <v>0</v>
          </cell>
          <cell r="DF1074" t="b">
            <v>0</v>
          </cell>
          <cell r="DH1074" t="b">
            <v>0</v>
          </cell>
          <cell r="DJ1074" t="b">
            <v>0</v>
          </cell>
          <cell r="DL1074" t="b">
            <v>0</v>
          </cell>
          <cell r="DN1074" t="b">
            <v>0</v>
          </cell>
          <cell r="DP1074" t="b">
            <v>0</v>
          </cell>
          <cell r="DV1074">
            <v>0</v>
          </cell>
          <cell r="DX1074">
            <v>0</v>
          </cell>
          <cell r="DZ1074">
            <v>0</v>
          </cell>
          <cell r="EB1074">
            <v>0</v>
          </cell>
          <cell r="ED1074">
            <v>0</v>
          </cell>
          <cell r="EF1074">
            <v>0</v>
          </cell>
          <cell r="EJ1074">
            <v>0</v>
          </cell>
          <cell r="EL1074">
            <v>0</v>
          </cell>
          <cell r="EN1074">
            <v>0</v>
          </cell>
          <cell r="EP1074">
            <v>0</v>
          </cell>
          <cell r="ER1074">
            <v>0</v>
          </cell>
          <cell r="ET1074">
            <v>0</v>
          </cell>
          <cell r="EX1074">
            <v>0</v>
          </cell>
          <cell r="EZ1074">
            <v>0</v>
          </cell>
          <cell r="FD1074">
            <v>0</v>
          </cell>
          <cell r="FF1074">
            <v>0</v>
          </cell>
        </row>
        <row r="1075">
          <cell r="A1075" t="str">
            <v>Solceller_DKW_2033</v>
          </cell>
          <cell r="B1075" t="str">
            <v>DK-West</v>
          </cell>
          <cell r="G1075">
            <v>39</v>
          </cell>
          <cell r="H1075">
            <v>0</v>
          </cell>
          <cell r="N1075">
            <v>33.15</v>
          </cell>
          <cell r="AK1075">
            <v>39</v>
          </cell>
          <cell r="AL1075">
            <v>0</v>
          </cell>
          <cell r="AN1075">
            <v>0</v>
          </cell>
          <cell r="AO1075">
            <v>9.75</v>
          </cell>
          <cell r="AP1075">
            <v>0</v>
          </cell>
          <cell r="AQ1075">
            <v>0</v>
          </cell>
          <cell r="BG1075" t="b">
            <v>1</v>
          </cell>
          <cell r="BO1075" t="b">
            <v>0</v>
          </cell>
          <cell r="CA1075" t="b">
            <v>0</v>
          </cell>
          <cell r="CB1075" t="b">
            <v>0</v>
          </cell>
          <cell r="CD1075" t="b">
            <v>0</v>
          </cell>
          <cell r="CE1075" t="b">
            <v>0</v>
          </cell>
          <cell r="CG1075" t="b">
            <v>0</v>
          </cell>
          <cell r="CH1075" t="b">
            <v>0</v>
          </cell>
          <cell r="CP1075" t="str">
            <v>ERSOLPVO</v>
          </cell>
          <cell r="CT1075" t="b">
            <v>0</v>
          </cell>
          <cell r="CV1075" t="b">
            <v>0</v>
          </cell>
          <cell r="CX1075" t="b">
            <v>0</v>
          </cell>
          <cell r="CZ1075" t="b">
            <v>0</v>
          </cell>
          <cell r="DB1075" t="b">
            <v>0</v>
          </cell>
          <cell r="DD1075" t="b">
            <v>0</v>
          </cell>
          <cell r="DF1075" t="b">
            <v>0</v>
          </cell>
          <cell r="DH1075" t="b">
            <v>0</v>
          </cell>
          <cell r="DJ1075" t="b">
            <v>0</v>
          </cell>
          <cell r="DL1075" t="b">
            <v>0</v>
          </cell>
          <cell r="DN1075" t="b">
            <v>0</v>
          </cell>
          <cell r="DP1075" t="b">
            <v>0</v>
          </cell>
          <cell r="DV1075">
            <v>0</v>
          </cell>
          <cell r="DX1075">
            <v>0</v>
          </cell>
          <cell r="DZ1075">
            <v>0</v>
          </cell>
          <cell r="EB1075">
            <v>0</v>
          </cell>
          <cell r="ED1075">
            <v>0</v>
          </cell>
          <cell r="EF1075">
            <v>0</v>
          </cell>
          <cell r="EJ1075">
            <v>0</v>
          </cell>
          <cell r="EL1075">
            <v>0</v>
          </cell>
          <cell r="EN1075">
            <v>0</v>
          </cell>
          <cell r="EP1075">
            <v>0</v>
          </cell>
          <cell r="ER1075">
            <v>0</v>
          </cell>
          <cell r="ET1075">
            <v>0</v>
          </cell>
          <cell r="EX1075">
            <v>0</v>
          </cell>
          <cell r="EZ1075">
            <v>0</v>
          </cell>
          <cell r="FD1075">
            <v>0</v>
          </cell>
          <cell r="FF1075">
            <v>0</v>
          </cell>
        </row>
        <row r="1076">
          <cell r="A1076" t="str">
            <v>Solceller_DKW_2034</v>
          </cell>
          <cell r="B1076" t="str">
            <v>DK-West</v>
          </cell>
          <cell r="G1076">
            <v>39</v>
          </cell>
          <cell r="H1076">
            <v>0</v>
          </cell>
          <cell r="N1076">
            <v>33.15</v>
          </cell>
          <cell r="AK1076">
            <v>39</v>
          </cell>
          <cell r="AL1076">
            <v>0</v>
          </cell>
          <cell r="AN1076">
            <v>0</v>
          </cell>
          <cell r="AO1076">
            <v>9.75</v>
          </cell>
          <cell r="AP1076">
            <v>0</v>
          </cell>
          <cell r="AQ1076">
            <v>0</v>
          </cell>
          <cell r="BG1076" t="b">
            <v>1</v>
          </cell>
          <cell r="BO1076" t="b">
            <v>0</v>
          </cell>
          <cell r="CA1076" t="b">
            <v>0</v>
          </cell>
          <cell r="CB1076" t="b">
            <v>0</v>
          </cell>
          <cell r="CD1076" t="b">
            <v>0</v>
          </cell>
          <cell r="CE1076" t="b">
            <v>0</v>
          </cell>
          <cell r="CG1076" t="b">
            <v>0</v>
          </cell>
          <cell r="CH1076" t="b">
            <v>0</v>
          </cell>
          <cell r="CP1076" t="str">
            <v>ERSOLPVO</v>
          </cell>
          <cell r="CT1076" t="b">
            <v>0</v>
          </cell>
          <cell r="CV1076" t="b">
            <v>0</v>
          </cell>
          <cell r="CX1076" t="b">
            <v>0</v>
          </cell>
          <cell r="CZ1076" t="b">
            <v>0</v>
          </cell>
          <cell r="DB1076" t="b">
            <v>0</v>
          </cell>
          <cell r="DD1076" t="b">
            <v>0</v>
          </cell>
          <cell r="DF1076" t="b">
            <v>0</v>
          </cell>
          <cell r="DH1076" t="b">
            <v>0</v>
          </cell>
          <cell r="DJ1076" t="b">
            <v>0</v>
          </cell>
          <cell r="DL1076" t="b">
            <v>0</v>
          </cell>
          <cell r="DN1076" t="b">
            <v>0</v>
          </cell>
          <cell r="DP1076" t="b">
            <v>0</v>
          </cell>
          <cell r="DV1076">
            <v>0</v>
          </cell>
          <cell r="DX1076">
            <v>0</v>
          </cell>
          <cell r="DZ1076">
            <v>0</v>
          </cell>
          <cell r="EB1076">
            <v>0</v>
          </cell>
          <cell r="ED1076">
            <v>0</v>
          </cell>
          <cell r="EF1076">
            <v>0</v>
          </cell>
          <cell r="EJ1076">
            <v>0</v>
          </cell>
          <cell r="EL1076">
            <v>0</v>
          </cell>
          <cell r="EN1076">
            <v>0</v>
          </cell>
          <cell r="EP1076">
            <v>0</v>
          </cell>
          <cell r="ER1076">
            <v>0</v>
          </cell>
          <cell r="ET1076">
            <v>0</v>
          </cell>
          <cell r="EX1076">
            <v>0</v>
          </cell>
          <cell r="EZ1076">
            <v>0</v>
          </cell>
          <cell r="FD1076">
            <v>0</v>
          </cell>
          <cell r="FF1076">
            <v>0</v>
          </cell>
        </row>
        <row r="1077">
          <cell r="A1077" t="str">
            <v>Solceller_DKW_2035</v>
          </cell>
          <cell r="B1077" t="str">
            <v>DK-West</v>
          </cell>
          <cell r="G1077">
            <v>39</v>
          </cell>
          <cell r="H1077">
            <v>0</v>
          </cell>
          <cell r="N1077">
            <v>33.15</v>
          </cell>
          <cell r="AK1077">
            <v>39</v>
          </cell>
          <cell r="AL1077">
            <v>0</v>
          </cell>
          <cell r="AN1077">
            <v>0</v>
          </cell>
          <cell r="AO1077">
            <v>9.75</v>
          </cell>
          <cell r="AP1077">
            <v>0</v>
          </cell>
          <cell r="AQ1077">
            <v>0</v>
          </cell>
          <cell r="BG1077" t="b">
            <v>1</v>
          </cell>
          <cell r="BO1077" t="b">
            <v>0</v>
          </cell>
          <cell r="CA1077" t="b">
            <v>0</v>
          </cell>
          <cell r="CB1077" t="b">
            <v>0</v>
          </cell>
          <cell r="CD1077" t="b">
            <v>0</v>
          </cell>
          <cell r="CE1077" t="b">
            <v>0</v>
          </cell>
          <cell r="CG1077" t="b">
            <v>0</v>
          </cell>
          <cell r="CH1077" t="b">
            <v>0</v>
          </cell>
          <cell r="CP1077" t="str">
            <v>ERSOLPVO</v>
          </cell>
          <cell r="CT1077" t="b">
            <v>0</v>
          </cell>
          <cell r="CV1077" t="b">
            <v>0</v>
          </cell>
          <cell r="CX1077" t="b">
            <v>0</v>
          </cell>
          <cell r="CZ1077" t="b">
            <v>0</v>
          </cell>
          <cell r="DB1077" t="b">
            <v>0</v>
          </cell>
          <cell r="DD1077" t="b">
            <v>0</v>
          </cell>
          <cell r="DF1077" t="b">
            <v>0</v>
          </cell>
          <cell r="DH1077" t="b">
            <v>0</v>
          </cell>
          <cell r="DJ1077" t="b">
            <v>0</v>
          </cell>
          <cell r="DL1077" t="b">
            <v>0</v>
          </cell>
          <cell r="DN1077" t="b">
            <v>0</v>
          </cell>
          <cell r="DP1077" t="b">
            <v>0</v>
          </cell>
          <cell r="DV1077">
            <v>0</v>
          </cell>
          <cell r="DX1077">
            <v>0</v>
          </cell>
          <cell r="DZ1077">
            <v>0</v>
          </cell>
          <cell r="EB1077">
            <v>0</v>
          </cell>
          <cell r="ED1077">
            <v>0</v>
          </cell>
          <cell r="EF1077">
            <v>0</v>
          </cell>
          <cell r="EJ1077">
            <v>0</v>
          </cell>
          <cell r="EL1077">
            <v>0</v>
          </cell>
          <cell r="EN1077">
            <v>0</v>
          </cell>
          <cell r="EP1077">
            <v>0</v>
          </cell>
          <cell r="ER1077">
            <v>0</v>
          </cell>
          <cell r="ET1077">
            <v>0</v>
          </cell>
          <cell r="EX1077">
            <v>0</v>
          </cell>
          <cell r="EZ1077">
            <v>0</v>
          </cell>
          <cell r="FD1077">
            <v>0</v>
          </cell>
          <cell r="FF1077">
            <v>0</v>
          </cell>
        </row>
        <row r="1078">
          <cell r="A1078" t="str">
            <v>LandvindDK-West-1992</v>
          </cell>
          <cell r="B1078" t="str">
            <v>DK-West</v>
          </cell>
          <cell r="G1078">
            <v>39.766845106933943</v>
          </cell>
          <cell r="H1078">
            <v>0</v>
          </cell>
          <cell r="N1078">
            <v>82.034677573774843</v>
          </cell>
          <cell r="AK1078">
            <v>39.766845106933943</v>
          </cell>
          <cell r="AL1078">
            <v>0</v>
          </cell>
          <cell r="AN1078">
            <v>0</v>
          </cell>
          <cell r="AO1078">
            <v>6.2215229169798159</v>
          </cell>
          <cell r="AP1078">
            <v>2073.840972326605</v>
          </cell>
          <cell r="AQ1078">
            <v>0</v>
          </cell>
          <cell r="BG1078" t="b">
            <v>1</v>
          </cell>
          <cell r="BO1078" t="b">
            <v>1</v>
          </cell>
          <cell r="CA1078" t="b">
            <v>1</v>
          </cell>
          <cell r="CB1078" t="b">
            <v>0</v>
          </cell>
          <cell r="CD1078" t="b">
            <v>0</v>
          </cell>
          <cell r="CE1078" t="b">
            <v>0</v>
          </cell>
          <cell r="CG1078" t="b">
            <v>0</v>
          </cell>
          <cell r="CH1078" t="b">
            <v>0</v>
          </cell>
          <cell r="CP1078" t="str">
            <v>ERWINWON</v>
          </cell>
          <cell r="CT1078" t="b">
            <v>0</v>
          </cell>
          <cell r="CV1078" t="b">
            <v>0</v>
          </cell>
          <cell r="CX1078" t="b">
            <v>0</v>
          </cell>
          <cell r="CZ1078" t="b">
            <v>0</v>
          </cell>
          <cell r="DB1078" t="b">
            <v>0</v>
          </cell>
          <cell r="DD1078" t="b">
            <v>0</v>
          </cell>
          <cell r="DF1078" t="b">
            <v>0</v>
          </cell>
          <cell r="DH1078" t="b">
            <v>0</v>
          </cell>
          <cell r="DJ1078" t="b">
            <v>0</v>
          </cell>
          <cell r="DL1078" t="b">
            <v>0</v>
          </cell>
          <cell r="DN1078" t="b">
            <v>0</v>
          </cell>
          <cell r="DP1078" t="b">
            <v>0</v>
          </cell>
          <cell r="DV1078">
            <v>0</v>
          </cell>
          <cell r="DX1078">
            <v>0</v>
          </cell>
          <cell r="DZ1078">
            <v>0</v>
          </cell>
          <cell r="EB1078">
            <v>0</v>
          </cell>
          <cell r="ED1078">
            <v>0</v>
          </cell>
          <cell r="EF1078">
            <v>0</v>
          </cell>
          <cell r="EJ1078">
            <v>0</v>
          </cell>
          <cell r="EL1078">
            <v>0</v>
          </cell>
          <cell r="EN1078">
            <v>0</v>
          </cell>
          <cell r="EP1078">
            <v>0</v>
          </cell>
          <cell r="ER1078">
            <v>0</v>
          </cell>
          <cell r="ET1078">
            <v>0</v>
          </cell>
          <cell r="EX1078">
            <v>0</v>
          </cell>
          <cell r="EZ1078">
            <v>0</v>
          </cell>
          <cell r="FD1078">
            <v>0</v>
          </cell>
          <cell r="FF1078">
            <v>0</v>
          </cell>
        </row>
        <row r="1079">
          <cell r="A1079" t="str">
            <v>LandvindDK-West-1993</v>
          </cell>
          <cell r="B1079" t="str">
            <v>DK-West</v>
          </cell>
          <cell r="G1079">
            <v>40.030244113199387</v>
          </cell>
          <cell r="H1079">
            <v>0</v>
          </cell>
          <cell r="N1079">
            <v>82.578041084109515</v>
          </cell>
          <cell r="AK1079">
            <v>40.030244113199387</v>
          </cell>
          <cell r="AL1079">
            <v>0</v>
          </cell>
          <cell r="AN1079">
            <v>0</v>
          </cell>
          <cell r="AO1079">
            <v>6.2627316915100444</v>
          </cell>
          <cell r="AP1079">
            <v>2087.5772305033479</v>
          </cell>
          <cell r="AQ1079">
            <v>0</v>
          </cell>
          <cell r="BG1079" t="b">
            <v>1</v>
          </cell>
          <cell r="BO1079" t="b">
            <v>1</v>
          </cell>
          <cell r="CA1079" t="b">
            <v>1</v>
          </cell>
          <cell r="CB1079" t="b">
            <v>0</v>
          </cell>
          <cell r="CD1079" t="b">
            <v>0</v>
          </cell>
          <cell r="CE1079" t="b">
            <v>0</v>
          </cell>
          <cell r="CG1079" t="b">
            <v>0</v>
          </cell>
          <cell r="CH1079" t="b">
            <v>0</v>
          </cell>
          <cell r="CP1079" t="str">
            <v>ERWINWON</v>
          </cell>
          <cell r="CT1079" t="b">
            <v>0</v>
          </cell>
          <cell r="CV1079" t="b">
            <v>0</v>
          </cell>
          <cell r="CX1079" t="b">
            <v>0</v>
          </cell>
          <cell r="CZ1079" t="b">
            <v>0</v>
          </cell>
          <cell r="DB1079" t="b">
            <v>0</v>
          </cell>
          <cell r="DD1079" t="b">
            <v>0</v>
          </cell>
          <cell r="DF1079" t="b">
            <v>0</v>
          </cell>
          <cell r="DH1079" t="b">
            <v>0</v>
          </cell>
          <cell r="DJ1079" t="b">
            <v>0</v>
          </cell>
          <cell r="DL1079" t="b">
            <v>0</v>
          </cell>
          <cell r="DN1079" t="b">
            <v>0</v>
          </cell>
          <cell r="DP1079" t="b">
            <v>0</v>
          </cell>
          <cell r="DV1079">
            <v>0</v>
          </cell>
          <cell r="DX1079">
            <v>0</v>
          </cell>
          <cell r="DZ1079">
            <v>0</v>
          </cell>
          <cell r="EB1079">
            <v>0</v>
          </cell>
          <cell r="ED1079">
            <v>0</v>
          </cell>
          <cell r="EF1079">
            <v>0</v>
          </cell>
          <cell r="EJ1079">
            <v>0</v>
          </cell>
          <cell r="EL1079">
            <v>0</v>
          </cell>
          <cell r="EN1079">
            <v>0</v>
          </cell>
          <cell r="EP1079">
            <v>0</v>
          </cell>
          <cell r="ER1079">
            <v>0</v>
          </cell>
          <cell r="ET1079">
            <v>0</v>
          </cell>
          <cell r="EX1079">
            <v>0</v>
          </cell>
          <cell r="EZ1079">
            <v>0</v>
          </cell>
          <cell r="FD1079">
            <v>0</v>
          </cell>
          <cell r="FF1079">
            <v>0</v>
          </cell>
        </row>
        <row r="1080">
          <cell r="A1080" t="str">
            <v>LandvindDK-West-1994</v>
          </cell>
          <cell r="B1080" t="str">
            <v>DK-West</v>
          </cell>
          <cell r="G1080">
            <v>40.030244113199387</v>
          </cell>
          <cell r="H1080">
            <v>0</v>
          </cell>
          <cell r="N1080">
            <v>82.578041084109515</v>
          </cell>
          <cell r="AK1080">
            <v>40.030244113199387</v>
          </cell>
          <cell r="AL1080">
            <v>0</v>
          </cell>
          <cell r="AN1080">
            <v>0</v>
          </cell>
          <cell r="AO1080">
            <v>6.2627316915100444</v>
          </cell>
          <cell r="AP1080">
            <v>2087.5772305033479</v>
          </cell>
          <cell r="AQ1080">
            <v>0</v>
          </cell>
          <cell r="BG1080" t="b">
            <v>1</v>
          </cell>
          <cell r="BO1080" t="b">
            <v>1</v>
          </cell>
          <cell r="CA1080" t="b">
            <v>1</v>
          </cell>
          <cell r="CB1080" t="b">
            <v>0</v>
          </cell>
          <cell r="CD1080" t="b">
            <v>0</v>
          </cell>
          <cell r="CE1080" t="b">
            <v>0</v>
          </cell>
          <cell r="CG1080" t="b">
            <v>0</v>
          </cell>
          <cell r="CH1080" t="b">
            <v>0</v>
          </cell>
          <cell r="CP1080" t="str">
            <v>ERWINWON</v>
          </cell>
          <cell r="CT1080" t="b">
            <v>0</v>
          </cell>
          <cell r="CV1080" t="b">
            <v>0</v>
          </cell>
          <cell r="CX1080" t="b">
            <v>0</v>
          </cell>
          <cell r="CZ1080" t="b">
            <v>0</v>
          </cell>
          <cell r="DB1080" t="b">
            <v>0</v>
          </cell>
          <cell r="DD1080" t="b">
            <v>0</v>
          </cell>
          <cell r="DF1080" t="b">
            <v>0</v>
          </cell>
          <cell r="DH1080" t="b">
            <v>0</v>
          </cell>
          <cell r="DJ1080" t="b">
            <v>0</v>
          </cell>
          <cell r="DL1080" t="b">
            <v>0</v>
          </cell>
          <cell r="DN1080" t="b">
            <v>0</v>
          </cell>
          <cell r="DP1080" t="b">
            <v>0</v>
          </cell>
          <cell r="DV1080">
            <v>0</v>
          </cell>
          <cell r="DX1080">
            <v>0</v>
          </cell>
          <cell r="DZ1080">
            <v>0</v>
          </cell>
          <cell r="EB1080">
            <v>0</v>
          </cell>
          <cell r="ED1080">
            <v>0</v>
          </cell>
          <cell r="EF1080">
            <v>0</v>
          </cell>
          <cell r="EJ1080">
            <v>0</v>
          </cell>
          <cell r="EL1080">
            <v>0</v>
          </cell>
          <cell r="EN1080">
            <v>0</v>
          </cell>
          <cell r="EP1080">
            <v>0</v>
          </cell>
          <cell r="ER1080">
            <v>0</v>
          </cell>
          <cell r="ET1080">
            <v>0</v>
          </cell>
          <cell r="EX1080">
            <v>0</v>
          </cell>
          <cell r="EZ1080">
            <v>0</v>
          </cell>
          <cell r="FD1080">
            <v>0</v>
          </cell>
          <cell r="FF1080">
            <v>0</v>
          </cell>
        </row>
        <row r="1081">
          <cell r="A1081" t="str">
            <v>LandvindDK-West-1995</v>
          </cell>
          <cell r="B1081" t="str">
            <v>DK-West</v>
          </cell>
          <cell r="G1081">
            <v>120.09073233959816</v>
          </cell>
          <cell r="H1081">
            <v>0</v>
          </cell>
          <cell r="N1081">
            <v>247.73412325232854</v>
          </cell>
          <cell r="AK1081">
            <v>120.09073233959816</v>
          </cell>
          <cell r="AL1081">
            <v>0</v>
          </cell>
          <cell r="AN1081">
            <v>0</v>
          </cell>
          <cell r="AO1081">
            <v>18.788195074530133</v>
          </cell>
          <cell r="AP1081">
            <v>6262.7316915100437</v>
          </cell>
          <cell r="AQ1081">
            <v>0</v>
          </cell>
          <cell r="BG1081" t="b">
            <v>1</v>
          </cell>
          <cell r="BO1081" t="b">
            <v>1</v>
          </cell>
          <cell r="CA1081" t="b">
            <v>1</v>
          </cell>
          <cell r="CB1081" t="b">
            <v>0</v>
          </cell>
          <cell r="CD1081" t="b">
            <v>0</v>
          </cell>
          <cell r="CE1081" t="b">
            <v>0</v>
          </cell>
          <cell r="CG1081" t="b">
            <v>0</v>
          </cell>
          <cell r="CH1081" t="b">
            <v>0</v>
          </cell>
          <cell r="CP1081" t="str">
            <v>ERWINWON</v>
          </cell>
          <cell r="CT1081" t="b">
            <v>1</v>
          </cell>
          <cell r="CV1081" t="b">
            <v>0</v>
          </cell>
          <cell r="CX1081" t="b">
            <v>0</v>
          </cell>
          <cell r="CZ1081" t="b">
            <v>0</v>
          </cell>
          <cell r="DB1081" t="b">
            <v>0</v>
          </cell>
          <cell r="DD1081" t="b">
            <v>0</v>
          </cell>
          <cell r="DF1081" t="b">
            <v>0</v>
          </cell>
          <cell r="DH1081" t="b">
            <v>0</v>
          </cell>
          <cell r="DJ1081" t="b">
            <v>0</v>
          </cell>
          <cell r="DL1081" t="b">
            <v>0</v>
          </cell>
          <cell r="DN1081" t="b">
            <v>0</v>
          </cell>
          <cell r="DP1081" t="b">
            <v>0</v>
          </cell>
          <cell r="DV1081">
            <v>120.09073233959816</v>
          </cell>
          <cell r="DX1081">
            <v>0</v>
          </cell>
          <cell r="DZ1081">
            <v>0</v>
          </cell>
          <cell r="EB1081">
            <v>0</v>
          </cell>
          <cell r="ED1081">
            <v>0</v>
          </cell>
          <cell r="EF1081">
            <v>0</v>
          </cell>
          <cell r="EJ1081">
            <v>0</v>
          </cell>
          <cell r="EL1081">
            <v>0</v>
          </cell>
          <cell r="EN1081">
            <v>0</v>
          </cell>
          <cell r="EP1081">
            <v>0</v>
          </cell>
          <cell r="ER1081">
            <v>0</v>
          </cell>
          <cell r="ET1081">
            <v>0</v>
          </cell>
          <cell r="EX1081">
            <v>0</v>
          </cell>
          <cell r="EZ1081">
            <v>0</v>
          </cell>
          <cell r="FD1081">
            <v>0</v>
          </cell>
          <cell r="FF1081">
            <v>0</v>
          </cell>
        </row>
        <row r="1082">
          <cell r="A1082" t="str">
            <v>LandvindDK-West-1996</v>
          </cell>
          <cell r="B1082" t="str">
            <v>DK-West</v>
          </cell>
          <cell r="G1082">
            <v>120.09073233959816</v>
          </cell>
          <cell r="H1082">
            <v>0</v>
          </cell>
          <cell r="N1082">
            <v>247.73412325232854</v>
          </cell>
          <cell r="AK1082">
            <v>120.09073233959816</v>
          </cell>
          <cell r="AL1082">
            <v>0</v>
          </cell>
          <cell r="AN1082">
            <v>0</v>
          </cell>
          <cell r="AO1082">
            <v>18.788195074530133</v>
          </cell>
          <cell r="AP1082">
            <v>6262.7316915100437</v>
          </cell>
          <cell r="AQ1082">
            <v>0</v>
          </cell>
          <cell r="BG1082" t="b">
            <v>1</v>
          </cell>
          <cell r="BO1082" t="b">
            <v>1</v>
          </cell>
          <cell r="CA1082" t="b">
            <v>1</v>
          </cell>
          <cell r="CB1082" t="b">
            <v>0</v>
          </cell>
          <cell r="CD1082" t="b">
            <v>0</v>
          </cell>
          <cell r="CE1082" t="b">
            <v>0</v>
          </cell>
          <cell r="CG1082" t="b">
            <v>0</v>
          </cell>
          <cell r="CH1082" t="b">
            <v>0</v>
          </cell>
          <cell r="CP1082" t="str">
            <v>ERWINWON</v>
          </cell>
          <cell r="CT1082" t="b">
            <v>1</v>
          </cell>
          <cell r="CV1082" t="b">
            <v>0</v>
          </cell>
          <cell r="CX1082" t="b">
            <v>0</v>
          </cell>
          <cell r="CZ1082" t="b">
            <v>0</v>
          </cell>
          <cell r="DB1082" t="b">
            <v>0</v>
          </cell>
          <cell r="DD1082" t="b">
            <v>0</v>
          </cell>
          <cell r="DF1082" t="b">
            <v>0</v>
          </cell>
          <cell r="DH1082" t="b">
            <v>0</v>
          </cell>
          <cell r="DJ1082" t="b">
            <v>0</v>
          </cell>
          <cell r="DL1082" t="b">
            <v>0</v>
          </cell>
          <cell r="DN1082" t="b">
            <v>0</v>
          </cell>
          <cell r="DP1082" t="b">
            <v>0</v>
          </cell>
          <cell r="DV1082">
            <v>120.09073233959816</v>
          </cell>
          <cell r="DX1082">
            <v>0</v>
          </cell>
          <cell r="DZ1082">
            <v>0</v>
          </cell>
          <cell r="EB1082">
            <v>0</v>
          </cell>
          <cell r="ED1082">
            <v>0</v>
          </cell>
          <cell r="EF1082">
            <v>0</v>
          </cell>
          <cell r="EJ1082">
            <v>0</v>
          </cell>
          <cell r="EL1082">
            <v>0</v>
          </cell>
          <cell r="EN1082">
            <v>0</v>
          </cell>
          <cell r="EP1082">
            <v>0</v>
          </cell>
          <cell r="ER1082">
            <v>0</v>
          </cell>
          <cell r="ET1082">
            <v>0</v>
          </cell>
          <cell r="EX1082">
            <v>0</v>
          </cell>
          <cell r="EZ1082">
            <v>0</v>
          </cell>
          <cell r="FD1082">
            <v>0</v>
          </cell>
          <cell r="FF1082">
            <v>0</v>
          </cell>
        </row>
        <row r="1083">
          <cell r="A1083" t="str">
            <v>LandvindDK-West-1997</v>
          </cell>
          <cell r="B1083" t="str">
            <v>DK-West</v>
          </cell>
          <cell r="G1083">
            <v>200.15122056599694</v>
          </cell>
          <cell r="H1083">
            <v>0</v>
          </cell>
          <cell r="N1083">
            <v>412.89020542054755</v>
          </cell>
          <cell r="AK1083">
            <v>200.15122056599694</v>
          </cell>
          <cell r="AL1083">
            <v>0</v>
          </cell>
          <cell r="AN1083">
            <v>0</v>
          </cell>
          <cell r="AO1083">
            <v>31.313658457550222</v>
          </cell>
          <cell r="AP1083">
            <v>10437.886152516739</v>
          </cell>
          <cell r="AQ1083">
            <v>0</v>
          </cell>
          <cell r="BG1083" t="b">
            <v>1</v>
          </cell>
          <cell r="BO1083" t="b">
            <v>1</v>
          </cell>
          <cell r="CA1083" t="b">
            <v>1</v>
          </cell>
          <cell r="CB1083" t="b">
            <v>0</v>
          </cell>
          <cell r="CD1083" t="b">
            <v>0</v>
          </cell>
          <cell r="CE1083" t="b">
            <v>0</v>
          </cell>
          <cell r="CG1083" t="b">
            <v>0</v>
          </cell>
          <cell r="CH1083" t="b">
            <v>0</v>
          </cell>
          <cell r="CP1083" t="str">
            <v>ERWINWON</v>
          </cell>
          <cell r="CT1083" t="b">
            <v>1</v>
          </cell>
          <cell r="CV1083" t="b">
            <v>0</v>
          </cell>
          <cell r="CX1083" t="b">
            <v>0</v>
          </cell>
          <cell r="CZ1083" t="b">
            <v>0</v>
          </cell>
          <cell r="DB1083" t="b">
            <v>0</v>
          </cell>
          <cell r="DD1083" t="b">
            <v>0</v>
          </cell>
          <cell r="DF1083" t="b">
            <v>0</v>
          </cell>
          <cell r="DH1083" t="b">
            <v>0</v>
          </cell>
          <cell r="DJ1083" t="b">
            <v>0</v>
          </cell>
          <cell r="DL1083" t="b">
            <v>0</v>
          </cell>
          <cell r="DN1083" t="b">
            <v>0</v>
          </cell>
          <cell r="DP1083" t="b">
            <v>0</v>
          </cell>
          <cell r="DV1083">
            <v>200.15122056599694</v>
          </cell>
          <cell r="DX1083">
            <v>0</v>
          </cell>
          <cell r="DZ1083">
            <v>0</v>
          </cell>
          <cell r="EB1083">
            <v>0</v>
          </cell>
          <cell r="ED1083">
            <v>0</v>
          </cell>
          <cell r="EF1083">
            <v>0</v>
          </cell>
          <cell r="EJ1083">
            <v>0</v>
          </cell>
          <cell r="EL1083">
            <v>0</v>
          </cell>
          <cell r="EN1083">
            <v>0</v>
          </cell>
          <cell r="EP1083">
            <v>0</v>
          </cell>
          <cell r="ER1083">
            <v>0</v>
          </cell>
          <cell r="ET1083">
            <v>0</v>
          </cell>
          <cell r="EX1083">
            <v>0</v>
          </cell>
          <cell r="EZ1083">
            <v>0</v>
          </cell>
          <cell r="FD1083">
            <v>0</v>
          </cell>
          <cell r="FF1083">
            <v>0</v>
          </cell>
        </row>
        <row r="1084">
          <cell r="A1084" t="str">
            <v>LandvindDK-West-1998</v>
          </cell>
          <cell r="B1084" t="str">
            <v>DK-West</v>
          </cell>
          <cell r="G1084">
            <v>200.15122056599694</v>
          </cell>
          <cell r="H1084">
            <v>0</v>
          </cell>
          <cell r="N1084">
            <v>412.89020542054755</v>
          </cell>
          <cell r="AK1084">
            <v>200.15122056599694</v>
          </cell>
          <cell r="AL1084">
            <v>0</v>
          </cell>
          <cell r="AN1084">
            <v>0</v>
          </cell>
          <cell r="AO1084">
            <v>31.313658457550222</v>
          </cell>
          <cell r="AP1084">
            <v>10437.886152516739</v>
          </cell>
          <cell r="AQ1084">
            <v>0</v>
          </cell>
          <cell r="BG1084" t="b">
            <v>1</v>
          </cell>
          <cell r="BO1084" t="b">
            <v>1</v>
          </cell>
          <cell r="CA1084" t="b">
            <v>1</v>
          </cell>
          <cell r="CB1084" t="b">
            <v>0</v>
          </cell>
          <cell r="CD1084" t="b">
            <v>0</v>
          </cell>
          <cell r="CE1084" t="b">
            <v>0</v>
          </cell>
          <cell r="CG1084" t="b">
            <v>0</v>
          </cell>
          <cell r="CH1084" t="b">
            <v>0</v>
          </cell>
          <cell r="CP1084" t="str">
            <v>ERWINWON</v>
          </cell>
          <cell r="CT1084" t="b">
            <v>1</v>
          </cell>
          <cell r="CV1084" t="b">
            <v>0</v>
          </cell>
          <cell r="CX1084" t="b">
            <v>0</v>
          </cell>
          <cell r="CZ1084" t="b">
            <v>0</v>
          </cell>
          <cell r="DB1084" t="b">
            <v>0</v>
          </cell>
          <cell r="DD1084" t="b">
            <v>0</v>
          </cell>
          <cell r="DF1084" t="b">
            <v>0</v>
          </cell>
          <cell r="DH1084" t="b">
            <v>0</v>
          </cell>
          <cell r="DJ1084" t="b">
            <v>0</v>
          </cell>
          <cell r="DL1084" t="b">
            <v>0</v>
          </cell>
          <cell r="DN1084" t="b">
            <v>0</v>
          </cell>
          <cell r="DP1084" t="b">
            <v>0</v>
          </cell>
          <cell r="DV1084">
            <v>200.15122056599694</v>
          </cell>
          <cell r="DX1084">
            <v>0</v>
          </cell>
          <cell r="DZ1084">
            <v>0</v>
          </cell>
          <cell r="EB1084">
            <v>0</v>
          </cell>
          <cell r="ED1084">
            <v>0</v>
          </cell>
          <cell r="EF1084">
            <v>0</v>
          </cell>
          <cell r="EJ1084">
            <v>0</v>
          </cell>
          <cell r="EL1084">
            <v>0</v>
          </cell>
          <cell r="EN1084">
            <v>0</v>
          </cell>
          <cell r="EP1084">
            <v>0</v>
          </cell>
          <cell r="ER1084">
            <v>0</v>
          </cell>
          <cell r="ET1084">
            <v>0</v>
          </cell>
          <cell r="EX1084">
            <v>0</v>
          </cell>
          <cell r="EZ1084">
            <v>0</v>
          </cell>
          <cell r="FD1084">
            <v>0</v>
          </cell>
          <cell r="FF1084">
            <v>0</v>
          </cell>
        </row>
        <row r="1085">
          <cell r="A1085" t="str">
            <v>LandvindDK-West-1999</v>
          </cell>
          <cell r="B1085" t="str">
            <v>DK-West</v>
          </cell>
          <cell r="G1085">
            <v>280.47510779866116</v>
          </cell>
          <cell r="H1085">
            <v>0</v>
          </cell>
          <cell r="N1085">
            <v>578.58965109910116</v>
          </cell>
          <cell r="AK1085">
            <v>280.47510779866116</v>
          </cell>
          <cell r="AL1085">
            <v>0</v>
          </cell>
          <cell r="AN1085">
            <v>0</v>
          </cell>
          <cell r="AO1085">
            <v>43.88033061510054</v>
          </cell>
          <cell r="AP1085">
            <v>14626.776871700178</v>
          </cell>
          <cell r="AQ1085">
            <v>0</v>
          </cell>
          <cell r="BG1085" t="b">
            <v>1</v>
          </cell>
          <cell r="BO1085" t="b">
            <v>1</v>
          </cell>
          <cell r="CA1085" t="b">
            <v>1</v>
          </cell>
          <cell r="CB1085" t="b">
            <v>0</v>
          </cell>
          <cell r="CD1085" t="b">
            <v>0</v>
          </cell>
          <cell r="CE1085" t="b">
            <v>0</v>
          </cell>
          <cell r="CG1085" t="b">
            <v>0</v>
          </cell>
          <cell r="CH1085" t="b">
            <v>0</v>
          </cell>
          <cell r="CP1085" t="str">
            <v>ERWINWON</v>
          </cell>
          <cell r="CT1085" t="b">
            <v>1</v>
          </cell>
          <cell r="CV1085" t="b">
            <v>0</v>
          </cell>
          <cell r="CX1085" t="b">
            <v>0</v>
          </cell>
          <cell r="CZ1085" t="b">
            <v>0</v>
          </cell>
          <cell r="DB1085" t="b">
            <v>0</v>
          </cell>
          <cell r="DD1085" t="b">
            <v>0</v>
          </cell>
          <cell r="DF1085" t="b">
            <v>0</v>
          </cell>
          <cell r="DH1085" t="b">
            <v>0</v>
          </cell>
          <cell r="DJ1085" t="b">
            <v>0</v>
          </cell>
          <cell r="DL1085" t="b">
            <v>0</v>
          </cell>
          <cell r="DN1085" t="b">
            <v>0</v>
          </cell>
          <cell r="DP1085" t="b">
            <v>0</v>
          </cell>
          <cell r="DV1085">
            <v>280.47510779866116</v>
          </cell>
          <cell r="DX1085">
            <v>0</v>
          </cell>
          <cell r="DZ1085">
            <v>0</v>
          </cell>
          <cell r="EB1085">
            <v>0</v>
          </cell>
          <cell r="ED1085">
            <v>0</v>
          </cell>
          <cell r="EF1085">
            <v>0</v>
          </cell>
          <cell r="EJ1085">
            <v>0</v>
          </cell>
          <cell r="EL1085">
            <v>0</v>
          </cell>
          <cell r="EN1085">
            <v>0</v>
          </cell>
          <cell r="EP1085">
            <v>0</v>
          </cell>
          <cell r="ER1085">
            <v>0</v>
          </cell>
          <cell r="ET1085">
            <v>0</v>
          </cell>
          <cell r="EX1085">
            <v>0</v>
          </cell>
          <cell r="EZ1085">
            <v>0</v>
          </cell>
          <cell r="FD1085">
            <v>0</v>
          </cell>
          <cell r="FF1085">
            <v>0</v>
          </cell>
        </row>
        <row r="1086">
          <cell r="A1086" t="str">
            <v>LandvindDK-West-2000</v>
          </cell>
          <cell r="B1086" t="str">
            <v>DK-West</v>
          </cell>
          <cell r="G1086">
            <v>200.15122056599694</v>
          </cell>
          <cell r="H1086">
            <v>0</v>
          </cell>
          <cell r="N1086">
            <v>412.89020542054755</v>
          </cell>
          <cell r="AK1086">
            <v>200.15122056599694</v>
          </cell>
          <cell r="AL1086">
            <v>0</v>
          </cell>
          <cell r="AN1086">
            <v>0</v>
          </cell>
          <cell r="AO1086">
            <v>31.313658457550222</v>
          </cell>
          <cell r="AP1086">
            <v>10437.886152516739</v>
          </cell>
          <cell r="AQ1086">
            <v>0</v>
          </cell>
          <cell r="BG1086" t="b">
            <v>1</v>
          </cell>
          <cell r="BO1086" t="b">
            <v>1</v>
          </cell>
          <cell r="CA1086" t="b">
            <v>1</v>
          </cell>
          <cell r="CB1086" t="b">
            <v>0</v>
          </cell>
          <cell r="CD1086" t="b">
            <v>0</v>
          </cell>
          <cell r="CE1086" t="b">
            <v>0</v>
          </cell>
          <cell r="CG1086" t="b">
            <v>0</v>
          </cell>
          <cell r="CH1086" t="b">
            <v>0</v>
          </cell>
          <cell r="CP1086" t="str">
            <v>ERWINWON</v>
          </cell>
          <cell r="CT1086" t="b">
            <v>1</v>
          </cell>
          <cell r="CV1086" t="b">
            <v>1</v>
          </cell>
          <cell r="CX1086" t="b">
            <v>0</v>
          </cell>
          <cell r="CZ1086" t="b">
            <v>0</v>
          </cell>
          <cell r="DB1086" t="b">
            <v>0</v>
          </cell>
          <cell r="DD1086" t="b">
            <v>0</v>
          </cell>
          <cell r="DF1086" t="b">
            <v>0</v>
          </cell>
          <cell r="DH1086" t="b">
            <v>0</v>
          </cell>
          <cell r="DJ1086" t="b">
            <v>0</v>
          </cell>
          <cell r="DL1086" t="b">
            <v>0</v>
          </cell>
          <cell r="DN1086" t="b">
            <v>0</v>
          </cell>
          <cell r="DP1086" t="b">
            <v>0</v>
          </cell>
          <cell r="DV1086">
            <v>200.15122056599694</v>
          </cell>
          <cell r="DX1086">
            <v>200.15122056599694</v>
          </cell>
          <cell r="DZ1086">
            <v>0</v>
          </cell>
          <cell r="EB1086">
            <v>0</v>
          </cell>
          <cell r="ED1086">
            <v>0</v>
          </cell>
          <cell r="EF1086">
            <v>0</v>
          </cell>
          <cell r="EJ1086">
            <v>0</v>
          </cell>
          <cell r="EL1086">
            <v>0</v>
          </cell>
          <cell r="EN1086">
            <v>0</v>
          </cell>
          <cell r="EP1086">
            <v>0</v>
          </cell>
          <cell r="ER1086">
            <v>0</v>
          </cell>
          <cell r="ET1086">
            <v>0</v>
          </cell>
          <cell r="EX1086">
            <v>0</v>
          </cell>
          <cell r="EZ1086">
            <v>0</v>
          </cell>
          <cell r="FD1086">
            <v>0</v>
          </cell>
          <cell r="FF1086">
            <v>0</v>
          </cell>
        </row>
        <row r="1087">
          <cell r="A1087" t="str">
            <v>LandvindDK-West-2001</v>
          </cell>
          <cell r="B1087" t="str">
            <v>DK-West</v>
          </cell>
          <cell r="G1087">
            <v>200.15122056599694</v>
          </cell>
          <cell r="H1087">
            <v>0</v>
          </cell>
          <cell r="N1087">
            <v>412.89020542054755</v>
          </cell>
          <cell r="AK1087">
            <v>200.15122056599694</v>
          </cell>
          <cell r="AL1087">
            <v>0</v>
          </cell>
          <cell r="AN1087">
            <v>0</v>
          </cell>
          <cell r="AO1087">
            <v>31.313658457550222</v>
          </cell>
          <cell r="AP1087">
            <v>10437.886152516739</v>
          </cell>
          <cell r="AQ1087">
            <v>0</v>
          </cell>
          <cell r="BG1087" t="b">
            <v>1</v>
          </cell>
          <cell r="BO1087" t="b">
            <v>1</v>
          </cell>
          <cell r="CA1087" t="b">
            <v>1</v>
          </cell>
          <cell r="CB1087" t="b">
            <v>0</v>
          </cell>
          <cell r="CD1087" t="b">
            <v>0</v>
          </cell>
          <cell r="CE1087" t="b">
            <v>0</v>
          </cell>
          <cell r="CG1087" t="b">
            <v>0</v>
          </cell>
          <cell r="CH1087" t="b">
            <v>0</v>
          </cell>
          <cell r="CP1087" t="str">
            <v>ERWINWON</v>
          </cell>
          <cell r="CT1087" t="b">
            <v>1</v>
          </cell>
          <cell r="CV1087" t="b">
            <v>1</v>
          </cell>
          <cell r="CX1087" t="b">
            <v>0</v>
          </cell>
          <cell r="CZ1087" t="b">
            <v>0</v>
          </cell>
          <cell r="DB1087" t="b">
            <v>0</v>
          </cell>
          <cell r="DD1087" t="b">
            <v>0</v>
          </cell>
          <cell r="DF1087" t="b">
            <v>0</v>
          </cell>
          <cell r="DH1087" t="b">
            <v>0</v>
          </cell>
          <cell r="DJ1087" t="b">
            <v>0</v>
          </cell>
          <cell r="DL1087" t="b">
            <v>0</v>
          </cell>
          <cell r="DN1087" t="b">
            <v>0</v>
          </cell>
          <cell r="DP1087" t="b">
            <v>0</v>
          </cell>
          <cell r="DV1087">
            <v>200.15122056599694</v>
          </cell>
          <cell r="DX1087">
            <v>200.15122056599694</v>
          </cell>
          <cell r="DZ1087">
            <v>0</v>
          </cell>
          <cell r="EB1087">
            <v>0</v>
          </cell>
          <cell r="ED1087">
            <v>0</v>
          </cell>
          <cell r="EF1087">
            <v>0</v>
          </cell>
          <cell r="EJ1087">
            <v>0</v>
          </cell>
          <cell r="EL1087">
            <v>0</v>
          </cell>
          <cell r="EN1087">
            <v>0</v>
          </cell>
          <cell r="EP1087">
            <v>0</v>
          </cell>
          <cell r="ER1087">
            <v>0</v>
          </cell>
          <cell r="ET1087">
            <v>0</v>
          </cell>
          <cell r="EX1087">
            <v>0</v>
          </cell>
          <cell r="EZ1087">
            <v>0</v>
          </cell>
          <cell r="FD1087">
            <v>0</v>
          </cell>
          <cell r="FF1087">
            <v>0</v>
          </cell>
        </row>
        <row r="1088">
          <cell r="A1088" t="str">
            <v>LandvindDK-West-2002</v>
          </cell>
          <cell r="B1088" t="str">
            <v>DK-West</v>
          </cell>
          <cell r="G1088">
            <v>200.15122056599688</v>
          </cell>
          <cell r="H1088">
            <v>0</v>
          </cell>
          <cell r="N1088">
            <v>412.89020542054743</v>
          </cell>
          <cell r="AK1088">
            <v>200.15122056599688</v>
          </cell>
          <cell r="AL1088">
            <v>0</v>
          </cell>
          <cell r="AN1088">
            <v>0</v>
          </cell>
          <cell r="AO1088">
            <v>31.313658457550211</v>
          </cell>
          <cell r="AP1088">
            <v>10437.886152516738</v>
          </cell>
          <cell r="AQ1088">
            <v>0</v>
          </cell>
          <cell r="BG1088" t="b">
            <v>1</v>
          </cell>
          <cell r="BO1088" t="b">
            <v>1</v>
          </cell>
          <cell r="CA1088" t="b">
            <v>1</v>
          </cell>
          <cell r="CB1088" t="b">
            <v>0</v>
          </cell>
          <cell r="CD1088" t="b">
            <v>0</v>
          </cell>
          <cell r="CE1088" t="b">
            <v>0</v>
          </cell>
          <cell r="CG1088" t="b">
            <v>0</v>
          </cell>
          <cell r="CH1088" t="b">
            <v>0</v>
          </cell>
          <cell r="CP1088" t="str">
            <v>ERWINWON</v>
          </cell>
          <cell r="CT1088" t="b">
            <v>1</v>
          </cell>
          <cell r="CV1088" t="b">
            <v>1</v>
          </cell>
          <cell r="CX1088" t="b">
            <v>0</v>
          </cell>
          <cell r="CZ1088" t="b">
            <v>0</v>
          </cell>
          <cell r="DB1088" t="b">
            <v>0</v>
          </cell>
          <cell r="DD1088" t="b">
            <v>0</v>
          </cell>
          <cell r="DF1088" t="b">
            <v>0</v>
          </cell>
          <cell r="DH1088" t="b">
            <v>0</v>
          </cell>
          <cell r="DJ1088" t="b">
            <v>0</v>
          </cell>
          <cell r="DL1088" t="b">
            <v>0</v>
          </cell>
          <cell r="DN1088" t="b">
            <v>0</v>
          </cell>
          <cell r="DP1088" t="b">
            <v>0</v>
          </cell>
          <cell r="DV1088">
            <v>200.15122056599688</v>
          </cell>
          <cell r="DX1088">
            <v>200.15122056599688</v>
          </cell>
          <cell r="DZ1088">
            <v>0</v>
          </cell>
          <cell r="EB1088">
            <v>0</v>
          </cell>
          <cell r="ED1088">
            <v>0</v>
          </cell>
          <cell r="EF1088">
            <v>0</v>
          </cell>
          <cell r="EJ1088">
            <v>0</v>
          </cell>
          <cell r="EL1088">
            <v>0</v>
          </cell>
          <cell r="EN1088">
            <v>0</v>
          </cell>
          <cell r="EP1088">
            <v>0</v>
          </cell>
          <cell r="ER1088">
            <v>0</v>
          </cell>
          <cell r="ET1088">
            <v>0</v>
          </cell>
          <cell r="EX1088">
            <v>0</v>
          </cell>
          <cell r="EZ1088">
            <v>0</v>
          </cell>
          <cell r="FD1088">
            <v>0</v>
          </cell>
          <cell r="FF1088">
            <v>0</v>
          </cell>
        </row>
        <row r="1089">
          <cell r="A1089" t="str">
            <v>LandvindDK-West-2003</v>
          </cell>
          <cell r="B1089" t="str">
            <v>DK-West</v>
          </cell>
          <cell r="G1089">
            <v>80.060488226398775</v>
          </cell>
          <cell r="H1089">
            <v>0</v>
          </cell>
          <cell r="N1089">
            <v>165.15608216821903</v>
          </cell>
          <cell r="AK1089">
            <v>80.060488226398775</v>
          </cell>
          <cell r="AL1089">
            <v>0</v>
          </cell>
          <cell r="AN1089">
            <v>0</v>
          </cell>
          <cell r="AO1089">
            <v>12.525463383020089</v>
          </cell>
          <cell r="AP1089">
            <v>4175.1544610066958</v>
          </cell>
          <cell r="AQ1089">
            <v>0</v>
          </cell>
          <cell r="BG1089" t="b">
            <v>1</v>
          </cell>
          <cell r="BO1089" t="b">
            <v>1</v>
          </cell>
          <cell r="CA1089" t="b">
            <v>1</v>
          </cell>
          <cell r="CB1089" t="b">
            <v>0</v>
          </cell>
          <cell r="CD1089" t="b">
            <v>0</v>
          </cell>
          <cell r="CE1089" t="b">
            <v>0</v>
          </cell>
          <cell r="CG1089" t="b">
            <v>0</v>
          </cell>
          <cell r="CH1089" t="b">
            <v>0</v>
          </cell>
          <cell r="CP1089" t="str">
            <v>ERWINWON</v>
          </cell>
          <cell r="CT1089" t="b">
            <v>1</v>
          </cell>
          <cell r="CV1089" t="b">
            <v>1</v>
          </cell>
          <cell r="CX1089" t="b">
            <v>0</v>
          </cell>
          <cell r="CZ1089" t="b">
            <v>0</v>
          </cell>
          <cell r="DB1089" t="b">
            <v>0</v>
          </cell>
          <cell r="DD1089" t="b">
            <v>0</v>
          </cell>
          <cell r="DF1089" t="b">
            <v>0</v>
          </cell>
          <cell r="DH1089" t="b">
            <v>0</v>
          </cell>
          <cell r="DJ1089" t="b">
            <v>0</v>
          </cell>
          <cell r="DL1089" t="b">
            <v>0</v>
          </cell>
          <cell r="DN1089" t="b">
            <v>0</v>
          </cell>
          <cell r="DP1089" t="b">
            <v>0</v>
          </cell>
          <cell r="DV1089">
            <v>80.060488226398775</v>
          </cell>
          <cell r="DX1089">
            <v>80.060488226398775</v>
          </cell>
          <cell r="DZ1089">
            <v>0</v>
          </cell>
          <cell r="EB1089">
            <v>0</v>
          </cell>
          <cell r="ED1089">
            <v>0</v>
          </cell>
          <cell r="EF1089">
            <v>0</v>
          </cell>
          <cell r="EJ1089">
            <v>0</v>
          </cell>
          <cell r="EL1089">
            <v>0</v>
          </cell>
          <cell r="EN1089">
            <v>0</v>
          </cell>
          <cell r="EP1089">
            <v>0</v>
          </cell>
          <cell r="ER1089">
            <v>0</v>
          </cell>
          <cell r="ET1089">
            <v>0</v>
          </cell>
          <cell r="EX1089">
            <v>0</v>
          </cell>
          <cell r="EZ1089">
            <v>0</v>
          </cell>
          <cell r="FD1089">
            <v>0</v>
          </cell>
          <cell r="FF1089">
            <v>0</v>
          </cell>
        </row>
        <row r="1090">
          <cell r="A1090" t="str">
            <v>LandvindDK-West-2004</v>
          </cell>
          <cell r="B1090" t="str">
            <v>DK-West</v>
          </cell>
          <cell r="G1090">
            <v>80.060488226398775</v>
          </cell>
          <cell r="H1090">
            <v>0</v>
          </cell>
          <cell r="N1090">
            <v>165.15608216821903</v>
          </cell>
          <cell r="AK1090">
            <v>80.060488226398775</v>
          </cell>
          <cell r="AL1090">
            <v>0</v>
          </cell>
          <cell r="AN1090">
            <v>0</v>
          </cell>
          <cell r="AO1090">
            <v>12.525463383020089</v>
          </cell>
          <cell r="AP1090">
            <v>4175.1544610066958</v>
          </cell>
          <cell r="AQ1090">
            <v>0</v>
          </cell>
          <cell r="BG1090" t="b">
            <v>1</v>
          </cell>
          <cell r="BO1090" t="b">
            <v>1</v>
          </cell>
          <cell r="CA1090" t="b">
            <v>1</v>
          </cell>
          <cell r="CB1090" t="b">
            <v>0</v>
          </cell>
          <cell r="CD1090" t="b">
            <v>0</v>
          </cell>
          <cell r="CE1090" t="b">
            <v>0</v>
          </cell>
          <cell r="CG1090" t="b">
            <v>0</v>
          </cell>
          <cell r="CH1090" t="b">
            <v>0</v>
          </cell>
          <cell r="CP1090" t="str">
            <v>ERWINWON</v>
          </cell>
          <cell r="CT1090" t="b">
            <v>1</v>
          </cell>
          <cell r="CV1090" t="b">
            <v>1</v>
          </cell>
          <cell r="CX1090" t="b">
            <v>0</v>
          </cell>
          <cell r="CZ1090" t="b">
            <v>0</v>
          </cell>
          <cell r="DB1090" t="b">
            <v>0</v>
          </cell>
          <cell r="DD1090" t="b">
            <v>0</v>
          </cell>
          <cell r="DF1090" t="b">
            <v>0</v>
          </cell>
          <cell r="DH1090" t="b">
            <v>0</v>
          </cell>
          <cell r="DJ1090" t="b">
            <v>0</v>
          </cell>
          <cell r="DL1090" t="b">
            <v>0</v>
          </cell>
          <cell r="DN1090" t="b">
            <v>0</v>
          </cell>
          <cell r="DP1090" t="b">
            <v>0</v>
          </cell>
          <cell r="DV1090">
            <v>80.060488226398775</v>
          </cell>
          <cell r="DX1090">
            <v>80.060488226398775</v>
          </cell>
          <cell r="DZ1090">
            <v>0</v>
          </cell>
          <cell r="EB1090">
            <v>0</v>
          </cell>
          <cell r="ED1090">
            <v>0</v>
          </cell>
          <cell r="EF1090">
            <v>0</v>
          </cell>
          <cell r="EJ1090">
            <v>0</v>
          </cell>
          <cell r="EL1090">
            <v>0</v>
          </cell>
          <cell r="EN1090">
            <v>0</v>
          </cell>
          <cell r="EP1090">
            <v>0</v>
          </cell>
          <cell r="ER1090">
            <v>0</v>
          </cell>
          <cell r="ET1090">
            <v>0</v>
          </cell>
          <cell r="EX1090">
            <v>0</v>
          </cell>
          <cell r="EZ1090">
            <v>0</v>
          </cell>
          <cell r="FD1090">
            <v>0</v>
          </cell>
          <cell r="FF1090">
            <v>0</v>
          </cell>
        </row>
        <row r="1091">
          <cell r="A1091" t="str">
            <v>LandvindDK-West-2005</v>
          </cell>
          <cell r="B1091" t="str">
            <v>DK-West</v>
          </cell>
          <cell r="G1091">
            <v>80.060488226398775</v>
          </cell>
          <cell r="H1091">
            <v>0</v>
          </cell>
          <cell r="N1091">
            <v>165.15608216821903</v>
          </cell>
          <cell r="AK1091">
            <v>80.060488226398775</v>
          </cell>
          <cell r="AL1091">
            <v>0</v>
          </cell>
          <cell r="AN1091">
            <v>0</v>
          </cell>
          <cell r="AO1091">
            <v>12.525463383020089</v>
          </cell>
          <cell r="AP1091">
            <v>4175.1544610066958</v>
          </cell>
          <cell r="AQ1091">
            <v>0</v>
          </cell>
          <cell r="BG1091" t="b">
            <v>1</v>
          </cell>
          <cell r="BO1091" t="b">
            <v>1</v>
          </cell>
          <cell r="CA1091" t="b">
            <v>1</v>
          </cell>
          <cell r="CB1091" t="b">
            <v>0</v>
          </cell>
          <cell r="CD1091" t="b">
            <v>0</v>
          </cell>
          <cell r="CE1091" t="b">
            <v>0</v>
          </cell>
          <cell r="CG1091" t="b">
            <v>0</v>
          </cell>
          <cell r="CH1091" t="b">
            <v>0</v>
          </cell>
          <cell r="CP1091" t="str">
            <v>ERWINWON</v>
          </cell>
          <cell r="CT1091" t="b">
            <v>1</v>
          </cell>
          <cell r="CV1091" t="b">
            <v>1</v>
          </cell>
          <cell r="CX1091" t="b">
            <v>1</v>
          </cell>
          <cell r="CZ1091" t="b">
            <v>0</v>
          </cell>
          <cell r="DB1091" t="b">
            <v>0</v>
          </cell>
          <cell r="DD1091" t="b">
            <v>0</v>
          </cell>
          <cell r="DF1091" t="b">
            <v>0</v>
          </cell>
          <cell r="DH1091" t="b">
            <v>0</v>
          </cell>
          <cell r="DJ1091" t="b">
            <v>0</v>
          </cell>
          <cell r="DL1091" t="b">
            <v>0</v>
          </cell>
          <cell r="DN1091" t="b">
            <v>0</v>
          </cell>
          <cell r="DP1091" t="b">
            <v>0</v>
          </cell>
          <cell r="DV1091">
            <v>80.060488226398775</v>
          </cell>
          <cell r="DX1091">
            <v>80.060488226398775</v>
          </cell>
          <cell r="DZ1091">
            <v>80.060488226398775</v>
          </cell>
          <cell r="EB1091">
            <v>0</v>
          </cell>
          <cell r="ED1091">
            <v>0</v>
          </cell>
          <cell r="EF1091">
            <v>0</v>
          </cell>
          <cell r="EJ1091">
            <v>0</v>
          </cell>
          <cell r="EL1091">
            <v>0</v>
          </cell>
          <cell r="EN1091">
            <v>0</v>
          </cell>
          <cell r="EP1091">
            <v>0</v>
          </cell>
          <cell r="ER1091">
            <v>0</v>
          </cell>
          <cell r="ET1091">
            <v>0</v>
          </cell>
          <cell r="EX1091">
            <v>0</v>
          </cell>
          <cell r="EZ1091">
            <v>0</v>
          </cell>
          <cell r="FD1091">
            <v>0</v>
          </cell>
          <cell r="FF1091">
            <v>0</v>
          </cell>
        </row>
        <row r="1092">
          <cell r="A1092" t="str">
            <v>LandvindDK-West-2006</v>
          </cell>
          <cell r="B1092" t="str">
            <v>DK-West</v>
          </cell>
          <cell r="G1092">
            <v>80.060488226398775</v>
          </cell>
          <cell r="H1092">
            <v>0</v>
          </cell>
          <cell r="N1092">
            <v>165.15608216821903</v>
          </cell>
          <cell r="AK1092">
            <v>80.060488226398775</v>
          </cell>
          <cell r="AL1092">
            <v>0</v>
          </cell>
          <cell r="AN1092">
            <v>0</v>
          </cell>
          <cell r="AO1092">
            <v>12.525463383020089</v>
          </cell>
          <cell r="AP1092">
            <v>4175.1544610066958</v>
          </cell>
          <cell r="AQ1092">
            <v>0</v>
          </cell>
          <cell r="BG1092" t="b">
            <v>1</v>
          </cell>
          <cell r="BO1092" t="b">
            <v>1</v>
          </cell>
          <cell r="CA1092" t="b">
            <v>1</v>
          </cell>
          <cell r="CB1092" t="b">
            <v>0</v>
          </cell>
          <cell r="CD1092" t="b">
            <v>0</v>
          </cell>
          <cell r="CE1092" t="b">
            <v>0</v>
          </cell>
          <cell r="CG1092" t="b">
            <v>0</v>
          </cell>
          <cell r="CH1092" t="b">
            <v>0</v>
          </cell>
          <cell r="CP1092" t="str">
            <v>ERWINWON</v>
          </cell>
          <cell r="CT1092" t="b">
            <v>1</v>
          </cell>
          <cell r="CV1092" t="b">
            <v>1</v>
          </cell>
          <cell r="CX1092" t="b">
            <v>1</v>
          </cell>
          <cell r="CZ1092" t="b">
            <v>0</v>
          </cell>
          <cell r="DB1092" t="b">
            <v>0</v>
          </cell>
          <cell r="DD1092" t="b">
            <v>0</v>
          </cell>
          <cell r="DF1092" t="b">
            <v>0</v>
          </cell>
          <cell r="DH1092" t="b">
            <v>0</v>
          </cell>
          <cell r="DJ1092" t="b">
            <v>0</v>
          </cell>
          <cell r="DL1092" t="b">
            <v>0</v>
          </cell>
          <cell r="DN1092" t="b">
            <v>0</v>
          </cell>
          <cell r="DP1092" t="b">
            <v>0</v>
          </cell>
          <cell r="DV1092">
            <v>80.060488226398775</v>
          </cell>
          <cell r="DX1092">
            <v>80.060488226398775</v>
          </cell>
          <cell r="DZ1092">
            <v>80.060488226398775</v>
          </cell>
          <cell r="EB1092">
            <v>0</v>
          </cell>
          <cell r="ED1092">
            <v>0</v>
          </cell>
          <cell r="EF1092">
            <v>0</v>
          </cell>
          <cell r="EJ1092">
            <v>0</v>
          </cell>
          <cell r="EL1092">
            <v>0</v>
          </cell>
          <cell r="EN1092">
            <v>0</v>
          </cell>
          <cell r="EP1092">
            <v>0</v>
          </cell>
          <cell r="ER1092">
            <v>0</v>
          </cell>
          <cell r="ET1092">
            <v>0</v>
          </cell>
          <cell r="EX1092">
            <v>0</v>
          </cell>
          <cell r="EZ1092">
            <v>0</v>
          </cell>
          <cell r="FD1092">
            <v>0</v>
          </cell>
          <cell r="FF1092">
            <v>0</v>
          </cell>
        </row>
        <row r="1093">
          <cell r="A1093" t="str">
            <v>LandvindDK-West-2007</v>
          </cell>
          <cell r="B1093" t="str">
            <v>DK-West</v>
          </cell>
          <cell r="G1093">
            <v>69.406038453229996</v>
          </cell>
          <cell r="H1093">
            <v>0</v>
          </cell>
          <cell r="N1093">
            <v>143.17711075327318</v>
          </cell>
          <cell r="AK1093">
            <v>69.406038453229996</v>
          </cell>
          <cell r="AL1093">
            <v>0</v>
          </cell>
          <cell r="AN1093">
            <v>0</v>
          </cell>
          <cell r="AO1093">
            <v>10.858574716007833</v>
          </cell>
          <cell r="AP1093">
            <v>3619.5249053359444</v>
          </cell>
          <cell r="AQ1093">
            <v>0</v>
          </cell>
          <cell r="BG1093" t="b">
            <v>1</v>
          </cell>
          <cell r="BO1093" t="b">
            <v>1</v>
          </cell>
          <cell r="CA1093" t="b">
            <v>1</v>
          </cell>
          <cell r="CB1093" t="b">
            <v>0</v>
          </cell>
          <cell r="CD1093" t="b">
            <v>0</v>
          </cell>
          <cell r="CE1093" t="b">
            <v>0</v>
          </cell>
          <cell r="CG1093" t="b">
            <v>0</v>
          </cell>
          <cell r="CH1093" t="b">
            <v>0</v>
          </cell>
          <cell r="CP1093" t="str">
            <v>ERWINWON</v>
          </cell>
          <cell r="CT1093" t="b">
            <v>1</v>
          </cell>
          <cell r="CV1093" t="b">
            <v>1</v>
          </cell>
          <cell r="CX1093" t="b">
            <v>1</v>
          </cell>
          <cell r="CZ1093" t="b">
            <v>0</v>
          </cell>
          <cell r="DB1093" t="b">
            <v>0</v>
          </cell>
          <cell r="DD1093" t="b">
            <v>0</v>
          </cell>
          <cell r="DF1093" t="b">
            <v>0</v>
          </cell>
          <cell r="DH1093" t="b">
            <v>0</v>
          </cell>
          <cell r="DJ1093" t="b">
            <v>0</v>
          </cell>
          <cell r="DL1093" t="b">
            <v>0</v>
          </cell>
          <cell r="DN1093" t="b">
            <v>0</v>
          </cell>
          <cell r="DP1093" t="b">
            <v>0</v>
          </cell>
          <cell r="DV1093">
            <v>69.406038453229996</v>
          </cell>
          <cell r="DX1093">
            <v>69.406038453229996</v>
          </cell>
          <cell r="DZ1093">
            <v>69.406038453229996</v>
          </cell>
          <cell r="EB1093">
            <v>0</v>
          </cell>
          <cell r="ED1093">
            <v>0</v>
          </cell>
          <cell r="EF1093">
            <v>0</v>
          </cell>
          <cell r="EJ1093">
            <v>0</v>
          </cell>
          <cell r="EL1093">
            <v>0</v>
          </cell>
          <cell r="EN1093">
            <v>0</v>
          </cell>
          <cell r="EP1093">
            <v>0</v>
          </cell>
          <cell r="ER1093">
            <v>0</v>
          </cell>
          <cell r="ET1093">
            <v>0</v>
          </cell>
          <cell r="EX1093">
            <v>0</v>
          </cell>
          <cell r="EZ1093">
            <v>0</v>
          </cell>
          <cell r="FD1093">
            <v>0</v>
          </cell>
          <cell r="FF1093">
            <v>0</v>
          </cell>
        </row>
        <row r="1094">
          <cell r="A1094" t="str">
            <v>LandvindDK-West-Skrotning-2008</v>
          </cell>
          <cell r="B1094" t="str">
            <v>DK-West</v>
          </cell>
          <cell r="G1094">
            <v>44.924999999999997</v>
          </cell>
          <cell r="H1094">
            <v>0</v>
          </cell>
          <cell r="N1094">
            <v>138.57325442943201</v>
          </cell>
          <cell r="AK1094">
            <v>44.924999999999997</v>
          </cell>
          <cell r="AL1094">
            <v>0</v>
          </cell>
          <cell r="AN1094">
            <v>0</v>
          </cell>
          <cell r="AO1094">
            <v>7.02851625</v>
          </cell>
          <cell r="AP1094">
            <v>2342.8387499999999</v>
          </cell>
          <cell r="AQ1094">
            <v>0</v>
          </cell>
          <cell r="BG1094" t="b">
            <v>1</v>
          </cell>
          <cell r="BO1094" t="b">
            <v>1</v>
          </cell>
          <cell r="CA1094" t="b">
            <v>1</v>
          </cell>
          <cell r="CB1094" t="b">
            <v>0</v>
          </cell>
          <cell r="CD1094" t="b">
            <v>0</v>
          </cell>
          <cell r="CE1094" t="b">
            <v>0</v>
          </cell>
          <cell r="CG1094" t="b">
            <v>0</v>
          </cell>
          <cell r="CH1094" t="b">
            <v>0</v>
          </cell>
          <cell r="CP1094" t="str">
            <v>ERWINWON</v>
          </cell>
          <cell r="CT1094" t="b">
            <v>0</v>
          </cell>
          <cell r="CV1094" t="b">
            <v>0</v>
          </cell>
          <cell r="CX1094" t="b">
            <v>0</v>
          </cell>
          <cell r="CZ1094" t="b">
            <v>0</v>
          </cell>
          <cell r="DB1094" t="b">
            <v>0</v>
          </cell>
          <cell r="DD1094" t="b">
            <v>0</v>
          </cell>
          <cell r="DF1094" t="b">
            <v>0</v>
          </cell>
          <cell r="DH1094" t="b">
            <v>0</v>
          </cell>
          <cell r="DJ1094" t="b">
            <v>0</v>
          </cell>
          <cell r="DL1094" t="b">
            <v>0</v>
          </cell>
          <cell r="DN1094" t="b">
            <v>0</v>
          </cell>
          <cell r="DP1094" t="b">
            <v>0</v>
          </cell>
          <cell r="DV1094">
            <v>44.924999999999997</v>
          </cell>
          <cell r="DX1094">
            <v>44.924999999999997</v>
          </cell>
          <cell r="DZ1094">
            <v>44.924999999999997</v>
          </cell>
          <cell r="EB1094">
            <v>0</v>
          </cell>
          <cell r="ED1094">
            <v>0</v>
          </cell>
          <cell r="EF1094">
            <v>0</v>
          </cell>
          <cell r="EJ1094">
            <v>0</v>
          </cell>
          <cell r="EL1094">
            <v>0</v>
          </cell>
          <cell r="EN1094">
            <v>0</v>
          </cell>
          <cell r="EP1094">
            <v>0</v>
          </cell>
          <cell r="ER1094">
            <v>0</v>
          </cell>
          <cell r="ET1094">
            <v>0</v>
          </cell>
          <cell r="EX1094">
            <v>0</v>
          </cell>
          <cell r="EZ1094">
            <v>0</v>
          </cell>
          <cell r="FD1094">
            <v>0</v>
          </cell>
          <cell r="FF1094">
            <v>0</v>
          </cell>
        </row>
        <row r="1095">
          <cell r="A1095" t="str">
            <v>LandvindDK-West-Skrotning-2008</v>
          </cell>
          <cell r="B1095" t="str">
            <v>DK-West</v>
          </cell>
          <cell r="G1095">
            <v>44.924999999999997</v>
          </cell>
          <cell r="H1095">
            <v>0</v>
          </cell>
          <cell r="N1095">
            <v>138.57325442943201</v>
          </cell>
          <cell r="AK1095">
            <v>44.924999999999997</v>
          </cell>
          <cell r="AL1095">
            <v>0</v>
          </cell>
          <cell r="AN1095">
            <v>0</v>
          </cell>
          <cell r="AO1095">
            <v>7.02851625</v>
          </cell>
          <cell r="AP1095">
            <v>2342.8387499999999</v>
          </cell>
          <cell r="AQ1095">
            <v>0</v>
          </cell>
          <cell r="BG1095" t="b">
            <v>1</v>
          </cell>
          <cell r="BO1095" t="b">
            <v>0</v>
          </cell>
          <cell r="CA1095" t="b">
            <v>0</v>
          </cell>
          <cell r="CB1095" t="b">
            <v>0</v>
          </cell>
          <cell r="CD1095" t="b">
            <v>1</v>
          </cell>
          <cell r="CE1095" t="b">
            <v>0</v>
          </cell>
          <cell r="CG1095" t="b">
            <v>0</v>
          </cell>
          <cell r="CH1095" t="b">
            <v>0</v>
          </cell>
          <cell r="CP1095" t="str">
            <v>ERWINWON</v>
          </cell>
          <cell r="CT1095" t="b">
            <v>0</v>
          </cell>
          <cell r="CV1095" t="b">
            <v>0</v>
          </cell>
          <cell r="CX1095" t="b">
            <v>0</v>
          </cell>
          <cell r="CZ1095" t="b">
            <v>0</v>
          </cell>
          <cell r="DB1095" t="b">
            <v>0</v>
          </cell>
          <cell r="DD1095" t="b">
            <v>0</v>
          </cell>
          <cell r="DF1095" t="b">
            <v>0</v>
          </cell>
          <cell r="DH1095" t="b">
            <v>0</v>
          </cell>
          <cell r="DJ1095" t="b">
            <v>0</v>
          </cell>
          <cell r="DL1095" t="b">
            <v>0</v>
          </cell>
          <cell r="DN1095" t="b">
            <v>0</v>
          </cell>
          <cell r="DP1095" t="b">
            <v>0</v>
          </cell>
          <cell r="DV1095">
            <v>0</v>
          </cell>
          <cell r="DX1095">
            <v>0</v>
          </cell>
          <cell r="DZ1095">
            <v>0</v>
          </cell>
          <cell r="EB1095">
            <v>0</v>
          </cell>
          <cell r="ED1095">
            <v>0</v>
          </cell>
          <cell r="EF1095">
            <v>0</v>
          </cell>
          <cell r="EJ1095">
            <v>0</v>
          </cell>
          <cell r="EL1095">
            <v>0</v>
          </cell>
          <cell r="EN1095">
            <v>0</v>
          </cell>
          <cell r="EP1095">
            <v>0</v>
          </cell>
          <cell r="ER1095">
            <v>0</v>
          </cell>
          <cell r="ET1095">
            <v>0</v>
          </cell>
          <cell r="EX1095">
            <v>44.924999999999997</v>
          </cell>
          <cell r="EZ1095">
            <v>0</v>
          </cell>
          <cell r="FD1095">
            <v>0</v>
          </cell>
          <cell r="FF1095">
            <v>0</v>
          </cell>
        </row>
        <row r="1096">
          <cell r="A1096" t="str">
            <v>LandvindDK-West-Skrotning-2008</v>
          </cell>
          <cell r="B1096" t="str">
            <v>DK-West</v>
          </cell>
          <cell r="G1096">
            <v>44.924999999999997</v>
          </cell>
          <cell r="H1096">
            <v>0</v>
          </cell>
          <cell r="N1096">
            <v>138.57325442943201</v>
          </cell>
          <cell r="AK1096">
            <v>44.924999999999997</v>
          </cell>
          <cell r="AL1096">
            <v>0</v>
          </cell>
          <cell r="AN1096">
            <v>0</v>
          </cell>
          <cell r="AO1096">
            <v>7.02851625</v>
          </cell>
          <cell r="AP1096">
            <v>2342.8387499999999</v>
          </cell>
          <cell r="AQ1096">
            <v>0</v>
          </cell>
          <cell r="BG1096" t="b">
            <v>1</v>
          </cell>
          <cell r="BO1096" t="b">
            <v>0</v>
          </cell>
          <cell r="CA1096" t="b">
            <v>0</v>
          </cell>
          <cell r="CB1096" t="b">
            <v>0</v>
          </cell>
          <cell r="CD1096" t="b">
            <v>0</v>
          </cell>
          <cell r="CE1096" t="b">
            <v>0</v>
          </cell>
          <cell r="CG1096" t="b">
            <v>1</v>
          </cell>
          <cell r="CH1096" t="b">
            <v>0</v>
          </cell>
          <cell r="CP1096" t="str">
            <v>ERWINWON</v>
          </cell>
          <cell r="CT1096" t="b">
            <v>1</v>
          </cell>
          <cell r="CV1096" t="b">
            <v>1</v>
          </cell>
          <cell r="CX1096" t="b">
            <v>1</v>
          </cell>
          <cell r="CZ1096" t="b">
            <v>0</v>
          </cell>
          <cell r="DB1096" t="b">
            <v>0</v>
          </cell>
          <cell r="DD1096" t="b">
            <v>0</v>
          </cell>
          <cell r="DF1096" t="b">
            <v>0</v>
          </cell>
          <cell r="DH1096" t="b">
            <v>0</v>
          </cell>
          <cell r="DJ1096" t="b">
            <v>0</v>
          </cell>
          <cell r="DL1096" t="b">
            <v>0</v>
          </cell>
          <cell r="DN1096" t="b">
            <v>0</v>
          </cell>
          <cell r="DP1096" t="b">
            <v>0</v>
          </cell>
          <cell r="DV1096">
            <v>0</v>
          </cell>
          <cell r="DX1096">
            <v>0</v>
          </cell>
          <cell r="DZ1096">
            <v>0</v>
          </cell>
          <cell r="EB1096">
            <v>0</v>
          </cell>
          <cell r="ED1096">
            <v>0</v>
          </cell>
          <cell r="EF1096">
            <v>0</v>
          </cell>
          <cell r="EJ1096">
            <v>0</v>
          </cell>
          <cell r="EL1096">
            <v>0</v>
          </cell>
          <cell r="EN1096">
            <v>0</v>
          </cell>
          <cell r="EP1096">
            <v>0</v>
          </cell>
          <cell r="ER1096">
            <v>0</v>
          </cell>
          <cell r="ET1096">
            <v>0</v>
          </cell>
          <cell r="EX1096">
            <v>0</v>
          </cell>
          <cell r="EZ1096">
            <v>0</v>
          </cell>
          <cell r="FD1096">
            <v>44.924999999999997</v>
          </cell>
          <cell r="FF1096">
            <v>0</v>
          </cell>
        </row>
        <row r="1097">
          <cell r="A1097" t="str">
            <v>LandvindDK-West-Skrotning-2009</v>
          </cell>
          <cell r="B1097" t="str">
            <v>DK-West</v>
          </cell>
          <cell r="G1097">
            <v>67.483000000000004</v>
          </cell>
          <cell r="H1097">
            <v>0</v>
          </cell>
          <cell r="N1097">
            <v>208.15445584109872</v>
          </cell>
          <cell r="AK1097">
            <v>67.483000000000004</v>
          </cell>
          <cell r="AL1097">
            <v>0</v>
          </cell>
          <cell r="AN1097">
            <v>0</v>
          </cell>
          <cell r="AO1097">
            <v>10.55771535</v>
          </cell>
          <cell r="AP1097">
            <v>3519.2384500000003</v>
          </cell>
          <cell r="AQ1097">
            <v>0</v>
          </cell>
          <cell r="BG1097" t="b">
            <v>1</v>
          </cell>
          <cell r="BO1097" t="b">
            <v>1</v>
          </cell>
          <cell r="CA1097" t="b">
            <v>1</v>
          </cell>
          <cell r="CB1097" t="b">
            <v>0</v>
          </cell>
          <cell r="CD1097" t="b">
            <v>0</v>
          </cell>
          <cell r="CE1097" t="b">
            <v>0</v>
          </cell>
          <cell r="CG1097" t="b">
            <v>0</v>
          </cell>
          <cell r="CH1097" t="b">
            <v>0</v>
          </cell>
          <cell r="CP1097" t="str">
            <v>ERWINWON</v>
          </cell>
          <cell r="CT1097" t="b">
            <v>0</v>
          </cell>
          <cell r="CV1097" t="b">
            <v>0</v>
          </cell>
          <cell r="CX1097" t="b">
            <v>0</v>
          </cell>
          <cell r="CZ1097" t="b">
            <v>0</v>
          </cell>
          <cell r="DB1097" t="b">
            <v>0</v>
          </cell>
          <cell r="DD1097" t="b">
            <v>0</v>
          </cell>
          <cell r="DF1097" t="b">
            <v>0</v>
          </cell>
          <cell r="DH1097" t="b">
            <v>0</v>
          </cell>
          <cell r="DJ1097" t="b">
            <v>0</v>
          </cell>
          <cell r="DL1097" t="b">
            <v>0</v>
          </cell>
          <cell r="DN1097" t="b">
            <v>0</v>
          </cell>
          <cell r="DP1097" t="b">
            <v>0</v>
          </cell>
          <cell r="DV1097">
            <v>67.483000000000004</v>
          </cell>
          <cell r="DX1097">
            <v>67.483000000000004</v>
          </cell>
          <cell r="DZ1097">
            <v>67.483000000000004</v>
          </cell>
          <cell r="EB1097">
            <v>0</v>
          </cell>
          <cell r="ED1097">
            <v>0</v>
          </cell>
          <cell r="EF1097">
            <v>0</v>
          </cell>
          <cell r="EJ1097">
            <v>0</v>
          </cell>
          <cell r="EL1097">
            <v>0</v>
          </cell>
          <cell r="EN1097">
            <v>0</v>
          </cell>
          <cell r="EP1097">
            <v>0</v>
          </cell>
          <cell r="ER1097">
            <v>0</v>
          </cell>
          <cell r="ET1097">
            <v>0</v>
          </cell>
          <cell r="EX1097">
            <v>0</v>
          </cell>
          <cell r="EZ1097">
            <v>0</v>
          </cell>
          <cell r="FD1097">
            <v>0</v>
          </cell>
          <cell r="FF1097">
            <v>0</v>
          </cell>
        </row>
        <row r="1098">
          <cell r="A1098" t="str">
            <v>LandvindDK-West-Skrotning-2009</v>
          </cell>
          <cell r="B1098" t="str">
            <v>DK-West</v>
          </cell>
          <cell r="G1098">
            <v>67.483000000000004</v>
          </cell>
          <cell r="H1098">
            <v>0</v>
          </cell>
          <cell r="N1098">
            <v>208.15445584109872</v>
          </cell>
          <cell r="AK1098">
            <v>67.483000000000004</v>
          </cell>
          <cell r="AL1098">
            <v>0</v>
          </cell>
          <cell r="AN1098">
            <v>0</v>
          </cell>
          <cell r="AO1098">
            <v>10.55771535</v>
          </cell>
          <cell r="AP1098">
            <v>3519.2384500000003</v>
          </cell>
          <cell r="AQ1098">
            <v>0</v>
          </cell>
          <cell r="BG1098" t="b">
            <v>1</v>
          </cell>
          <cell r="BO1098" t="b">
            <v>0</v>
          </cell>
          <cell r="CA1098" t="b">
            <v>0</v>
          </cell>
          <cell r="CB1098" t="b">
            <v>0</v>
          </cell>
          <cell r="CD1098" t="b">
            <v>1</v>
          </cell>
          <cell r="CE1098" t="b">
            <v>0</v>
          </cell>
          <cell r="CG1098" t="b">
            <v>0</v>
          </cell>
          <cell r="CH1098" t="b">
            <v>0</v>
          </cell>
          <cell r="CP1098" t="str">
            <v>ERWINWON</v>
          </cell>
          <cell r="CT1098" t="b">
            <v>1</v>
          </cell>
          <cell r="CV1098" t="b">
            <v>0</v>
          </cell>
          <cell r="CX1098" t="b">
            <v>0</v>
          </cell>
          <cell r="CZ1098" t="b">
            <v>0</v>
          </cell>
          <cell r="DB1098" t="b">
            <v>0</v>
          </cell>
          <cell r="DD1098" t="b">
            <v>0</v>
          </cell>
          <cell r="DF1098" t="b">
            <v>0</v>
          </cell>
          <cell r="DH1098" t="b">
            <v>0</v>
          </cell>
          <cell r="DJ1098" t="b">
            <v>0</v>
          </cell>
          <cell r="DL1098" t="b">
            <v>0</v>
          </cell>
          <cell r="DN1098" t="b">
            <v>0</v>
          </cell>
          <cell r="DP1098" t="b">
            <v>0</v>
          </cell>
          <cell r="DV1098">
            <v>0</v>
          </cell>
          <cell r="DX1098">
            <v>0</v>
          </cell>
          <cell r="DZ1098">
            <v>0</v>
          </cell>
          <cell r="EB1098">
            <v>0</v>
          </cell>
          <cell r="ED1098">
            <v>0</v>
          </cell>
          <cell r="EF1098">
            <v>0</v>
          </cell>
          <cell r="EJ1098">
            <v>0</v>
          </cell>
          <cell r="EL1098">
            <v>0</v>
          </cell>
          <cell r="EN1098">
            <v>0</v>
          </cell>
          <cell r="EP1098">
            <v>0</v>
          </cell>
          <cell r="ER1098">
            <v>0</v>
          </cell>
          <cell r="ET1098">
            <v>0</v>
          </cell>
          <cell r="EX1098">
            <v>67.483000000000004</v>
          </cell>
          <cell r="EZ1098">
            <v>0</v>
          </cell>
          <cell r="FD1098">
            <v>0</v>
          </cell>
          <cell r="FF1098">
            <v>0</v>
          </cell>
        </row>
        <row r="1099">
          <cell r="A1099" t="str">
            <v>LandvindDK-West-Skrotning-2009</v>
          </cell>
          <cell r="B1099" t="str">
            <v>DK-West</v>
          </cell>
          <cell r="G1099">
            <v>67.483000000000004</v>
          </cell>
          <cell r="H1099">
            <v>0</v>
          </cell>
          <cell r="N1099">
            <v>208.15445584109872</v>
          </cell>
          <cell r="AK1099">
            <v>67.483000000000004</v>
          </cell>
          <cell r="AL1099">
            <v>0</v>
          </cell>
          <cell r="AN1099">
            <v>0</v>
          </cell>
          <cell r="AO1099">
            <v>10.55771535</v>
          </cell>
          <cell r="AP1099">
            <v>3519.2384500000003</v>
          </cell>
          <cell r="AQ1099">
            <v>0</v>
          </cell>
          <cell r="BG1099" t="b">
            <v>1</v>
          </cell>
          <cell r="BO1099" t="b">
            <v>0</v>
          </cell>
          <cell r="CA1099" t="b">
            <v>0</v>
          </cell>
          <cell r="CB1099" t="b">
            <v>0</v>
          </cell>
          <cell r="CD1099" t="b">
            <v>0</v>
          </cell>
          <cell r="CE1099" t="b">
            <v>0</v>
          </cell>
          <cell r="CG1099" t="b">
            <v>1</v>
          </cell>
          <cell r="CH1099" t="b">
            <v>0</v>
          </cell>
          <cell r="CP1099" t="str">
            <v>ERWINWON</v>
          </cell>
          <cell r="CT1099" t="b">
            <v>0</v>
          </cell>
          <cell r="CV1099" t="b">
            <v>1</v>
          </cell>
          <cell r="CX1099" t="b">
            <v>1</v>
          </cell>
          <cell r="CZ1099" t="b">
            <v>0</v>
          </cell>
          <cell r="DB1099" t="b">
            <v>0</v>
          </cell>
          <cell r="DD1099" t="b">
            <v>0</v>
          </cell>
          <cell r="DF1099" t="b">
            <v>0</v>
          </cell>
          <cell r="DH1099" t="b">
            <v>0</v>
          </cell>
          <cell r="DJ1099" t="b">
            <v>0</v>
          </cell>
          <cell r="DL1099" t="b">
            <v>0</v>
          </cell>
          <cell r="DN1099" t="b">
            <v>0</v>
          </cell>
          <cell r="DP1099" t="b">
            <v>0</v>
          </cell>
          <cell r="DV1099">
            <v>0</v>
          </cell>
          <cell r="DX1099">
            <v>0</v>
          </cell>
          <cell r="DZ1099">
            <v>0</v>
          </cell>
          <cell r="EB1099">
            <v>0</v>
          </cell>
          <cell r="ED1099">
            <v>0</v>
          </cell>
          <cell r="EF1099">
            <v>0</v>
          </cell>
          <cell r="EJ1099">
            <v>0</v>
          </cell>
          <cell r="EL1099">
            <v>0</v>
          </cell>
          <cell r="EN1099">
            <v>0</v>
          </cell>
          <cell r="EP1099">
            <v>0</v>
          </cell>
          <cell r="ER1099">
            <v>0</v>
          </cell>
          <cell r="ET1099">
            <v>0</v>
          </cell>
          <cell r="EX1099">
            <v>0</v>
          </cell>
          <cell r="EZ1099">
            <v>0</v>
          </cell>
          <cell r="FD1099">
            <v>67.483000000000004</v>
          </cell>
          <cell r="FF1099">
            <v>0</v>
          </cell>
        </row>
        <row r="1100">
          <cell r="A1100" t="str">
            <v>LandvindDK-West-Skrotning-2010</v>
          </cell>
          <cell r="B1100" t="str">
            <v>DK-West</v>
          </cell>
          <cell r="G1100">
            <v>92.427000000000007</v>
          </cell>
          <cell r="H1100">
            <v>0</v>
          </cell>
          <cell r="N1100">
            <v>285.09538535668588</v>
          </cell>
          <cell r="AK1100">
            <v>92.427000000000007</v>
          </cell>
          <cell r="AL1100">
            <v>0</v>
          </cell>
          <cell r="AN1100">
            <v>0</v>
          </cell>
          <cell r="AO1100">
            <v>14.460204150000001</v>
          </cell>
          <cell r="AP1100">
            <v>4820.0680499999999</v>
          </cell>
          <cell r="AQ1100">
            <v>0</v>
          </cell>
          <cell r="BG1100" t="b">
            <v>1</v>
          </cell>
          <cell r="BO1100" t="b">
            <v>1</v>
          </cell>
          <cell r="CA1100" t="b">
            <v>1</v>
          </cell>
          <cell r="CB1100" t="b">
            <v>0</v>
          </cell>
          <cell r="CD1100" t="b">
            <v>0</v>
          </cell>
          <cell r="CE1100" t="b">
            <v>0</v>
          </cell>
          <cell r="CG1100" t="b">
            <v>0</v>
          </cell>
          <cell r="CH1100" t="b">
            <v>0</v>
          </cell>
          <cell r="CP1100" t="str">
            <v>ERWINWON</v>
          </cell>
          <cell r="CT1100" t="b">
            <v>0</v>
          </cell>
          <cell r="CV1100" t="b">
            <v>0</v>
          </cell>
          <cell r="CX1100" t="b">
            <v>0</v>
          </cell>
          <cell r="CZ1100" t="b">
            <v>0</v>
          </cell>
          <cell r="DB1100" t="b">
            <v>0</v>
          </cell>
          <cell r="DD1100" t="b">
            <v>0</v>
          </cell>
          <cell r="DF1100" t="b">
            <v>0</v>
          </cell>
          <cell r="DH1100" t="b">
            <v>0</v>
          </cell>
          <cell r="DJ1100" t="b">
            <v>0</v>
          </cell>
          <cell r="DL1100" t="b">
            <v>0</v>
          </cell>
          <cell r="DN1100" t="b">
            <v>0</v>
          </cell>
          <cell r="DP1100" t="b">
            <v>0</v>
          </cell>
          <cell r="DV1100">
            <v>92.427000000000007</v>
          </cell>
          <cell r="DX1100">
            <v>92.427000000000007</v>
          </cell>
          <cell r="DZ1100">
            <v>92.427000000000007</v>
          </cell>
          <cell r="EB1100">
            <v>92.427000000000007</v>
          </cell>
          <cell r="ED1100">
            <v>0</v>
          </cell>
          <cell r="EF1100">
            <v>0</v>
          </cell>
          <cell r="EJ1100">
            <v>0</v>
          </cell>
          <cell r="EL1100">
            <v>0</v>
          </cell>
          <cell r="EN1100">
            <v>0</v>
          </cell>
          <cell r="EP1100">
            <v>0</v>
          </cell>
          <cell r="ER1100">
            <v>0</v>
          </cell>
          <cell r="ET1100">
            <v>0</v>
          </cell>
          <cell r="EX1100">
            <v>0</v>
          </cell>
          <cell r="EZ1100">
            <v>0</v>
          </cell>
          <cell r="FD1100">
            <v>0</v>
          </cell>
          <cell r="FF1100">
            <v>0</v>
          </cell>
        </row>
        <row r="1101">
          <cell r="A1101" t="str">
            <v>LandvindDK-West-Skrotning-2010</v>
          </cell>
          <cell r="B1101" t="str">
            <v>DK-West</v>
          </cell>
          <cell r="G1101">
            <v>92.427000000000007</v>
          </cell>
          <cell r="H1101">
            <v>0</v>
          </cell>
          <cell r="N1101">
            <v>285.09538535668588</v>
          </cell>
          <cell r="AK1101">
            <v>92.427000000000007</v>
          </cell>
          <cell r="AL1101">
            <v>0</v>
          </cell>
          <cell r="AN1101">
            <v>0</v>
          </cell>
          <cell r="AO1101">
            <v>14.460204150000001</v>
          </cell>
          <cell r="AP1101">
            <v>4820.0680499999999</v>
          </cell>
          <cell r="AQ1101">
            <v>0</v>
          </cell>
          <cell r="BG1101" t="b">
            <v>1</v>
          </cell>
          <cell r="BO1101" t="b">
            <v>0</v>
          </cell>
          <cell r="CA1101" t="b">
            <v>0</v>
          </cell>
          <cell r="CB1101" t="b">
            <v>0</v>
          </cell>
          <cell r="CD1101" t="b">
            <v>0</v>
          </cell>
          <cell r="CE1101" t="b">
            <v>0</v>
          </cell>
          <cell r="CG1101" t="b">
            <v>1</v>
          </cell>
          <cell r="CH1101" t="b">
            <v>0</v>
          </cell>
          <cell r="CP1101" t="str">
            <v>ERWINWON</v>
          </cell>
          <cell r="CT1101" t="b">
            <v>1</v>
          </cell>
          <cell r="CV1101" t="b">
            <v>0</v>
          </cell>
          <cell r="CX1101" t="b">
            <v>0</v>
          </cell>
          <cell r="CZ1101" t="b">
            <v>0</v>
          </cell>
          <cell r="DB1101" t="b">
            <v>0</v>
          </cell>
          <cell r="DD1101" t="b">
            <v>0</v>
          </cell>
          <cell r="DF1101" t="b">
            <v>0</v>
          </cell>
          <cell r="DH1101" t="b">
            <v>0</v>
          </cell>
          <cell r="DJ1101" t="b">
            <v>0</v>
          </cell>
          <cell r="DL1101" t="b">
            <v>0</v>
          </cell>
          <cell r="DN1101" t="b">
            <v>0</v>
          </cell>
          <cell r="DP1101" t="b">
            <v>0</v>
          </cell>
          <cell r="DV1101">
            <v>0</v>
          </cell>
          <cell r="DX1101">
            <v>0</v>
          </cell>
          <cell r="DZ1101">
            <v>0</v>
          </cell>
          <cell r="EB1101">
            <v>0</v>
          </cell>
          <cell r="ED1101">
            <v>0</v>
          </cell>
          <cell r="EF1101">
            <v>0</v>
          </cell>
          <cell r="EJ1101">
            <v>0</v>
          </cell>
          <cell r="EL1101">
            <v>0</v>
          </cell>
          <cell r="EN1101">
            <v>0</v>
          </cell>
          <cell r="EP1101">
            <v>0</v>
          </cell>
          <cell r="ER1101">
            <v>0</v>
          </cell>
          <cell r="ET1101">
            <v>0</v>
          </cell>
          <cell r="EX1101">
            <v>0</v>
          </cell>
          <cell r="EZ1101">
            <v>0</v>
          </cell>
          <cell r="FD1101">
            <v>46.213500000000003</v>
          </cell>
          <cell r="FF1101">
            <v>0</v>
          </cell>
        </row>
        <row r="1102">
          <cell r="A1102" t="str">
            <v>LandvindDK-West-Skrotning-2010</v>
          </cell>
          <cell r="B1102" t="str">
            <v>DK-West</v>
          </cell>
          <cell r="G1102">
            <v>92.427000000000007</v>
          </cell>
          <cell r="H1102">
            <v>0</v>
          </cell>
          <cell r="N1102">
            <v>285.09538535668588</v>
          </cell>
          <cell r="AK1102">
            <v>92.427000000000007</v>
          </cell>
          <cell r="AL1102">
            <v>0</v>
          </cell>
          <cell r="AN1102">
            <v>0</v>
          </cell>
          <cell r="AO1102">
            <v>14.460204150000001</v>
          </cell>
          <cell r="AP1102">
            <v>4820.0680499999999</v>
          </cell>
          <cell r="AQ1102">
            <v>0</v>
          </cell>
          <cell r="BG1102" t="b">
            <v>1</v>
          </cell>
          <cell r="BO1102" t="b">
            <v>0</v>
          </cell>
          <cell r="CA1102" t="b">
            <v>0</v>
          </cell>
          <cell r="CB1102" t="b">
            <v>0</v>
          </cell>
          <cell r="CD1102" t="b">
            <v>0</v>
          </cell>
          <cell r="CE1102" t="b">
            <v>0</v>
          </cell>
          <cell r="CG1102" t="b">
            <v>1</v>
          </cell>
          <cell r="CH1102" t="b">
            <v>0</v>
          </cell>
          <cell r="CP1102" t="str">
            <v>ERWINWON</v>
          </cell>
          <cell r="CT1102" t="b">
            <v>0</v>
          </cell>
          <cell r="CV1102" t="b">
            <v>1</v>
          </cell>
          <cell r="CX1102" t="b">
            <v>1</v>
          </cell>
          <cell r="CZ1102" t="b">
            <v>1</v>
          </cell>
          <cell r="DB1102" t="b">
            <v>0</v>
          </cell>
          <cell r="DD1102" t="b">
            <v>0</v>
          </cell>
          <cell r="DF1102" t="b">
            <v>0</v>
          </cell>
          <cell r="DH1102" t="b">
            <v>0</v>
          </cell>
          <cell r="DJ1102" t="b">
            <v>0</v>
          </cell>
          <cell r="DL1102" t="b">
            <v>0</v>
          </cell>
          <cell r="DN1102" t="b">
            <v>0</v>
          </cell>
          <cell r="DP1102" t="b">
            <v>0</v>
          </cell>
          <cell r="DV1102">
            <v>0</v>
          </cell>
          <cell r="DX1102">
            <v>0</v>
          </cell>
          <cell r="DZ1102">
            <v>0</v>
          </cell>
          <cell r="EB1102">
            <v>0</v>
          </cell>
          <cell r="ED1102">
            <v>0</v>
          </cell>
          <cell r="EF1102">
            <v>0</v>
          </cell>
          <cell r="EJ1102">
            <v>0</v>
          </cell>
          <cell r="EL1102">
            <v>0</v>
          </cell>
          <cell r="EN1102">
            <v>0</v>
          </cell>
          <cell r="EP1102">
            <v>0</v>
          </cell>
          <cell r="ER1102">
            <v>0</v>
          </cell>
          <cell r="ET1102">
            <v>0</v>
          </cell>
          <cell r="EX1102">
            <v>0</v>
          </cell>
          <cell r="EZ1102">
            <v>0</v>
          </cell>
          <cell r="FD1102">
            <v>46.213500000000003</v>
          </cell>
          <cell r="FF1102">
            <v>0</v>
          </cell>
        </row>
        <row r="1103">
          <cell r="A1103" t="str">
            <v>LandvindDK-West-Skrotning-2011</v>
          </cell>
          <cell r="B1103" t="str">
            <v>DK-West</v>
          </cell>
          <cell r="G1103">
            <v>51.122999999999998</v>
          </cell>
          <cell r="H1103">
            <v>0</v>
          </cell>
          <cell r="N1103">
            <v>157.69127403886148</v>
          </cell>
          <cell r="AK1103">
            <v>51.122999999999998</v>
          </cell>
          <cell r="AL1103">
            <v>0</v>
          </cell>
          <cell r="AN1103">
            <v>0</v>
          </cell>
          <cell r="AO1103">
            <v>7.9981933500000002</v>
          </cell>
          <cell r="AP1103">
            <v>2666.0644499999999</v>
          </cell>
          <cell r="AQ1103">
            <v>0</v>
          </cell>
          <cell r="BG1103" t="b">
            <v>1</v>
          </cell>
          <cell r="BO1103" t="b">
            <v>0</v>
          </cell>
          <cell r="CA1103" t="b">
            <v>0</v>
          </cell>
          <cell r="CB1103" t="b">
            <v>0</v>
          </cell>
          <cell r="CD1103" t="b">
            <v>1</v>
          </cell>
          <cell r="CE1103" t="b">
            <v>0</v>
          </cell>
          <cell r="CG1103" t="b">
            <v>0</v>
          </cell>
          <cell r="CH1103" t="b">
            <v>0</v>
          </cell>
          <cell r="CP1103" t="str">
            <v>ERWINWON</v>
          </cell>
          <cell r="CT1103" t="b">
            <v>0</v>
          </cell>
          <cell r="CV1103" t="b">
            <v>0</v>
          </cell>
          <cell r="CX1103" t="b">
            <v>0</v>
          </cell>
          <cell r="CZ1103" t="b">
            <v>0</v>
          </cell>
          <cell r="DB1103" t="b">
            <v>0</v>
          </cell>
          <cell r="DD1103" t="b">
            <v>0</v>
          </cell>
          <cell r="DF1103" t="b">
            <v>0</v>
          </cell>
          <cell r="DH1103" t="b">
            <v>0</v>
          </cell>
          <cell r="DJ1103" t="b">
            <v>0</v>
          </cell>
          <cell r="DL1103" t="b">
            <v>0</v>
          </cell>
          <cell r="DN1103" t="b">
            <v>0</v>
          </cell>
          <cell r="DP1103" t="b">
            <v>0</v>
          </cell>
          <cell r="DV1103">
            <v>0</v>
          </cell>
          <cell r="DX1103">
            <v>0</v>
          </cell>
          <cell r="DZ1103">
            <v>0</v>
          </cell>
          <cell r="EB1103">
            <v>0</v>
          </cell>
          <cell r="ED1103">
            <v>0</v>
          </cell>
          <cell r="EF1103">
            <v>0</v>
          </cell>
          <cell r="EJ1103">
            <v>0</v>
          </cell>
          <cell r="EL1103">
            <v>0</v>
          </cell>
          <cell r="EN1103">
            <v>0</v>
          </cell>
          <cell r="EP1103">
            <v>0</v>
          </cell>
          <cell r="ER1103">
            <v>0</v>
          </cell>
          <cell r="ET1103">
            <v>0</v>
          </cell>
          <cell r="EX1103">
            <v>51.122999999999998</v>
          </cell>
          <cell r="EZ1103">
            <v>0</v>
          </cell>
          <cell r="FD1103">
            <v>0</v>
          </cell>
          <cell r="FF1103">
            <v>0</v>
          </cell>
        </row>
        <row r="1104">
          <cell r="A1104" t="str">
            <v>LandvindDK-West-Skrotning-2011</v>
          </cell>
          <cell r="B1104" t="str">
            <v>DK-West</v>
          </cell>
          <cell r="G1104">
            <v>51.122999999999998</v>
          </cell>
          <cell r="H1104">
            <v>0</v>
          </cell>
          <cell r="N1104">
            <v>157.69127403886148</v>
          </cell>
          <cell r="AK1104">
            <v>51.122999999999998</v>
          </cell>
          <cell r="AL1104">
            <v>0</v>
          </cell>
          <cell r="AN1104">
            <v>0</v>
          </cell>
          <cell r="AO1104">
            <v>7.9981933500000002</v>
          </cell>
          <cell r="AP1104">
            <v>2666.0644499999999</v>
          </cell>
          <cell r="AQ1104">
            <v>0</v>
          </cell>
          <cell r="BG1104" t="b">
            <v>1</v>
          </cell>
          <cell r="BO1104" t="b">
            <v>0</v>
          </cell>
          <cell r="CA1104" t="b">
            <v>0</v>
          </cell>
          <cell r="CB1104" t="b">
            <v>0</v>
          </cell>
          <cell r="CD1104" t="b">
            <v>0</v>
          </cell>
          <cell r="CE1104" t="b">
            <v>0</v>
          </cell>
          <cell r="CG1104" t="b">
            <v>1</v>
          </cell>
          <cell r="CH1104" t="b">
            <v>0</v>
          </cell>
          <cell r="CP1104" t="str">
            <v>ERWINWON</v>
          </cell>
          <cell r="CT1104" t="b">
            <v>1</v>
          </cell>
          <cell r="CV1104" t="b">
            <v>0</v>
          </cell>
          <cell r="CX1104" t="b">
            <v>0</v>
          </cell>
          <cell r="CZ1104" t="b">
            <v>0</v>
          </cell>
          <cell r="DB1104" t="b">
            <v>0</v>
          </cell>
          <cell r="DD1104" t="b">
            <v>0</v>
          </cell>
          <cell r="DF1104" t="b">
            <v>0</v>
          </cell>
          <cell r="DH1104" t="b">
            <v>0</v>
          </cell>
          <cell r="DJ1104" t="b">
            <v>0</v>
          </cell>
          <cell r="DL1104" t="b">
            <v>0</v>
          </cell>
          <cell r="DN1104" t="b">
            <v>0</v>
          </cell>
          <cell r="DP1104" t="b">
            <v>0</v>
          </cell>
          <cell r="DV1104">
            <v>0</v>
          </cell>
          <cell r="DX1104">
            <v>0</v>
          </cell>
          <cell r="DZ1104">
            <v>0</v>
          </cell>
          <cell r="EB1104">
            <v>0</v>
          </cell>
          <cell r="ED1104">
            <v>0</v>
          </cell>
          <cell r="EF1104">
            <v>0</v>
          </cell>
          <cell r="EJ1104">
            <v>0</v>
          </cell>
          <cell r="EL1104">
            <v>0</v>
          </cell>
          <cell r="EN1104">
            <v>0</v>
          </cell>
          <cell r="EP1104">
            <v>0</v>
          </cell>
          <cell r="ER1104">
            <v>0</v>
          </cell>
          <cell r="ET1104">
            <v>0</v>
          </cell>
          <cell r="EX1104">
            <v>0</v>
          </cell>
          <cell r="EZ1104">
            <v>0</v>
          </cell>
          <cell r="FD1104">
            <v>51.122999999999998</v>
          </cell>
          <cell r="FF1104">
            <v>0</v>
          </cell>
        </row>
        <row r="1105">
          <cell r="A1105" t="str">
            <v>LandvindDK-West-Skrotning-2011</v>
          </cell>
          <cell r="B1105" t="str">
            <v>DK-West</v>
          </cell>
          <cell r="G1105">
            <v>51.122999999999998</v>
          </cell>
          <cell r="H1105">
            <v>0</v>
          </cell>
          <cell r="N1105">
            <v>157.69127403886148</v>
          </cell>
          <cell r="AK1105">
            <v>51.122999999999998</v>
          </cell>
          <cell r="AL1105">
            <v>0</v>
          </cell>
          <cell r="AN1105">
            <v>0</v>
          </cell>
          <cell r="AO1105">
            <v>7.9981933500000002</v>
          </cell>
          <cell r="AP1105">
            <v>2666.0644499999999</v>
          </cell>
          <cell r="AQ1105">
            <v>0</v>
          </cell>
          <cell r="BG1105" t="b">
            <v>1</v>
          </cell>
          <cell r="BO1105" t="b">
            <v>0</v>
          </cell>
          <cell r="CA1105" t="b">
            <v>0</v>
          </cell>
          <cell r="CB1105" t="b">
            <v>0</v>
          </cell>
          <cell r="CD1105" t="b">
            <v>0</v>
          </cell>
          <cell r="CE1105" t="b">
            <v>0</v>
          </cell>
          <cell r="CG1105" t="b">
            <v>0</v>
          </cell>
          <cell r="CH1105" t="b">
            <v>0</v>
          </cell>
          <cell r="CP1105" t="str">
            <v>ERWINWON</v>
          </cell>
          <cell r="CT1105" t="b">
            <v>0</v>
          </cell>
          <cell r="CV1105" t="b">
            <v>1</v>
          </cell>
          <cell r="CX1105" t="b">
            <v>1</v>
          </cell>
          <cell r="CZ1105" t="b">
            <v>1</v>
          </cell>
          <cell r="DB1105" t="b">
            <v>0</v>
          </cell>
          <cell r="DD1105" t="b">
            <v>0</v>
          </cell>
          <cell r="DF1105" t="b">
            <v>0</v>
          </cell>
          <cell r="DH1105" t="b">
            <v>0</v>
          </cell>
          <cell r="DJ1105" t="b">
            <v>0</v>
          </cell>
          <cell r="DL1105" t="b">
            <v>0</v>
          </cell>
          <cell r="DN1105" t="b">
            <v>0</v>
          </cell>
          <cell r="DP1105" t="b">
            <v>0</v>
          </cell>
          <cell r="DV1105">
            <v>0</v>
          </cell>
          <cell r="DX1105">
            <v>0</v>
          </cell>
          <cell r="DZ1105">
            <v>0</v>
          </cell>
          <cell r="EB1105">
            <v>0</v>
          </cell>
          <cell r="ED1105">
            <v>0</v>
          </cell>
          <cell r="EF1105">
            <v>0</v>
          </cell>
          <cell r="EJ1105">
            <v>0</v>
          </cell>
          <cell r="EL1105">
            <v>0</v>
          </cell>
          <cell r="EN1105">
            <v>0</v>
          </cell>
          <cell r="EP1105">
            <v>0</v>
          </cell>
          <cell r="ER1105">
            <v>0</v>
          </cell>
          <cell r="ET1105">
            <v>0</v>
          </cell>
          <cell r="EX1105">
            <v>0</v>
          </cell>
          <cell r="EZ1105">
            <v>0</v>
          </cell>
          <cell r="FD1105">
            <v>0</v>
          </cell>
          <cell r="FF1105">
            <v>0</v>
          </cell>
        </row>
        <row r="1106">
          <cell r="A1106" t="str">
            <v>NyLandvindDK-West-2008</v>
          </cell>
          <cell r="B1106" t="str">
            <v>DK-West</v>
          </cell>
          <cell r="G1106">
            <v>23.027000000000001</v>
          </cell>
          <cell r="H1106">
            <v>0</v>
          </cell>
          <cell r="N1106">
            <v>71.027853750618391</v>
          </cell>
          <cell r="AK1106">
            <v>23.027000000000001</v>
          </cell>
          <cell r="AL1106">
            <v>0</v>
          </cell>
          <cell r="AN1106">
            <v>0</v>
          </cell>
          <cell r="AO1106">
            <v>3.6025741500000001</v>
          </cell>
          <cell r="AP1106">
            <v>1200.85805</v>
          </cell>
          <cell r="AQ1106">
            <v>0</v>
          </cell>
          <cell r="BG1106" t="b">
            <v>1</v>
          </cell>
          <cell r="BO1106" t="b">
            <v>1</v>
          </cell>
          <cell r="CA1106" t="b">
            <v>1</v>
          </cell>
          <cell r="CB1106" t="b">
            <v>0</v>
          </cell>
          <cell r="CD1106" t="b">
            <v>0</v>
          </cell>
          <cell r="CE1106" t="b">
            <v>0</v>
          </cell>
          <cell r="CG1106" t="b">
            <v>0</v>
          </cell>
          <cell r="CH1106" t="b">
            <v>0</v>
          </cell>
          <cell r="CP1106" t="str">
            <v>ERWINWON</v>
          </cell>
          <cell r="CT1106" t="b">
            <v>0</v>
          </cell>
          <cell r="CV1106" t="b">
            <v>0</v>
          </cell>
          <cell r="CX1106" t="b">
            <v>0</v>
          </cell>
          <cell r="CZ1106" t="b">
            <v>0</v>
          </cell>
          <cell r="DB1106" t="b">
            <v>0</v>
          </cell>
          <cell r="DD1106" t="b">
            <v>0</v>
          </cell>
          <cell r="DF1106" t="b">
            <v>0</v>
          </cell>
          <cell r="DH1106" t="b">
            <v>0</v>
          </cell>
          <cell r="DJ1106" t="b">
            <v>0</v>
          </cell>
          <cell r="DL1106" t="b">
            <v>0</v>
          </cell>
          <cell r="DN1106" t="b">
            <v>0</v>
          </cell>
          <cell r="DP1106" t="b">
            <v>0</v>
          </cell>
          <cell r="DV1106">
            <v>23.027000000000001</v>
          </cell>
          <cell r="DX1106">
            <v>23.027000000000001</v>
          </cell>
          <cell r="DZ1106">
            <v>23.027000000000001</v>
          </cell>
          <cell r="EB1106">
            <v>0</v>
          </cell>
          <cell r="ED1106">
            <v>0</v>
          </cell>
          <cell r="EF1106">
            <v>0</v>
          </cell>
          <cell r="EJ1106">
            <v>0</v>
          </cell>
          <cell r="EL1106">
            <v>0</v>
          </cell>
          <cell r="EN1106">
            <v>0</v>
          </cell>
          <cell r="EP1106">
            <v>0</v>
          </cell>
          <cell r="ER1106">
            <v>0</v>
          </cell>
          <cell r="ET1106">
            <v>0</v>
          </cell>
          <cell r="EX1106">
            <v>0</v>
          </cell>
          <cell r="EZ1106">
            <v>0</v>
          </cell>
          <cell r="FD1106">
            <v>0</v>
          </cell>
          <cell r="FF1106">
            <v>0</v>
          </cell>
        </row>
        <row r="1107">
          <cell r="A1107" t="str">
            <v>NyLandvindDK-West-2008</v>
          </cell>
          <cell r="B1107" t="str">
            <v>DK-West</v>
          </cell>
          <cell r="G1107">
            <v>23.027000000000001</v>
          </cell>
          <cell r="H1107">
            <v>0</v>
          </cell>
          <cell r="N1107">
            <v>71.027853750618391</v>
          </cell>
          <cell r="AK1107">
            <v>23.027000000000001</v>
          </cell>
          <cell r="AL1107">
            <v>0</v>
          </cell>
          <cell r="AN1107">
            <v>0</v>
          </cell>
          <cell r="AO1107">
            <v>3.6025741500000001</v>
          </cell>
          <cell r="AP1107">
            <v>1200.85805</v>
          </cell>
          <cell r="AQ1107">
            <v>0</v>
          </cell>
          <cell r="BG1107" t="b">
            <v>1</v>
          </cell>
          <cell r="BO1107" t="b">
            <v>0</v>
          </cell>
          <cell r="CA1107" t="b">
            <v>0</v>
          </cell>
          <cell r="CB1107" t="b">
            <v>0</v>
          </cell>
          <cell r="CD1107" t="b">
            <v>0</v>
          </cell>
          <cell r="CE1107" t="b">
            <v>0</v>
          </cell>
          <cell r="CG1107" t="b">
            <v>1</v>
          </cell>
          <cell r="CH1107" t="b">
            <v>0</v>
          </cell>
          <cell r="CP1107" t="str">
            <v>ERWINWON</v>
          </cell>
          <cell r="CT1107" t="b">
            <v>1</v>
          </cell>
          <cell r="CV1107" t="b">
            <v>1</v>
          </cell>
          <cell r="CX1107" t="b">
            <v>1</v>
          </cell>
          <cell r="CZ1107" t="b">
            <v>0</v>
          </cell>
          <cell r="DB1107" t="b">
            <v>0</v>
          </cell>
          <cell r="DD1107" t="b">
            <v>0</v>
          </cell>
          <cell r="DF1107" t="b">
            <v>0</v>
          </cell>
          <cell r="DH1107" t="b">
            <v>0</v>
          </cell>
          <cell r="DJ1107" t="b">
            <v>0</v>
          </cell>
          <cell r="DL1107" t="b">
            <v>0</v>
          </cell>
          <cell r="DN1107" t="b">
            <v>0</v>
          </cell>
          <cell r="DP1107" t="b">
            <v>0</v>
          </cell>
          <cell r="DV1107">
            <v>0</v>
          </cell>
          <cell r="DX1107">
            <v>0</v>
          </cell>
          <cell r="DZ1107">
            <v>0</v>
          </cell>
          <cell r="EB1107">
            <v>0</v>
          </cell>
          <cell r="ED1107">
            <v>0</v>
          </cell>
          <cell r="EF1107">
            <v>0</v>
          </cell>
          <cell r="EJ1107">
            <v>0</v>
          </cell>
          <cell r="EL1107">
            <v>0</v>
          </cell>
          <cell r="EN1107">
            <v>0</v>
          </cell>
          <cell r="EP1107">
            <v>0</v>
          </cell>
          <cell r="ER1107">
            <v>0</v>
          </cell>
          <cell r="ET1107">
            <v>0</v>
          </cell>
          <cell r="EX1107">
            <v>0</v>
          </cell>
          <cell r="EZ1107">
            <v>0</v>
          </cell>
          <cell r="FD1107">
            <v>23.027000000000001</v>
          </cell>
          <cell r="FF1107">
            <v>0</v>
          </cell>
        </row>
        <row r="1108">
          <cell r="A1108" t="str">
            <v>NyLandvindDK-West-2009</v>
          </cell>
          <cell r="B1108" t="str">
            <v>DK-West</v>
          </cell>
          <cell r="G1108">
            <v>36.837999999999994</v>
          </cell>
          <cell r="H1108">
            <v>0</v>
          </cell>
          <cell r="N1108">
            <v>113.62852635885177</v>
          </cell>
          <cell r="AK1108">
            <v>36.837999999999994</v>
          </cell>
          <cell r="AL1108">
            <v>0</v>
          </cell>
          <cell r="AN1108">
            <v>0</v>
          </cell>
          <cell r="AO1108">
            <v>5.7633050999999993</v>
          </cell>
          <cell r="AP1108">
            <v>1921.1016999999997</v>
          </cell>
          <cell r="AQ1108">
            <v>0</v>
          </cell>
          <cell r="BG1108" t="b">
            <v>1</v>
          </cell>
          <cell r="BO1108" t="b">
            <v>1</v>
          </cell>
          <cell r="CA1108" t="b">
            <v>1</v>
          </cell>
          <cell r="CB1108" t="b">
            <v>0</v>
          </cell>
          <cell r="CD1108" t="b">
            <v>0</v>
          </cell>
          <cell r="CE1108" t="b">
            <v>0</v>
          </cell>
          <cell r="CG1108" t="b">
            <v>0</v>
          </cell>
          <cell r="CH1108" t="b">
            <v>0</v>
          </cell>
          <cell r="CP1108" t="str">
            <v>ERWINWON</v>
          </cell>
          <cell r="CT1108" t="b">
            <v>1</v>
          </cell>
          <cell r="CV1108" t="b">
            <v>0</v>
          </cell>
          <cell r="CX1108" t="b">
            <v>0</v>
          </cell>
          <cell r="CZ1108" t="b">
            <v>0</v>
          </cell>
          <cell r="DB1108" t="b">
            <v>0</v>
          </cell>
          <cell r="DD1108" t="b">
            <v>0</v>
          </cell>
          <cell r="DF1108" t="b">
            <v>0</v>
          </cell>
          <cell r="DH1108" t="b">
            <v>0</v>
          </cell>
          <cell r="DJ1108" t="b">
            <v>0</v>
          </cell>
          <cell r="DL1108" t="b">
            <v>0</v>
          </cell>
          <cell r="DN1108" t="b">
            <v>0</v>
          </cell>
          <cell r="DP1108" t="b">
            <v>0</v>
          </cell>
          <cell r="DV1108">
            <v>36.837999999999994</v>
          </cell>
          <cell r="DX1108">
            <v>36.837999999999994</v>
          </cell>
          <cell r="DZ1108">
            <v>36.837999999999994</v>
          </cell>
          <cell r="EB1108">
            <v>0</v>
          </cell>
          <cell r="ED1108">
            <v>0</v>
          </cell>
          <cell r="EF1108">
            <v>0</v>
          </cell>
          <cell r="EJ1108">
            <v>0</v>
          </cell>
          <cell r="EL1108">
            <v>0</v>
          </cell>
          <cell r="EN1108">
            <v>0</v>
          </cell>
          <cell r="EP1108">
            <v>0</v>
          </cell>
          <cell r="ER1108">
            <v>0</v>
          </cell>
          <cell r="ET1108">
            <v>0</v>
          </cell>
          <cell r="EX1108">
            <v>0</v>
          </cell>
          <cell r="EZ1108">
            <v>0</v>
          </cell>
          <cell r="FD1108">
            <v>0</v>
          </cell>
          <cell r="FF1108">
            <v>0</v>
          </cell>
        </row>
        <row r="1109">
          <cell r="A1109" t="str">
            <v>NyLandvindDK-West-2009</v>
          </cell>
          <cell r="B1109" t="str">
            <v>DK-West</v>
          </cell>
          <cell r="G1109">
            <v>36.837999999999994</v>
          </cell>
          <cell r="H1109">
            <v>0</v>
          </cell>
          <cell r="N1109">
            <v>113.62852635885177</v>
          </cell>
          <cell r="AK1109">
            <v>36.837999999999994</v>
          </cell>
          <cell r="AL1109">
            <v>0</v>
          </cell>
          <cell r="AN1109">
            <v>0</v>
          </cell>
          <cell r="AO1109">
            <v>5.7633050999999993</v>
          </cell>
          <cell r="AP1109">
            <v>1921.1016999999997</v>
          </cell>
          <cell r="AQ1109">
            <v>0</v>
          </cell>
          <cell r="BG1109" t="b">
            <v>1</v>
          </cell>
          <cell r="BO1109" t="b">
            <v>0</v>
          </cell>
          <cell r="CA1109" t="b">
            <v>0</v>
          </cell>
          <cell r="CB1109" t="b">
            <v>0</v>
          </cell>
          <cell r="CD1109" t="b">
            <v>0</v>
          </cell>
          <cell r="CE1109" t="b">
            <v>0</v>
          </cell>
          <cell r="CG1109" t="b">
            <v>1</v>
          </cell>
          <cell r="CH1109" t="b">
            <v>0</v>
          </cell>
          <cell r="CP1109" t="str">
            <v>ERWINWON</v>
          </cell>
          <cell r="CT1109" t="b">
            <v>0</v>
          </cell>
          <cell r="CV1109" t="b">
            <v>1</v>
          </cell>
          <cell r="CX1109" t="b">
            <v>1</v>
          </cell>
          <cell r="CZ1109" t="b">
            <v>0</v>
          </cell>
          <cell r="DB1109" t="b">
            <v>0</v>
          </cell>
          <cell r="DD1109" t="b">
            <v>0</v>
          </cell>
          <cell r="DF1109" t="b">
            <v>0</v>
          </cell>
          <cell r="DH1109" t="b">
            <v>0</v>
          </cell>
          <cell r="DJ1109" t="b">
            <v>0</v>
          </cell>
          <cell r="DL1109" t="b">
            <v>0</v>
          </cell>
          <cell r="DN1109" t="b">
            <v>0</v>
          </cell>
          <cell r="DP1109" t="b">
            <v>0</v>
          </cell>
          <cell r="DV1109">
            <v>0</v>
          </cell>
          <cell r="DX1109">
            <v>0</v>
          </cell>
          <cell r="DZ1109">
            <v>0</v>
          </cell>
          <cell r="EB1109">
            <v>0</v>
          </cell>
          <cell r="ED1109">
            <v>0</v>
          </cell>
          <cell r="EF1109">
            <v>0</v>
          </cell>
          <cell r="EJ1109">
            <v>0</v>
          </cell>
          <cell r="EL1109">
            <v>0</v>
          </cell>
          <cell r="EN1109">
            <v>0</v>
          </cell>
          <cell r="EP1109">
            <v>0</v>
          </cell>
          <cell r="ER1109">
            <v>0</v>
          </cell>
          <cell r="ET1109">
            <v>0</v>
          </cell>
          <cell r="EX1109">
            <v>0</v>
          </cell>
          <cell r="EZ1109">
            <v>0</v>
          </cell>
          <cell r="FD1109">
            <v>36.837999999999994</v>
          </cell>
          <cell r="FF1109">
            <v>0</v>
          </cell>
        </row>
        <row r="1110">
          <cell r="A1110" t="str">
            <v>NyLandvindDK-West-2010</v>
          </cell>
          <cell r="B1110" t="str">
            <v>DK-West</v>
          </cell>
          <cell r="G1110">
            <v>58.083999999999989</v>
          </cell>
          <cell r="H1110">
            <v>0</v>
          </cell>
          <cell r="N1110">
            <v>179.16280267733171</v>
          </cell>
          <cell r="AK1110">
            <v>58.083999999999989</v>
          </cell>
          <cell r="AL1110">
            <v>0</v>
          </cell>
          <cell r="AN1110">
            <v>0</v>
          </cell>
          <cell r="AO1110">
            <v>9.0872417999999993</v>
          </cell>
          <cell r="AP1110">
            <v>3029.0805999999993</v>
          </cell>
          <cell r="AQ1110">
            <v>0</v>
          </cell>
          <cell r="BG1110" t="b">
            <v>1</v>
          </cell>
          <cell r="BO1110" t="b">
            <v>1</v>
          </cell>
          <cell r="CA1110" t="b">
            <v>1</v>
          </cell>
          <cell r="CB1110" t="b">
            <v>0</v>
          </cell>
          <cell r="CD1110" t="b">
            <v>0</v>
          </cell>
          <cell r="CE1110" t="b">
            <v>0</v>
          </cell>
          <cell r="CG1110" t="b">
            <v>0</v>
          </cell>
          <cell r="CH1110" t="b">
            <v>0</v>
          </cell>
          <cell r="CP1110" t="str">
            <v>ERWINWON</v>
          </cell>
          <cell r="CT1110" t="b">
            <v>1</v>
          </cell>
          <cell r="CV1110" t="b">
            <v>0</v>
          </cell>
          <cell r="CX1110" t="b">
            <v>0</v>
          </cell>
          <cell r="CZ1110" t="b">
            <v>0</v>
          </cell>
          <cell r="DB1110" t="b">
            <v>0</v>
          </cell>
          <cell r="DD1110" t="b">
            <v>0</v>
          </cell>
          <cell r="DF1110" t="b">
            <v>0</v>
          </cell>
          <cell r="DH1110" t="b">
            <v>0</v>
          </cell>
          <cell r="DJ1110" t="b">
            <v>0</v>
          </cell>
          <cell r="DL1110" t="b">
            <v>0</v>
          </cell>
          <cell r="DN1110" t="b">
            <v>0</v>
          </cell>
          <cell r="DP1110" t="b">
            <v>0</v>
          </cell>
          <cell r="DV1110">
            <v>58.083999999999989</v>
          </cell>
          <cell r="DX1110">
            <v>58.083999999999989</v>
          </cell>
          <cell r="DZ1110">
            <v>58.083999999999989</v>
          </cell>
          <cell r="EB1110">
            <v>58.083999999999989</v>
          </cell>
          <cell r="ED1110">
            <v>0</v>
          </cell>
          <cell r="EF1110">
            <v>0</v>
          </cell>
          <cell r="EJ1110">
            <v>0</v>
          </cell>
          <cell r="EL1110">
            <v>0</v>
          </cell>
          <cell r="EN1110">
            <v>0</v>
          </cell>
          <cell r="EP1110">
            <v>0</v>
          </cell>
          <cell r="ER1110">
            <v>0</v>
          </cell>
          <cell r="ET1110">
            <v>0</v>
          </cell>
          <cell r="EX1110">
            <v>0</v>
          </cell>
          <cell r="EZ1110">
            <v>0</v>
          </cell>
          <cell r="FD1110">
            <v>0</v>
          </cell>
          <cell r="FF1110">
            <v>0</v>
          </cell>
        </row>
        <row r="1111">
          <cell r="A1111" t="str">
            <v>NyLandvindDK-West-2010</v>
          </cell>
          <cell r="B1111" t="str">
            <v>DK-West</v>
          </cell>
          <cell r="G1111">
            <v>58.083999999999989</v>
          </cell>
          <cell r="H1111">
            <v>0</v>
          </cell>
          <cell r="N1111">
            <v>179.16280267733171</v>
          </cell>
          <cell r="AK1111">
            <v>58.083999999999989</v>
          </cell>
          <cell r="AL1111">
            <v>0</v>
          </cell>
          <cell r="AN1111">
            <v>0</v>
          </cell>
          <cell r="AO1111">
            <v>9.0872417999999993</v>
          </cell>
          <cell r="AP1111">
            <v>3029.0805999999993</v>
          </cell>
          <cell r="AQ1111">
            <v>0</v>
          </cell>
          <cell r="BG1111" t="b">
            <v>1</v>
          </cell>
          <cell r="BO1111" t="b">
            <v>0</v>
          </cell>
          <cell r="CA1111" t="b">
            <v>0</v>
          </cell>
          <cell r="CB1111" t="b">
            <v>0</v>
          </cell>
          <cell r="CD1111" t="b">
            <v>0</v>
          </cell>
          <cell r="CE1111" t="b">
            <v>0</v>
          </cell>
          <cell r="CG1111" t="b">
            <v>1</v>
          </cell>
          <cell r="CH1111" t="b">
            <v>0</v>
          </cell>
          <cell r="CP1111" t="str">
            <v>ERWINWON</v>
          </cell>
          <cell r="CT1111" t="b">
            <v>0</v>
          </cell>
          <cell r="CV1111" t="b">
            <v>1</v>
          </cell>
          <cell r="CX1111" t="b">
            <v>1</v>
          </cell>
          <cell r="CZ1111" t="b">
            <v>1</v>
          </cell>
          <cell r="DB1111" t="b">
            <v>0</v>
          </cell>
          <cell r="DD1111" t="b">
            <v>0</v>
          </cell>
          <cell r="DF1111" t="b">
            <v>0</v>
          </cell>
          <cell r="DH1111" t="b">
            <v>0</v>
          </cell>
          <cell r="DJ1111" t="b">
            <v>0</v>
          </cell>
          <cell r="DL1111" t="b">
            <v>0</v>
          </cell>
          <cell r="DN1111" t="b">
            <v>0</v>
          </cell>
          <cell r="DP1111" t="b">
            <v>0</v>
          </cell>
          <cell r="DV1111">
            <v>0</v>
          </cell>
          <cell r="DX1111">
            <v>0</v>
          </cell>
          <cell r="DZ1111">
            <v>0</v>
          </cell>
          <cell r="EB1111">
            <v>0</v>
          </cell>
          <cell r="ED1111">
            <v>0</v>
          </cell>
          <cell r="EF1111">
            <v>0</v>
          </cell>
          <cell r="EJ1111">
            <v>0</v>
          </cell>
          <cell r="EL1111">
            <v>0</v>
          </cell>
          <cell r="EN1111">
            <v>0</v>
          </cell>
          <cell r="EP1111">
            <v>0</v>
          </cell>
          <cell r="ER1111">
            <v>0</v>
          </cell>
          <cell r="ET1111">
            <v>0</v>
          </cell>
          <cell r="EX1111">
            <v>0</v>
          </cell>
          <cell r="EZ1111">
            <v>0</v>
          </cell>
          <cell r="FD1111">
            <v>58.083999999999989</v>
          </cell>
          <cell r="FF1111">
            <v>0</v>
          </cell>
        </row>
        <row r="1112">
          <cell r="A1112" t="str">
            <v>NyLandvindDK-West-2011</v>
          </cell>
          <cell r="B1112" t="str">
            <v>DK-West</v>
          </cell>
          <cell r="G1112">
            <v>124.19</v>
          </cell>
          <cell r="H1112">
            <v>0</v>
          </cell>
          <cell r="N1112">
            <v>383.06983789852336</v>
          </cell>
          <cell r="AK1112">
            <v>124.19</v>
          </cell>
          <cell r="AL1112">
            <v>0</v>
          </cell>
          <cell r="AN1112">
            <v>0</v>
          </cell>
          <cell r="AO1112">
            <v>19.4295255</v>
          </cell>
          <cell r="AP1112">
            <v>6476.5084999999999</v>
          </cell>
          <cell r="AQ1112">
            <v>0</v>
          </cell>
          <cell r="BG1112" t="b">
            <v>1</v>
          </cell>
          <cell r="BO1112" t="b">
            <v>0</v>
          </cell>
          <cell r="CA1112" t="b">
            <v>0</v>
          </cell>
          <cell r="CB1112" t="b">
            <v>0</v>
          </cell>
          <cell r="CD1112" t="b">
            <v>1</v>
          </cell>
          <cell r="CE1112" t="b">
            <v>0</v>
          </cell>
          <cell r="CG1112" t="b">
            <v>0</v>
          </cell>
          <cell r="CH1112" t="b">
            <v>0</v>
          </cell>
          <cell r="CP1112" t="str">
            <v>ERWINWON</v>
          </cell>
          <cell r="CT1112" t="b">
            <v>1</v>
          </cell>
          <cell r="CV1112" t="b">
            <v>0</v>
          </cell>
          <cell r="CX1112" t="b">
            <v>0</v>
          </cell>
          <cell r="CZ1112" t="b">
            <v>0</v>
          </cell>
          <cell r="DB1112" t="b">
            <v>0</v>
          </cell>
          <cell r="DD1112" t="b">
            <v>0</v>
          </cell>
          <cell r="DF1112" t="b">
            <v>0</v>
          </cell>
          <cell r="DH1112" t="b">
            <v>0</v>
          </cell>
          <cell r="DJ1112" t="b">
            <v>0</v>
          </cell>
          <cell r="DL1112" t="b">
            <v>0</v>
          </cell>
          <cell r="DN1112" t="b">
            <v>0</v>
          </cell>
          <cell r="DP1112" t="b">
            <v>0</v>
          </cell>
          <cell r="DV1112">
            <v>0</v>
          </cell>
          <cell r="DX1112">
            <v>0</v>
          </cell>
          <cell r="DZ1112">
            <v>0</v>
          </cell>
          <cell r="EB1112">
            <v>0</v>
          </cell>
          <cell r="ED1112">
            <v>0</v>
          </cell>
          <cell r="EF1112">
            <v>0</v>
          </cell>
          <cell r="EJ1112">
            <v>0</v>
          </cell>
          <cell r="EL1112">
            <v>0</v>
          </cell>
          <cell r="EN1112">
            <v>0</v>
          </cell>
          <cell r="EP1112">
            <v>0</v>
          </cell>
          <cell r="ER1112">
            <v>0</v>
          </cell>
          <cell r="ET1112">
            <v>0</v>
          </cell>
          <cell r="EX1112">
            <v>124.19</v>
          </cell>
          <cell r="EZ1112">
            <v>0</v>
          </cell>
          <cell r="FD1112">
            <v>0</v>
          </cell>
          <cell r="FF1112">
            <v>0</v>
          </cell>
        </row>
        <row r="1113">
          <cell r="A1113" t="str">
            <v>NyLandvindDK-West-2011</v>
          </cell>
          <cell r="B1113" t="str">
            <v>DK-West</v>
          </cell>
          <cell r="G1113">
            <v>124.19</v>
          </cell>
          <cell r="H1113">
            <v>0</v>
          </cell>
          <cell r="N1113">
            <v>383.06983789852336</v>
          </cell>
          <cell r="AK1113">
            <v>124.19</v>
          </cell>
          <cell r="AL1113">
            <v>0</v>
          </cell>
          <cell r="AN1113">
            <v>0</v>
          </cell>
          <cell r="AO1113">
            <v>19.4295255</v>
          </cell>
          <cell r="AP1113">
            <v>6476.5084999999999</v>
          </cell>
          <cell r="AQ1113">
            <v>0</v>
          </cell>
          <cell r="BG1113" t="b">
            <v>1</v>
          </cell>
          <cell r="BO1113" t="b">
            <v>0</v>
          </cell>
          <cell r="CA1113" t="b">
            <v>0</v>
          </cell>
          <cell r="CB1113" t="b">
            <v>0</v>
          </cell>
          <cell r="CD1113" t="b">
            <v>0</v>
          </cell>
          <cell r="CE1113" t="b">
            <v>0</v>
          </cell>
          <cell r="CG1113" t="b">
            <v>0</v>
          </cell>
          <cell r="CH1113" t="b">
            <v>0</v>
          </cell>
          <cell r="CP1113" t="str">
            <v>ERWINWON</v>
          </cell>
          <cell r="CT1113" t="b">
            <v>0</v>
          </cell>
          <cell r="CV1113" t="b">
            <v>1</v>
          </cell>
          <cell r="CX1113" t="b">
            <v>1</v>
          </cell>
          <cell r="CZ1113" t="b">
            <v>1</v>
          </cell>
          <cell r="DB1113" t="b">
            <v>0</v>
          </cell>
          <cell r="DD1113" t="b">
            <v>0</v>
          </cell>
          <cell r="DF1113" t="b">
            <v>0</v>
          </cell>
          <cell r="DH1113" t="b">
            <v>0</v>
          </cell>
          <cell r="DJ1113" t="b">
            <v>0</v>
          </cell>
          <cell r="DL1113" t="b">
            <v>0</v>
          </cell>
          <cell r="DN1113" t="b">
            <v>0</v>
          </cell>
          <cell r="DP1113" t="b">
            <v>0</v>
          </cell>
          <cell r="DV1113">
            <v>0</v>
          </cell>
          <cell r="DX1113">
            <v>0</v>
          </cell>
          <cell r="DZ1113">
            <v>0</v>
          </cell>
          <cell r="EB1113">
            <v>0</v>
          </cell>
          <cell r="ED1113">
            <v>0</v>
          </cell>
          <cell r="EF1113">
            <v>0</v>
          </cell>
          <cell r="EJ1113">
            <v>0</v>
          </cell>
          <cell r="EL1113">
            <v>0</v>
          </cell>
          <cell r="EN1113">
            <v>0</v>
          </cell>
          <cell r="EP1113">
            <v>0</v>
          </cell>
          <cell r="ER1113">
            <v>0</v>
          </cell>
          <cell r="ET1113">
            <v>0</v>
          </cell>
          <cell r="EX1113">
            <v>0</v>
          </cell>
          <cell r="EZ1113">
            <v>0</v>
          </cell>
          <cell r="FD1113">
            <v>0</v>
          </cell>
          <cell r="FF1113">
            <v>0</v>
          </cell>
        </row>
        <row r="1114">
          <cell r="A1114" t="str">
            <v>NyLandvindDK-West-2012</v>
          </cell>
          <cell r="B1114" t="str">
            <v>DK-West</v>
          </cell>
          <cell r="G1114">
            <v>120</v>
          </cell>
          <cell r="H1114">
            <v>0</v>
          </cell>
          <cell r="N1114">
            <v>370.14558779147114</v>
          </cell>
          <cell r="AK1114">
            <v>120</v>
          </cell>
          <cell r="AL1114">
            <v>0</v>
          </cell>
          <cell r="AN1114">
            <v>0</v>
          </cell>
          <cell r="AO1114">
            <v>18.774000000000001</v>
          </cell>
          <cell r="AP1114">
            <v>6258</v>
          </cell>
          <cell r="AQ1114">
            <v>0</v>
          </cell>
          <cell r="BG1114" t="b">
            <v>1</v>
          </cell>
          <cell r="BO1114" t="b">
            <v>0</v>
          </cell>
          <cell r="CA1114" t="b">
            <v>0</v>
          </cell>
          <cell r="CB1114" t="b">
            <v>0</v>
          </cell>
          <cell r="CD1114" t="b">
            <v>1</v>
          </cell>
          <cell r="CE1114" t="b">
            <v>0</v>
          </cell>
          <cell r="CG1114" t="b">
            <v>0</v>
          </cell>
          <cell r="CH1114" t="b">
            <v>0</v>
          </cell>
          <cell r="CP1114" t="str">
            <v>ERWINWON</v>
          </cell>
          <cell r="CT1114" t="b">
            <v>1</v>
          </cell>
          <cell r="CV1114" t="b">
            <v>0</v>
          </cell>
          <cell r="CX1114" t="b">
            <v>0</v>
          </cell>
          <cell r="CZ1114" t="b">
            <v>0</v>
          </cell>
          <cell r="DB1114" t="b">
            <v>0</v>
          </cell>
          <cell r="DD1114" t="b">
            <v>0</v>
          </cell>
          <cell r="DF1114" t="b">
            <v>0</v>
          </cell>
          <cell r="DH1114" t="b">
            <v>0</v>
          </cell>
          <cell r="DJ1114" t="b">
            <v>0</v>
          </cell>
          <cell r="DL1114" t="b">
            <v>0</v>
          </cell>
          <cell r="DN1114" t="b">
            <v>0</v>
          </cell>
          <cell r="DP1114" t="b">
            <v>0</v>
          </cell>
          <cell r="DV1114">
            <v>0</v>
          </cell>
          <cell r="DX1114">
            <v>0</v>
          </cell>
          <cell r="DZ1114">
            <v>0</v>
          </cell>
          <cell r="EB1114">
            <v>0</v>
          </cell>
          <cell r="ED1114">
            <v>0</v>
          </cell>
          <cell r="EF1114">
            <v>0</v>
          </cell>
          <cell r="EJ1114">
            <v>0</v>
          </cell>
          <cell r="EL1114">
            <v>0</v>
          </cell>
          <cell r="EN1114">
            <v>0</v>
          </cell>
          <cell r="EP1114">
            <v>0</v>
          </cell>
          <cell r="ER1114">
            <v>0</v>
          </cell>
          <cell r="ET1114">
            <v>0</v>
          </cell>
          <cell r="EX1114">
            <v>120</v>
          </cell>
          <cell r="EZ1114">
            <v>0</v>
          </cell>
          <cell r="FD1114">
            <v>0</v>
          </cell>
          <cell r="FF1114">
            <v>0</v>
          </cell>
        </row>
        <row r="1115">
          <cell r="A1115" t="str">
            <v>NyLandvindDK-West-2012</v>
          </cell>
          <cell r="B1115" t="str">
            <v>DK-West</v>
          </cell>
          <cell r="G1115">
            <v>120</v>
          </cell>
          <cell r="H1115">
            <v>0</v>
          </cell>
          <cell r="N1115">
            <v>370.14558779147114</v>
          </cell>
          <cell r="AK1115">
            <v>120</v>
          </cell>
          <cell r="AL1115">
            <v>0</v>
          </cell>
          <cell r="AN1115">
            <v>0</v>
          </cell>
          <cell r="AO1115">
            <v>18.774000000000001</v>
          </cell>
          <cell r="AP1115">
            <v>6258</v>
          </cell>
          <cell r="AQ1115">
            <v>0</v>
          </cell>
          <cell r="BG1115" t="b">
            <v>1</v>
          </cell>
          <cell r="BO1115" t="b">
            <v>0</v>
          </cell>
          <cell r="CA1115" t="b">
            <v>0</v>
          </cell>
          <cell r="CB1115" t="b">
            <v>0</v>
          </cell>
          <cell r="CD1115" t="b">
            <v>0</v>
          </cell>
          <cell r="CE1115" t="b">
            <v>0</v>
          </cell>
          <cell r="CG1115" t="b">
            <v>0</v>
          </cell>
          <cell r="CH1115" t="b">
            <v>0</v>
          </cell>
          <cell r="CP1115" t="str">
            <v>ERWINWON</v>
          </cell>
          <cell r="CT1115" t="b">
            <v>0</v>
          </cell>
          <cell r="CV1115" t="b">
            <v>1</v>
          </cell>
          <cell r="CX1115" t="b">
            <v>1</v>
          </cell>
          <cell r="CZ1115" t="b">
            <v>1</v>
          </cell>
          <cell r="DB1115" t="b">
            <v>0</v>
          </cell>
          <cell r="DD1115" t="b">
            <v>0</v>
          </cell>
          <cell r="DF1115" t="b">
            <v>0</v>
          </cell>
          <cell r="DH1115" t="b">
            <v>0</v>
          </cell>
          <cell r="DJ1115" t="b">
            <v>0</v>
          </cell>
          <cell r="DL1115" t="b">
            <v>0</v>
          </cell>
          <cell r="DN1115" t="b">
            <v>0</v>
          </cell>
          <cell r="DP1115" t="b">
            <v>0</v>
          </cell>
          <cell r="DV1115">
            <v>0</v>
          </cell>
          <cell r="DX1115">
            <v>0</v>
          </cell>
          <cell r="DZ1115">
            <v>0</v>
          </cell>
          <cell r="EB1115">
            <v>0</v>
          </cell>
          <cell r="ED1115">
            <v>0</v>
          </cell>
          <cell r="EF1115">
            <v>0</v>
          </cell>
          <cell r="EJ1115">
            <v>0</v>
          </cell>
          <cell r="EL1115">
            <v>0</v>
          </cell>
          <cell r="EN1115">
            <v>0</v>
          </cell>
          <cell r="EP1115">
            <v>0</v>
          </cell>
          <cell r="ER1115">
            <v>0</v>
          </cell>
          <cell r="ET1115">
            <v>0</v>
          </cell>
          <cell r="EX1115">
            <v>0</v>
          </cell>
          <cell r="EZ1115">
            <v>0</v>
          </cell>
          <cell r="FD1115">
            <v>0</v>
          </cell>
          <cell r="FF1115">
            <v>0</v>
          </cell>
        </row>
        <row r="1116">
          <cell r="A1116" t="str">
            <v>NyLandvindDK-West-2013</v>
          </cell>
          <cell r="B1116" t="str">
            <v>DK-West</v>
          </cell>
          <cell r="G1116">
            <v>40</v>
          </cell>
          <cell r="H1116">
            <v>0</v>
          </cell>
          <cell r="N1116">
            <v>123.38186259715704</v>
          </cell>
          <cell r="AK1116">
            <v>40</v>
          </cell>
          <cell r="AL1116">
            <v>0</v>
          </cell>
          <cell r="AN1116">
            <v>0</v>
          </cell>
          <cell r="AO1116">
            <v>6.258</v>
          </cell>
          <cell r="AP1116">
            <v>2086</v>
          </cell>
          <cell r="AQ1116">
            <v>0</v>
          </cell>
          <cell r="BG1116" t="b">
            <v>1</v>
          </cell>
          <cell r="BO1116" t="b">
            <v>0</v>
          </cell>
          <cell r="CA1116" t="b">
            <v>0</v>
          </cell>
          <cell r="CB1116" t="b">
            <v>0</v>
          </cell>
          <cell r="CD1116" t="b">
            <v>1</v>
          </cell>
          <cell r="CE1116" t="b">
            <v>0</v>
          </cell>
          <cell r="CG1116" t="b">
            <v>0</v>
          </cell>
          <cell r="CH1116" t="b">
            <v>0</v>
          </cell>
          <cell r="CP1116" t="str">
            <v>ERWINWON</v>
          </cell>
          <cell r="CT1116" t="b">
            <v>1</v>
          </cell>
          <cell r="CV1116" t="b">
            <v>0</v>
          </cell>
          <cell r="CX1116" t="b">
            <v>0</v>
          </cell>
          <cell r="CZ1116" t="b">
            <v>0</v>
          </cell>
          <cell r="DB1116" t="b">
            <v>0</v>
          </cell>
          <cell r="DD1116" t="b">
            <v>0</v>
          </cell>
          <cell r="DF1116" t="b">
            <v>0</v>
          </cell>
          <cell r="DH1116" t="b">
            <v>0</v>
          </cell>
          <cell r="DJ1116" t="b">
            <v>0</v>
          </cell>
          <cell r="DL1116" t="b">
            <v>0</v>
          </cell>
          <cell r="DN1116" t="b">
            <v>0</v>
          </cell>
          <cell r="DP1116" t="b">
            <v>0</v>
          </cell>
          <cell r="DV1116">
            <v>0</v>
          </cell>
          <cell r="DX1116">
            <v>0</v>
          </cell>
          <cell r="DZ1116">
            <v>0</v>
          </cell>
          <cell r="EB1116">
            <v>0</v>
          </cell>
          <cell r="ED1116">
            <v>0</v>
          </cell>
          <cell r="EF1116">
            <v>0</v>
          </cell>
          <cell r="EJ1116">
            <v>0</v>
          </cell>
          <cell r="EL1116">
            <v>0</v>
          </cell>
          <cell r="EN1116">
            <v>0</v>
          </cell>
          <cell r="EP1116">
            <v>0</v>
          </cell>
          <cell r="ER1116">
            <v>0</v>
          </cell>
          <cell r="ET1116">
            <v>0</v>
          </cell>
          <cell r="EX1116">
            <v>40</v>
          </cell>
          <cell r="EZ1116">
            <v>0</v>
          </cell>
          <cell r="FD1116">
            <v>0</v>
          </cell>
          <cell r="FF1116">
            <v>0</v>
          </cell>
        </row>
        <row r="1117">
          <cell r="A1117" t="str">
            <v>NyLandvindDK-West-2013</v>
          </cell>
          <cell r="B1117" t="str">
            <v>DK-West</v>
          </cell>
          <cell r="G1117">
            <v>40</v>
          </cell>
          <cell r="H1117">
            <v>0</v>
          </cell>
          <cell r="N1117">
            <v>123.38186259715704</v>
          </cell>
          <cell r="AK1117">
            <v>40</v>
          </cell>
          <cell r="AL1117">
            <v>0</v>
          </cell>
          <cell r="AN1117">
            <v>0</v>
          </cell>
          <cell r="AO1117">
            <v>6.258</v>
          </cell>
          <cell r="AP1117">
            <v>2086</v>
          </cell>
          <cell r="AQ1117">
            <v>0</v>
          </cell>
          <cell r="BG1117" t="b">
            <v>1</v>
          </cell>
          <cell r="BO1117" t="b">
            <v>0</v>
          </cell>
          <cell r="CA1117" t="b">
            <v>0</v>
          </cell>
          <cell r="CB1117" t="b">
            <v>0</v>
          </cell>
          <cell r="CD1117" t="b">
            <v>0</v>
          </cell>
          <cell r="CE1117" t="b">
            <v>0</v>
          </cell>
          <cell r="CG1117" t="b">
            <v>0</v>
          </cell>
          <cell r="CH1117" t="b">
            <v>0</v>
          </cell>
          <cell r="CP1117" t="str">
            <v>ERWINWON</v>
          </cell>
          <cell r="CT1117" t="b">
            <v>0</v>
          </cell>
          <cell r="CV1117" t="b">
            <v>1</v>
          </cell>
          <cell r="CX1117" t="b">
            <v>1</v>
          </cell>
          <cell r="CZ1117" t="b">
            <v>1</v>
          </cell>
          <cell r="DB1117" t="b">
            <v>0</v>
          </cell>
          <cell r="DD1117" t="b">
            <v>0</v>
          </cell>
          <cell r="DF1117" t="b">
            <v>0</v>
          </cell>
          <cell r="DH1117" t="b">
            <v>0</v>
          </cell>
          <cell r="DJ1117" t="b">
            <v>0</v>
          </cell>
          <cell r="DL1117" t="b">
            <v>0</v>
          </cell>
          <cell r="DN1117" t="b">
            <v>0</v>
          </cell>
          <cell r="DP1117" t="b">
            <v>0</v>
          </cell>
          <cell r="DV1117">
            <v>0</v>
          </cell>
          <cell r="DX1117">
            <v>0</v>
          </cell>
          <cell r="DZ1117">
            <v>0</v>
          </cell>
          <cell r="EB1117">
            <v>0</v>
          </cell>
          <cell r="ED1117">
            <v>0</v>
          </cell>
          <cell r="EF1117">
            <v>0</v>
          </cell>
          <cell r="EJ1117">
            <v>0</v>
          </cell>
          <cell r="EL1117">
            <v>0</v>
          </cell>
          <cell r="EN1117">
            <v>0</v>
          </cell>
          <cell r="EP1117">
            <v>0</v>
          </cell>
          <cell r="ER1117">
            <v>0</v>
          </cell>
          <cell r="ET1117">
            <v>0</v>
          </cell>
          <cell r="EX1117">
            <v>0</v>
          </cell>
          <cell r="EZ1117">
            <v>0</v>
          </cell>
          <cell r="FD1117">
            <v>0</v>
          </cell>
          <cell r="FF1117">
            <v>0</v>
          </cell>
        </row>
        <row r="1118">
          <cell r="A1118" t="str">
            <v>NyLandvindDK-West-2014</v>
          </cell>
          <cell r="B1118" t="str">
            <v>DK-West</v>
          </cell>
          <cell r="G1118">
            <v>40</v>
          </cell>
          <cell r="H1118">
            <v>0</v>
          </cell>
          <cell r="N1118">
            <v>123.38186259715704</v>
          </cell>
          <cell r="AK1118">
            <v>40</v>
          </cell>
          <cell r="AL1118">
            <v>0</v>
          </cell>
          <cell r="AN1118">
            <v>0</v>
          </cell>
          <cell r="AO1118">
            <v>6.258</v>
          </cell>
          <cell r="AP1118">
            <v>2086</v>
          </cell>
          <cell r="AQ1118">
            <v>0</v>
          </cell>
          <cell r="BG1118" t="b">
            <v>1</v>
          </cell>
          <cell r="BO1118" t="b">
            <v>0</v>
          </cell>
          <cell r="CA1118" t="b">
            <v>0</v>
          </cell>
          <cell r="CB1118" t="b">
            <v>0</v>
          </cell>
          <cell r="CD1118" t="b">
            <v>0</v>
          </cell>
          <cell r="CE1118" t="b">
            <v>0</v>
          </cell>
          <cell r="CG1118" t="b">
            <v>1</v>
          </cell>
          <cell r="CH1118" t="b">
            <v>0</v>
          </cell>
          <cell r="CP1118" t="str">
            <v>ERWINWON</v>
          </cell>
          <cell r="CT1118" t="b">
            <v>1</v>
          </cell>
          <cell r="CV1118" t="b">
            <v>1</v>
          </cell>
          <cell r="CX1118" t="b">
            <v>0</v>
          </cell>
          <cell r="CZ1118" t="b">
            <v>0</v>
          </cell>
          <cell r="DB1118" t="b">
            <v>0</v>
          </cell>
          <cell r="DD1118" t="b">
            <v>0</v>
          </cell>
          <cell r="DF1118" t="b">
            <v>0</v>
          </cell>
          <cell r="DH1118" t="b">
            <v>0</v>
          </cell>
          <cell r="DJ1118" t="b">
            <v>0</v>
          </cell>
          <cell r="DL1118" t="b">
            <v>0</v>
          </cell>
          <cell r="DN1118" t="b">
            <v>0</v>
          </cell>
          <cell r="DP1118" t="b">
            <v>0</v>
          </cell>
          <cell r="DV1118">
            <v>0</v>
          </cell>
          <cell r="DX1118">
            <v>0</v>
          </cell>
          <cell r="DZ1118">
            <v>0</v>
          </cell>
          <cell r="EB1118">
            <v>0</v>
          </cell>
          <cell r="ED1118">
            <v>0</v>
          </cell>
          <cell r="EF1118">
            <v>0</v>
          </cell>
          <cell r="EJ1118">
            <v>0</v>
          </cell>
          <cell r="EL1118">
            <v>0</v>
          </cell>
          <cell r="EN1118">
            <v>0</v>
          </cell>
          <cell r="EP1118">
            <v>0</v>
          </cell>
          <cell r="ER1118">
            <v>0</v>
          </cell>
          <cell r="ET1118">
            <v>0</v>
          </cell>
          <cell r="EX1118">
            <v>0</v>
          </cell>
          <cell r="EZ1118">
            <v>0</v>
          </cell>
          <cell r="FD1118">
            <v>40</v>
          </cell>
          <cell r="FF1118">
            <v>0</v>
          </cell>
        </row>
        <row r="1119">
          <cell r="A1119" t="str">
            <v>NyLandvindDK-West-2014</v>
          </cell>
          <cell r="B1119" t="str">
            <v>DK-West</v>
          </cell>
          <cell r="G1119">
            <v>40</v>
          </cell>
          <cell r="H1119">
            <v>0</v>
          </cell>
          <cell r="N1119">
            <v>123.38186259715704</v>
          </cell>
          <cell r="AK1119">
            <v>40</v>
          </cell>
          <cell r="AL1119">
            <v>0</v>
          </cell>
          <cell r="AN1119">
            <v>0</v>
          </cell>
          <cell r="AO1119">
            <v>6.258</v>
          </cell>
          <cell r="AP1119">
            <v>2086</v>
          </cell>
          <cell r="AQ1119">
            <v>0</v>
          </cell>
          <cell r="BG1119" t="b">
            <v>1</v>
          </cell>
          <cell r="BO1119" t="b">
            <v>0</v>
          </cell>
          <cell r="CA1119" t="b">
            <v>0</v>
          </cell>
          <cell r="CB1119" t="b">
            <v>0</v>
          </cell>
          <cell r="CD1119" t="b">
            <v>0</v>
          </cell>
          <cell r="CE1119" t="b">
            <v>0</v>
          </cell>
          <cell r="CG1119" t="b">
            <v>0</v>
          </cell>
          <cell r="CH1119" t="b">
            <v>0</v>
          </cell>
          <cell r="CP1119" t="str">
            <v>ERWINWON</v>
          </cell>
          <cell r="CT1119" t="b">
            <v>0</v>
          </cell>
          <cell r="CV1119" t="b">
            <v>0</v>
          </cell>
          <cell r="CX1119" t="b">
            <v>1</v>
          </cell>
          <cell r="CZ1119" t="b">
            <v>1</v>
          </cell>
          <cell r="DB1119" t="b">
            <v>0</v>
          </cell>
          <cell r="DD1119" t="b">
            <v>0</v>
          </cell>
          <cell r="DF1119" t="b">
            <v>0</v>
          </cell>
          <cell r="DH1119" t="b">
            <v>0</v>
          </cell>
          <cell r="DJ1119" t="b">
            <v>0</v>
          </cell>
          <cell r="DL1119" t="b">
            <v>0</v>
          </cell>
          <cell r="DN1119" t="b">
            <v>0</v>
          </cell>
          <cell r="DP1119" t="b">
            <v>0</v>
          </cell>
          <cell r="DV1119">
            <v>0</v>
          </cell>
          <cell r="DX1119">
            <v>0</v>
          </cell>
          <cell r="DZ1119">
            <v>0</v>
          </cell>
          <cell r="EB1119">
            <v>0</v>
          </cell>
          <cell r="ED1119">
            <v>0</v>
          </cell>
          <cell r="EF1119">
            <v>0</v>
          </cell>
          <cell r="EJ1119">
            <v>0</v>
          </cell>
          <cell r="EL1119">
            <v>0</v>
          </cell>
          <cell r="EN1119">
            <v>0</v>
          </cell>
          <cell r="EP1119">
            <v>0</v>
          </cell>
          <cell r="ER1119">
            <v>0</v>
          </cell>
          <cell r="ET1119">
            <v>0</v>
          </cell>
          <cell r="EX1119">
            <v>0</v>
          </cell>
          <cell r="EZ1119">
            <v>0</v>
          </cell>
          <cell r="FD1119">
            <v>0</v>
          </cell>
          <cell r="FF1119">
            <v>0</v>
          </cell>
        </row>
        <row r="1120">
          <cell r="A1120" t="str">
            <v>NyLandvindDK-West-2015</v>
          </cell>
          <cell r="B1120" t="str">
            <v>DK-West</v>
          </cell>
          <cell r="G1120">
            <v>40</v>
          </cell>
          <cell r="H1120">
            <v>0</v>
          </cell>
          <cell r="N1120">
            <v>123.38186259715704</v>
          </cell>
          <cell r="AK1120">
            <v>40</v>
          </cell>
          <cell r="AL1120">
            <v>0</v>
          </cell>
          <cell r="AN1120">
            <v>0</v>
          </cell>
          <cell r="AO1120">
            <v>6.258</v>
          </cell>
          <cell r="AP1120">
            <v>2086</v>
          </cell>
          <cell r="AQ1120">
            <v>0</v>
          </cell>
          <cell r="BG1120" t="b">
            <v>1</v>
          </cell>
          <cell r="BO1120" t="b">
            <v>0</v>
          </cell>
          <cell r="CA1120" t="b">
            <v>0</v>
          </cell>
          <cell r="CB1120" t="b">
            <v>0</v>
          </cell>
          <cell r="CD1120" t="b">
            <v>0</v>
          </cell>
          <cell r="CE1120" t="b">
            <v>0</v>
          </cell>
          <cell r="CG1120" t="b">
            <v>1</v>
          </cell>
          <cell r="CH1120" t="b">
            <v>0</v>
          </cell>
          <cell r="CP1120" t="str">
            <v>ERWINWON</v>
          </cell>
          <cell r="CT1120" t="b">
            <v>1</v>
          </cell>
          <cell r="CV1120" t="b">
            <v>1</v>
          </cell>
          <cell r="CX1120" t="b">
            <v>0</v>
          </cell>
          <cell r="CZ1120" t="b">
            <v>0</v>
          </cell>
          <cell r="DB1120" t="b">
            <v>0</v>
          </cell>
          <cell r="DD1120" t="b">
            <v>0</v>
          </cell>
          <cell r="DF1120" t="b">
            <v>0</v>
          </cell>
          <cell r="DH1120" t="b">
            <v>0</v>
          </cell>
          <cell r="DJ1120" t="b">
            <v>0</v>
          </cell>
          <cell r="DL1120" t="b">
            <v>0</v>
          </cell>
          <cell r="DN1120" t="b">
            <v>0</v>
          </cell>
          <cell r="DP1120" t="b">
            <v>0</v>
          </cell>
          <cell r="DV1120">
            <v>0</v>
          </cell>
          <cell r="DX1120">
            <v>0</v>
          </cell>
          <cell r="DZ1120">
            <v>0</v>
          </cell>
          <cell r="EB1120">
            <v>0</v>
          </cell>
          <cell r="ED1120">
            <v>0</v>
          </cell>
          <cell r="EF1120">
            <v>0</v>
          </cell>
          <cell r="EJ1120">
            <v>0</v>
          </cell>
          <cell r="EL1120">
            <v>0</v>
          </cell>
          <cell r="EN1120">
            <v>0</v>
          </cell>
          <cell r="EP1120">
            <v>0</v>
          </cell>
          <cell r="ER1120">
            <v>0</v>
          </cell>
          <cell r="ET1120">
            <v>0</v>
          </cell>
          <cell r="EX1120">
            <v>0</v>
          </cell>
          <cell r="EZ1120">
            <v>0</v>
          </cell>
          <cell r="FD1120">
            <v>40</v>
          </cell>
          <cell r="FF1120">
            <v>0</v>
          </cell>
        </row>
        <row r="1121">
          <cell r="A1121" t="str">
            <v>NyLandvindDK-West-2015</v>
          </cell>
          <cell r="B1121" t="str">
            <v>DK-West</v>
          </cell>
          <cell r="G1121">
            <v>40</v>
          </cell>
          <cell r="H1121">
            <v>0</v>
          </cell>
          <cell r="N1121">
            <v>123.38186259715704</v>
          </cell>
          <cell r="AK1121">
            <v>40</v>
          </cell>
          <cell r="AL1121">
            <v>0</v>
          </cell>
          <cell r="AN1121">
            <v>0</v>
          </cell>
          <cell r="AO1121">
            <v>6.258</v>
          </cell>
          <cell r="AP1121">
            <v>2086</v>
          </cell>
          <cell r="AQ1121">
            <v>0</v>
          </cell>
          <cell r="BG1121" t="b">
            <v>1</v>
          </cell>
          <cell r="BO1121" t="b">
            <v>0</v>
          </cell>
          <cell r="CA1121" t="b">
            <v>0</v>
          </cell>
          <cell r="CB1121" t="b">
            <v>0</v>
          </cell>
          <cell r="CD1121" t="b">
            <v>0</v>
          </cell>
          <cell r="CE1121" t="b">
            <v>0</v>
          </cell>
          <cell r="CG1121" t="b">
            <v>0</v>
          </cell>
          <cell r="CH1121" t="b">
            <v>0</v>
          </cell>
          <cell r="CP1121" t="str">
            <v>ERWINWON</v>
          </cell>
          <cell r="CT1121" t="b">
            <v>0</v>
          </cell>
          <cell r="CV1121" t="b">
            <v>0</v>
          </cell>
          <cell r="CX1121" t="b">
            <v>1</v>
          </cell>
          <cell r="CZ1121" t="b">
            <v>1</v>
          </cell>
          <cell r="DB1121" t="b">
            <v>0</v>
          </cell>
          <cell r="DD1121" t="b">
            <v>0</v>
          </cell>
          <cell r="DF1121" t="b">
            <v>0</v>
          </cell>
          <cell r="DH1121" t="b">
            <v>0</v>
          </cell>
          <cell r="DJ1121" t="b">
            <v>0</v>
          </cell>
          <cell r="DL1121" t="b">
            <v>0</v>
          </cell>
          <cell r="DN1121" t="b">
            <v>0</v>
          </cell>
          <cell r="DP1121" t="b">
            <v>0</v>
          </cell>
          <cell r="DV1121">
            <v>0</v>
          </cell>
          <cell r="DX1121">
            <v>0</v>
          </cell>
          <cell r="DZ1121">
            <v>0</v>
          </cell>
          <cell r="EB1121">
            <v>0</v>
          </cell>
          <cell r="ED1121">
            <v>0</v>
          </cell>
          <cell r="EF1121">
            <v>0</v>
          </cell>
          <cell r="EJ1121">
            <v>0</v>
          </cell>
          <cell r="EL1121">
            <v>0</v>
          </cell>
          <cell r="EN1121">
            <v>0</v>
          </cell>
          <cell r="EP1121">
            <v>0</v>
          </cell>
          <cell r="ER1121">
            <v>0</v>
          </cell>
          <cell r="ET1121">
            <v>0</v>
          </cell>
          <cell r="EX1121">
            <v>0</v>
          </cell>
          <cell r="EZ1121">
            <v>0</v>
          </cell>
          <cell r="FD1121">
            <v>0</v>
          </cell>
          <cell r="FF1121">
            <v>0</v>
          </cell>
        </row>
        <row r="1122">
          <cell r="A1122" t="str">
            <v>NyLandvindDK-West-2016</v>
          </cell>
          <cell r="B1122" t="str">
            <v>DK-West</v>
          </cell>
          <cell r="G1122">
            <v>100</v>
          </cell>
          <cell r="H1122">
            <v>0</v>
          </cell>
          <cell r="N1122">
            <v>308.45465649289264</v>
          </cell>
          <cell r="AK1122">
            <v>100</v>
          </cell>
          <cell r="AL1122">
            <v>0</v>
          </cell>
          <cell r="AN1122">
            <v>0</v>
          </cell>
          <cell r="AO1122">
            <v>15.421499999999998</v>
          </cell>
          <cell r="AP1122">
            <v>5140.5</v>
          </cell>
          <cell r="AQ1122">
            <v>0</v>
          </cell>
          <cell r="BG1122" t="b">
            <v>1</v>
          </cell>
          <cell r="BO1122" t="b">
            <v>0</v>
          </cell>
          <cell r="CA1122" t="b">
            <v>0</v>
          </cell>
          <cell r="CB1122" t="b">
            <v>0</v>
          </cell>
          <cell r="CD1122" t="b">
            <v>0</v>
          </cell>
          <cell r="CE1122" t="b">
            <v>0</v>
          </cell>
          <cell r="CG1122" t="b">
            <v>1</v>
          </cell>
          <cell r="CH1122" t="b">
            <v>0</v>
          </cell>
          <cell r="CP1122" t="str">
            <v>ERWINWON</v>
          </cell>
          <cell r="CT1122" t="b">
            <v>0</v>
          </cell>
          <cell r="CV1122" t="b">
            <v>1</v>
          </cell>
          <cell r="CX1122" t="b">
            <v>0</v>
          </cell>
          <cell r="CZ1122" t="b">
            <v>0</v>
          </cell>
          <cell r="DB1122" t="b">
            <v>0</v>
          </cell>
          <cell r="DD1122" t="b">
            <v>0</v>
          </cell>
          <cell r="DF1122" t="b">
            <v>0</v>
          </cell>
          <cell r="DH1122" t="b">
            <v>0</v>
          </cell>
          <cell r="DJ1122" t="b">
            <v>0</v>
          </cell>
          <cell r="DL1122" t="b">
            <v>0</v>
          </cell>
          <cell r="DN1122" t="b">
            <v>0</v>
          </cell>
          <cell r="DP1122" t="b">
            <v>0</v>
          </cell>
          <cell r="DV1122">
            <v>0</v>
          </cell>
          <cell r="DX1122">
            <v>0</v>
          </cell>
          <cell r="DZ1122">
            <v>0</v>
          </cell>
          <cell r="EB1122">
            <v>0</v>
          </cell>
          <cell r="ED1122">
            <v>0</v>
          </cell>
          <cell r="EF1122">
            <v>0</v>
          </cell>
          <cell r="EJ1122">
            <v>0</v>
          </cell>
          <cell r="EL1122">
            <v>0</v>
          </cell>
          <cell r="EN1122">
            <v>0</v>
          </cell>
          <cell r="EP1122">
            <v>0</v>
          </cell>
          <cell r="ER1122">
            <v>0</v>
          </cell>
          <cell r="ET1122">
            <v>0</v>
          </cell>
          <cell r="EX1122">
            <v>0</v>
          </cell>
          <cell r="EZ1122">
            <v>0</v>
          </cell>
          <cell r="FD1122">
            <v>100</v>
          </cell>
          <cell r="FF1122">
            <v>0</v>
          </cell>
        </row>
        <row r="1123">
          <cell r="A1123" t="str">
            <v>NyLandvindDK-West-2016</v>
          </cell>
          <cell r="B1123" t="str">
            <v>DK-West</v>
          </cell>
          <cell r="G1123">
            <v>100</v>
          </cell>
          <cell r="H1123">
            <v>0</v>
          </cell>
          <cell r="N1123">
            <v>308.45465649289264</v>
          </cell>
          <cell r="AK1123">
            <v>100</v>
          </cell>
          <cell r="AL1123">
            <v>0</v>
          </cell>
          <cell r="AN1123">
            <v>0</v>
          </cell>
          <cell r="AO1123">
            <v>15.421499999999998</v>
          </cell>
          <cell r="AP1123">
            <v>5140.5</v>
          </cell>
          <cell r="AQ1123">
            <v>0</v>
          </cell>
          <cell r="BG1123" t="b">
            <v>1</v>
          </cell>
          <cell r="BO1123" t="b">
            <v>0</v>
          </cell>
          <cell r="CA1123" t="b">
            <v>0</v>
          </cell>
          <cell r="CB1123" t="b">
            <v>0</v>
          </cell>
          <cell r="CD1123" t="b">
            <v>0</v>
          </cell>
          <cell r="CE1123" t="b">
            <v>0</v>
          </cell>
          <cell r="CG1123" t="b">
            <v>0</v>
          </cell>
          <cell r="CH1123" t="b">
            <v>0</v>
          </cell>
          <cell r="CP1123" t="str">
            <v>ERWINWON</v>
          </cell>
          <cell r="CT1123" t="b">
            <v>0</v>
          </cell>
          <cell r="CV1123" t="b">
            <v>0</v>
          </cell>
          <cell r="CX1123" t="b">
            <v>1</v>
          </cell>
          <cell r="CZ1123" t="b">
            <v>1</v>
          </cell>
          <cell r="DB1123" t="b">
            <v>0</v>
          </cell>
          <cell r="DD1123" t="b">
            <v>0</v>
          </cell>
          <cell r="DF1123" t="b">
            <v>0</v>
          </cell>
          <cell r="DH1123" t="b">
            <v>0</v>
          </cell>
          <cell r="DJ1123" t="b">
            <v>0</v>
          </cell>
          <cell r="DL1123" t="b">
            <v>0</v>
          </cell>
          <cell r="DN1123" t="b">
            <v>0</v>
          </cell>
          <cell r="DP1123" t="b">
            <v>0</v>
          </cell>
          <cell r="DV1123">
            <v>0</v>
          </cell>
          <cell r="DX1123">
            <v>0</v>
          </cell>
          <cell r="DZ1123">
            <v>0</v>
          </cell>
          <cell r="EB1123">
            <v>0</v>
          </cell>
          <cell r="ED1123">
            <v>0</v>
          </cell>
          <cell r="EF1123">
            <v>0</v>
          </cell>
          <cell r="EJ1123">
            <v>0</v>
          </cell>
          <cell r="EL1123">
            <v>0</v>
          </cell>
          <cell r="EN1123">
            <v>0</v>
          </cell>
          <cell r="EP1123">
            <v>0</v>
          </cell>
          <cell r="ER1123">
            <v>0</v>
          </cell>
          <cell r="ET1123">
            <v>0</v>
          </cell>
          <cell r="EX1123">
            <v>0</v>
          </cell>
          <cell r="EZ1123">
            <v>0</v>
          </cell>
          <cell r="FD1123">
            <v>0</v>
          </cell>
          <cell r="FF1123">
            <v>0</v>
          </cell>
        </row>
        <row r="1124">
          <cell r="A1124" t="str">
            <v>NyLandvindDK-West-2017</v>
          </cell>
          <cell r="B1124" t="str">
            <v>DK-West</v>
          </cell>
          <cell r="G1124">
            <v>100</v>
          </cell>
          <cell r="H1124">
            <v>0</v>
          </cell>
          <cell r="N1124">
            <v>308.45465649289264</v>
          </cell>
          <cell r="AK1124">
            <v>100</v>
          </cell>
          <cell r="AL1124">
            <v>0</v>
          </cell>
          <cell r="AN1124">
            <v>0</v>
          </cell>
          <cell r="AO1124">
            <v>15.197999999999997</v>
          </cell>
          <cell r="AP1124">
            <v>5066</v>
          </cell>
          <cell r="AQ1124">
            <v>0</v>
          </cell>
          <cell r="BG1124" t="b">
            <v>1</v>
          </cell>
          <cell r="BO1124" t="b">
            <v>0</v>
          </cell>
          <cell r="CA1124" t="b">
            <v>0</v>
          </cell>
          <cell r="CB1124" t="b">
            <v>0</v>
          </cell>
          <cell r="CD1124" t="b">
            <v>0</v>
          </cell>
          <cell r="CE1124" t="b">
            <v>0</v>
          </cell>
          <cell r="CG1124" t="b">
            <v>1</v>
          </cell>
          <cell r="CH1124" t="b">
            <v>0</v>
          </cell>
          <cell r="CP1124" t="str">
            <v>ERWINWON</v>
          </cell>
          <cell r="CT1124" t="b">
            <v>0</v>
          </cell>
          <cell r="CV1124" t="b">
            <v>1</v>
          </cell>
          <cell r="CX1124" t="b">
            <v>0</v>
          </cell>
          <cell r="CZ1124" t="b">
            <v>0</v>
          </cell>
          <cell r="DB1124" t="b">
            <v>0</v>
          </cell>
          <cell r="DD1124" t="b">
            <v>0</v>
          </cell>
          <cell r="DF1124" t="b">
            <v>0</v>
          </cell>
          <cell r="DH1124" t="b">
            <v>0</v>
          </cell>
          <cell r="DJ1124" t="b">
            <v>0</v>
          </cell>
          <cell r="DL1124" t="b">
            <v>0</v>
          </cell>
          <cell r="DN1124" t="b">
            <v>0</v>
          </cell>
          <cell r="DP1124" t="b">
            <v>0</v>
          </cell>
          <cell r="DV1124">
            <v>0</v>
          </cell>
          <cell r="DX1124">
            <v>0</v>
          </cell>
          <cell r="DZ1124">
            <v>0</v>
          </cell>
          <cell r="EB1124">
            <v>0</v>
          </cell>
          <cell r="ED1124">
            <v>0</v>
          </cell>
          <cell r="EF1124">
            <v>0</v>
          </cell>
          <cell r="EJ1124">
            <v>0</v>
          </cell>
          <cell r="EL1124">
            <v>0</v>
          </cell>
          <cell r="EN1124">
            <v>0</v>
          </cell>
          <cell r="EP1124">
            <v>0</v>
          </cell>
          <cell r="ER1124">
            <v>0</v>
          </cell>
          <cell r="ET1124">
            <v>0</v>
          </cell>
          <cell r="EX1124">
            <v>0</v>
          </cell>
          <cell r="EZ1124">
            <v>0</v>
          </cell>
          <cell r="FD1124">
            <v>100</v>
          </cell>
          <cell r="FF1124">
            <v>0</v>
          </cell>
        </row>
        <row r="1125">
          <cell r="A1125" t="str">
            <v>NyLandvindDK-West-2017</v>
          </cell>
          <cell r="B1125" t="str">
            <v>DK-West</v>
          </cell>
          <cell r="G1125">
            <v>100</v>
          </cell>
          <cell r="H1125">
            <v>0</v>
          </cell>
          <cell r="N1125">
            <v>308.45465649289264</v>
          </cell>
          <cell r="AK1125">
            <v>100</v>
          </cell>
          <cell r="AL1125">
            <v>0</v>
          </cell>
          <cell r="AN1125">
            <v>0</v>
          </cell>
          <cell r="AO1125">
            <v>15.197999999999997</v>
          </cell>
          <cell r="AP1125">
            <v>5066</v>
          </cell>
          <cell r="AQ1125">
            <v>0</v>
          </cell>
          <cell r="BG1125" t="b">
            <v>1</v>
          </cell>
          <cell r="BO1125" t="b">
            <v>0</v>
          </cell>
          <cell r="CA1125" t="b">
            <v>0</v>
          </cell>
          <cell r="CB1125" t="b">
            <v>0</v>
          </cell>
          <cell r="CD1125" t="b">
            <v>0</v>
          </cell>
          <cell r="CE1125" t="b">
            <v>0</v>
          </cell>
          <cell r="CG1125" t="b">
            <v>0</v>
          </cell>
          <cell r="CH1125" t="b">
            <v>0</v>
          </cell>
          <cell r="CP1125" t="str">
            <v>ERWINWON</v>
          </cell>
          <cell r="CT1125" t="b">
            <v>0</v>
          </cell>
          <cell r="CV1125" t="b">
            <v>0</v>
          </cell>
          <cell r="CX1125" t="b">
            <v>1</v>
          </cell>
          <cell r="CZ1125" t="b">
            <v>1</v>
          </cell>
          <cell r="DB1125" t="b">
            <v>0</v>
          </cell>
          <cell r="DD1125" t="b">
            <v>0</v>
          </cell>
          <cell r="DF1125" t="b">
            <v>0</v>
          </cell>
          <cell r="DH1125" t="b">
            <v>0</v>
          </cell>
          <cell r="DJ1125" t="b">
            <v>0</v>
          </cell>
          <cell r="DL1125" t="b">
            <v>0</v>
          </cell>
          <cell r="DN1125" t="b">
            <v>0</v>
          </cell>
          <cell r="DP1125" t="b">
            <v>0</v>
          </cell>
          <cell r="DV1125">
            <v>0</v>
          </cell>
          <cell r="DX1125">
            <v>0</v>
          </cell>
          <cell r="DZ1125">
            <v>0</v>
          </cell>
          <cell r="EB1125">
            <v>0</v>
          </cell>
          <cell r="ED1125">
            <v>0</v>
          </cell>
          <cell r="EF1125">
            <v>0</v>
          </cell>
          <cell r="EJ1125">
            <v>0</v>
          </cell>
          <cell r="EL1125">
            <v>0</v>
          </cell>
          <cell r="EN1125">
            <v>0</v>
          </cell>
          <cell r="EP1125">
            <v>0</v>
          </cell>
          <cell r="ER1125">
            <v>0</v>
          </cell>
          <cell r="ET1125">
            <v>0</v>
          </cell>
          <cell r="EX1125">
            <v>0</v>
          </cell>
          <cell r="EZ1125">
            <v>0</v>
          </cell>
          <cell r="FD1125">
            <v>0</v>
          </cell>
          <cell r="FF1125">
            <v>0</v>
          </cell>
        </row>
        <row r="1126">
          <cell r="A1126" t="str">
            <v>NyLandvindDK-West-2018</v>
          </cell>
          <cell r="B1126" t="str">
            <v>DK-West</v>
          </cell>
          <cell r="G1126">
            <v>160</v>
          </cell>
          <cell r="H1126">
            <v>0</v>
          </cell>
          <cell r="N1126">
            <v>493.52745038862815</v>
          </cell>
          <cell r="AK1126">
            <v>160</v>
          </cell>
          <cell r="AL1126">
            <v>0</v>
          </cell>
          <cell r="AN1126">
            <v>0</v>
          </cell>
          <cell r="AO1126">
            <v>23.959199999999996</v>
          </cell>
          <cell r="AP1126">
            <v>7986.4000000000015</v>
          </cell>
          <cell r="AQ1126">
            <v>0</v>
          </cell>
          <cell r="BG1126" t="b">
            <v>1</v>
          </cell>
          <cell r="BO1126" t="b">
            <v>0</v>
          </cell>
          <cell r="CA1126" t="b">
            <v>0</v>
          </cell>
          <cell r="CB1126" t="b">
            <v>0</v>
          </cell>
          <cell r="CD1126" t="b">
            <v>0</v>
          </cell>
          <cell r="CE1126" t="b">
            <v>0</v>
          </cell>
          <cell r="CG1126" t="b">
            <v>0</v>
          </cell>
          <cell r="CH1126" t="b">
            <v>0</v>
          </cell>
          <cell r="CP1126" t="str">
            <v>ERWINWON</v>
          </cell>
          <cell r="CT1126" t="b">
            <v>0</v>
          </cell>
          <cell r="CV1126" t="b">
            <v>1</v>
          </cell>
          <cell r="CX1126" t="b">
            <v>0</v>
          </cell>
          <cell r="CZ1126" t="b">
            <v>0</v>
          </cell>
          <cell r="DB1126" t="b">
            <v>0</v>
          </cell>
          <cell r="DD1126" t="b">
            <v>0</v>
          </cell>
          <cell r="DF1126" t="b">
            <v>0</v>
          </cell>
          <cell r="DH1126" t="b">
            <v>0</v>
          </cell>
          <cell r="DJ1126" t="b">
            <v>0</v>
          </cell>
          <cell r="DL1126" t="b">
            <v>0</v>
          </cell>
          <cell r="DN1126" t="b">
            <v>0</v>
          </cell>
          <cell r="DP1126" t="b">
            <v>0</v>
          </cell>
          <cell r="DV1126">
            <v>0</v>
          </cell>
          <cell r="DX1126">
            <v>0</v>
          </cell>
          <cell r="DZ1126">
            <v>0</v>
          </cell>
          <cell r="EB1126">
            <v>0</v>
          </cell>
          <cell r="ED1126">
            <v>0</v>
          </cell>
          <cell r="EF1126">
            <v>0</v>
          </cell>
          <cell r="EJ1126">
            <v>0</v>
          </cell>
          <cell r="EL1126">
            <v>0</v>
          </cell>
          <cell r="EN1126">
            <v>0</v>
          </cell>
          <cell r="EP1126">
            <v>0</v>
          </cell>
          <cell r="ER1126">
            <v>0</v>
          </cell>
          <cell r="ET1126">
            <v>0</v>
          </cell>
          <cell r="EX1126">
            <v>0</v>
          </cell>
          <cell r="EZ1126">
            <v>0</v>
          </cell>
          <cell r="FD1126">
            <v>0</v>
          </cell>
          <cell r="FF1126">
            <v>0</v>
          </cell>
        </row>
        <row r="1127">
          <cell r="A1127" t="str">
            <v>NyLandvindDK-West-2018</v>
          </cell>
          <cell r="B1127" t="str">
            <v>DK-West</v>
          </cell>
          <cell r="G1127">
            <v>160</v>
          </cell>
          <cell r="H1127">
            <v>0</v>
          </cell>
          <cell r="N1127">
            <v>493.52745038862815</v>
          </cell>
          <cell r="AK1127">
            <v>160</v>
          </cell>
          <cell r="AL1127">
            <v>0</v>
          </cell>
          <cell r="AN1127">
            <v>0</v>
          </cell>
          <cell r="AO1127">
            <v>23.959199999999996</v>
          </cell>
          <cell r="AP1127">
            <v>7986.4000000000015</v>
          </cell>
          <cell r="AQ1127">
            <v>0</v>
          </cell>
          <cell r="BG1127" t="b">
            <v>1</v>
          </cell>
          <cell r="BO1127" t="b">
            <v>0</v>
          </cell>
          <cell r="CA1127" t="b">
            <v>0</v>
          </cell>
          <cell r="CB1127" t="b">
            <v>0</v>
          </cell>
          <cell r="CD1127" t="b">
            <v>0</v>
          </cell>
          <cell r="CE1127" t="b">
            <v>0</v>
          </cell>
          <cell r="CG1127" t="b">
            <v>0</v>
          </cell>
          <cell r="CH1127" t="b">
            <v>0</v>
          </cell>
          <cell r="CP1127" t="str">
            <v>ERWINWON</v>
          </cell>
          <cell r="CT1127" t="b">
            <v>0</v>
          </cell>
          <cell r="CV1127" t="b">
            <v>0</v>
          </cell>
          <cell r="CX1127" t="b">
            <v>1</v>
          </cell>
          <cell r="CZ1127" t="b">
            <v>1</v>
          </cell>
          <cell r="DB1127" t="b">
            <v>0</v>
          </cell>
          <cell r="DD1127" t="b">
            <v>0</v>
          </cell>
          <cell r="DF1127" t="b">
            <v>0</v>
          </cell>
          <cell r="DH1127" t="b">
            <v>0</v>
          </cell>
          <cell r="DJ1127" t="b">
            <v>0</v>
          </cell>
          <cell r="DL1127" t="b">
            <v>0</v>
          </cell>
          <cell r="DN1127" t="b">
            <v>0</v>
          </cell>
          <cell r="DP1127" t="b">
            <v>0</v>
          </cell>
          <cell r="DV1127">
            <v>0</v>
          </cell>
          <cell r="DX1127">
            <v>0</v>
          </cell>
          <cell r="DZ1127">
            <v>0</v>
          </cell>
          <cell r="EB1127">
            <v>0</v>
          </cell>
          <cell r="ED1127">
            <v>0</v>
          </cell>
          <cell r="EF1127">
            <v>0</v>
          </cell>
          <cell r="EJ1127">
            <v>0</v>
          </cell>
          <cell r="EL1127">
            <v>0</v>
          </cell>
          <cell r="EN1127">
            <v>0</v>
          </cell>
          <cell r="EP1127">
            <v>0</v>
          </cell>
          <cell r="ER1127">
            <v>0</v>
          </cell>
          <cell r="ET1127">
            <v>0</v>
          </cell>
          <cell r="EX1127">
            <v>0</v>
          </cell>
          <cell r="EZ1127">
            <v>0</v>
          </cell>
          <cell r="FD1127">
            <v>0</v>
          </cell>
          <cell r="FF1127">
            <v>0</v>
          </cell>
        </row>
        <row r="1128">
          <cell r="A1128" t="str">
            <v>NyLandvindDK-West-2019</v>
          </cell>
          <cell r="B1128" t="str">
            <v>DK-West</v>
          </cell>
          <cell r="G1128">
            <v>160</v>
          </cell>
          <cell r="H1128">
            <v>0</v>
          </cell>
          <cell r="N1128">
            <v>493.52745038862815</v>
          </cell>
          <cell r="AK1128">
            <v>160</v>
          </cell>
          <cell r="AL1128">
            <v>0</v>
          </cell>
          <cell r="AN1128">
            <v>0</v>
          </cell>
          <cell r="AO1128">
            <v>23.601599999999991</v>
          </cell>
          <cell r="AP1128">
            <v>7867.2000000000016</v>
          </cell>
          <cell r="AQ1128">
            <v>0</v>
          </cell>
          <cell r="BG1128" t="b">
            <v>1</v>
          </cell>
          <cell r="BO1128" t="b">
            <v>0</v>
          </cell>
          <cell r="CA1128" t="b">
            <v>0</v>
          </cell>
          <cell r="CB1128" t="b">
            <v>0</v>
          </cell>
          <cell r="CD1128" t="b">
            <v>0</v>
          </cell>
          <cell r="CE1128" t="b">
            <v>0</v>
          </cell>
          <cell r="CG1128" t="b">
            <v>0</v>
          </cell>
          <cell r="CH1128" t="b">
            <v>0</v>
          </cell>
          <cell r="CP1128" t="str">
            <v>ERWINWON</v>
          </cell>
          <cell r="CT1128" t="b">
            <v>0</v>
          </cell>
          <cell r="CV1128" t="b">
            <v>1</v>
          </cell>
          <cell r="CX1128" t="b">
            <v>1</v>
          </cell>
          <cell r="CZ1128" t="b">
            <v>0</v>
          </cell>
          <cell r="DB1128" t="b">
            <v>0</v>
          </cell>
          <cell r="DD1128" t="b">
            <v>0</v>
          </cell>
          <cell r="DF1128" t="b">
            <v>0</v>
          </cell>
          <cell r="DH1128" t="b">
            <v>0</v>
          </cell>
          <cell r="DJ1128" t="b">
            <v>0</v>
          </cell>
          <cell r="DL1128" t="b">
            <v>0</v>
          </cell>
          <cell r="DN1128" t="b">
            <v>0</v>
          </cell>
          <cell r="DP1128" t="b">
            <v>0</v>
          </cell>
          <cell r="DV1128">
            <v>0</v>
          </cell>
          <cell r="DX1128">
            <v>0</v>
          </cell>
          <cell r="DZ1128">
            <v>0</v>
          </cell>
          <cell r="EB1128">
            <v>0</v>
          </cell>
          <cell r="ED1128">
            <v>0</v>
          </cell>
          <cell r="EF1128">
            <v>0</v>
          </cell>
          <cell r="EJ1128">
            <v>0</v>
          </cell>
          <cell r="EL1128">
            <v>0</v>
          </cell>
          <cell r="EN1128">
            <v>0</v>
          </cell>
          <cell r="EP1128">
            <v>0</v>
          </cell>
          <cell r="ER1128">
            <v>0</v>
          </cell>
          <cell r="ET1128">
            <v>0</v>
          </cell>
          <cell r="EX1128">
            <v>0</v>
          </cell>
          <cell r="EZ1128">
            <v>0</v>
          </cell>
          <cell r="FD1128">
            <v>0</v>
          </cell>
          <cell r="FF1128">
            <v>0</v>
          </cell>
        </row>
        <row r="1129">
          <cell r="A1129" t="str">
            <v>NyLandvindDK-West-2019</v>
          </cell>
          <cell r="B1129" t="str">
            <v>DK-West</v>
          </cell>
          <cell r="G1129">
            <v>160</v>
          </cell>
          <cell r="H1129">
            <v>0</v>
          </cell>
          <cell r="N1129">
            <v>493.52745038862815</v>
          </cell>
          <cell r="AK1129">
            <v>160</v>
          </cell>
          <cell r="AL1129">
            <v>0</v>
          </cell>
          <cell r="AN1129">
            <v>0</v>
          </cell>
          <cell r="AO1129">
            <v>23.601599999999991</v>
          </cell>
          <cell r="AP1129">
            <v>7867.2000000000016</v>
          </cell>
          <cell r="AQ1129">
            <v>0</v>
          </cell>
          <cell r="BG1129" t="b">
            <v>1</v>
          </cell>
          <cell r="BO1129" t="b">
            <v>0</v>
          </cell>
          <cell r="CA1129" t="b">
            <v>0</v>
          </cell>
          <cell r="CB1129" t="b">
            <v>0</v>
          </cell>
          <cell r="CD1129" t="b">
            <v>0</v>
          </cell>
          <cell r="CE1129" t="b">
            <v>0</v>
          </cell>
          <cell r="CG1129" t="b">
            <v>0</v>
          </cell>
          <cell r="CH1129" t="b">
            <v>0</v>
          </cell>
          <cell r="CP1129" t="str">
            <v>ERWINWON</v>
          </cell>
          <cell r="CT1129" t="b">
            <v>0</v>
          </cell>
          <cell r="CV1129" t="b">
            <v>0</v>
          </cell>
          <cell r="CX1129" t="b">
            <v>0</v>
          </cell>
          <cell r="CZ1129" t="b">
            <v>1</v>
          </cell>
          <cell r="DB1129" t="b">
            <v>0</v>
          </cell>
          <cell r="DD1129" t="b">
            <v>0</v>
          </cell>
          <cell r="DF1129" t="b">
            <v>0</v>
          </cell>
          <cell r="DH1129" t="b">
            <v>0</v>
          </cell>
          <cell r="DJ1129" t="b">
            <v>0</v>
          </cell>
          <cell r="DL1129" t="b">
            <v>0</v>
          </cell>
          <cell r="DN1129" t="b">
            <v>0</v>
          </cell>
          <cell r="DP1129" t="b">
            <v>0</v>
          </cell>
          <cell r="DV1129">
            <v>0</v>
          </cell>
          <cell r="DX1129">
            <v>0</v>
          </cell>
          <cell r="DZ1129">
            <v>0</v>
          </cell>
          <cell r="EB1129">
            <v>0</v>
          </cell>
          <cell r="ED1129">
            <v>0</v>
          </cell>
          <cell r="EF1129">
            <v>0</v>
          </cell>
          <cell r="EJ1129">
            <v>0</v>
          </cell>
          <cell r="EL1129">
            <v>0</v>
          </cell>
          <cell r="EN1129">
            <v>0</v>
          </cell>
          <cell r="EP1129">
            <v>0</v>
          </cell>
          <cell r="ER1129">
            <v>0</v>
          </cell>
          <cell r="ET1129">
            <v>0</v>
          </cell>
          <cell r="EX1129">
            <v>0</v>
          </cell>
          <cell r="EZ1129">
            <v>0</v>
          </cell>
          <cell r="FD1129">
            <v>0</v>
          </cell>
          <cell r="FF1129">
            <v>0</v>
          </cell>
        </row>
        <row r="1130">
          <cell r="A1130" t="str">
            <v>NyLandvindDK-West-2020</v>
          </cell>
          <cell r="B1130" t="str">
            <v>DK-West</v>
          </cell>
          <cell r="G1130">
            <v>200</v>
          </cell>
          <cell r="H1130">
            <v>0</v>
          </cell>
          <cell r="N1130">
            <v>616.90931298578528</v>
          </cell>
          <cell r="AK1130">
            <v>200</v>
          </cell>
          <cell r="AL1130">
            <v>0</v>
          </cell>
          <cell r="AN1130">
            <v>0</v>
          </cell>
          <cell r="AO1130">
            <v>29.054999999999996</v>
          </cell>
          <cell r="AP1130">
            <v>9685</v>
          </cell>
          <cell r="AQ1130">
            <v>0</v>
          </cell>
          <cell r="BG1130" t="b">
            <v>1</v>
          </cell>
          <cell r="BO1130" t="b">
            <v>0</v>
          </cell>
          <cell r="CA1130" t="b">
            <v>0</v>
          </cell>
          <cell r="CB1130" t="b">
            <v>0</v>
          </cell>
          <cell r="CD1130" t="b">
            <v>0</v>
          </cell>
          <cell r="CE1130" t="b">
            <v>0</v>
          </cell>
          <cell r="CG1130" t="b">
            <v>0</v>
          </cell>
          <cell r="CH1130" t="b">
            <v>0</v>
          </cell>
          <cell r="CP1130" t="str">
            <v>ERWINWON</v>
          </cell>
          <cell r="CT1130" t="b">
            <v>0</v>
          </cell>
          <cell r="CV1130" t="b">
            <v>1</v>
          </cell>
          <cell r="CX1130" t="b">
            <v>1</v>
          </cell>
          <cell r="CZ1130" t="b">
            <v>0</v>
          </cell>
          <cell r="DB1130" t="b">
            <v>0</v>
          </cell>
          <cell r="DD1130" t="b">
            <v>0</v>
          </cell>
          <cell r="DF1130" t="b">
            <v>0</v>
          </cell>
          <cell r="DH1130" t="b">
            <v>0</v>
          </cell>
          <cell r="DJ1130" t="b">
            <v>0</v>
          </cell>
          <cell r="DL1130" t="b">
            <v>0</v>
          </cell>
          <cell r="DN1130" t="b">
            <v>0</v>
          </cell>
          <cell r="DP1130" t="b">
            <v>0</v>
          </cell>
          <cell r="DV1130">
            <v>0</v>
          </cell>
          <cell r="DX1130">
            <v>0</v>
          </cell>
          <cell r="DZ1130">
            <v>0</v>
          </cell>
          <cell r="EB1130">
            <v>0</v>
          </cell>
          <cell r="ED1130">
            <v>0</v>
          </cell>
          <cell r="EF1130">
            <v>0</v>
          </cell>
          <cell r="EJ1130">
            <v>0</v>
          </cell>
          <cell r="EL1130">
            <v>0</v>
          </cell>
          <cell r="EN1130">
            <v>0</v>
          </cell>
          <cell r="EP1130">
            <v>0</v>
          </cell>
          <cell r="ER1130">
            <v>0</v>
          </cell>
          <cell r="ET1130">
            <v>0</v>
          </cell>
          <cell r="EX1130">
            <v>0</v>
          </cell>
          <cell r="EZ1130">
            <v>0</v>
          </cell>
          <cell r="FD1130">
            <v>0</v>
          </cell>
          <cell r="FF1130">
            <v>0</v>
          </cell>
        </row>
        <row r="1131">
          <cell r="A1131" t="str">
            <v>NyLandvindDK-West-2020</v>
          </cell>
          <cell r="B1131" t="str">
            <v>DK-West</v>
          </cell>
          <cell r="G1131">
            <v>200</v>
          </cell>
          <cell r="H1131">
            <v>0</v>
          </cell>
          <cell r="N1131">
            <v>616.90931298578528</v>
          </cell>
          <cell r="AK1131">
            <v>200</v>
          </cell>
          <cell r="AL1131">
            <v>0</v>
          </cell>
          <cell r="AN1131">
            <v>0</v>
          </cell>
          <cell r="AO1131">
            <v>29.054999999999996</v>
          </cell>
          <cell r="AP1131">
            <v>9685</v>
          </cell>
          <cell r="AQ1131">
            <v>0</v>
          </cell>
          <cell r="BG1131" t="b">
            <v>1</v>
          </cell>
          <cell r="BO1131" t="b">
            <v>0</v>
          </cell>
          <cell r="CA1131" t="b">
            <v>0</v>
          </cell>
          <cell r="CB1131" t="b">
            <v>0</v>
          </cell>
          <cell r="CD1131" t="b">
            <v>0</v>
          </cell>
          <cell r="CE1131" t="b">
            <v>0</v>
          </cell>
          <cell r="CG1131" t="b">
            <v>0</v>
          </cell>
          <cell r="CH1131" t="b">
            <v>0</v>
          </cell>
          <cell r="CP1131" t="str">
            <v>ERWINWON</v>
          </cell>
          <cell r="CT1131" t="b">
            <v>0</v>
          </cell>
          <cell r="CV1131" t="b">
            <v>0</v>
          </cell>
          <cell r="CX1131" t="b">
            <v>0</v>
          </cell>
          <cell r="CZ1131" t="b">
            <v>1</v>
          </cell>
          <cell r="DB1131" t="b">
            <v>1</v>
          </cell>
          <cell r="DD1131" t="b">
            <v>0</v>
          </cell>
          <cell r="DF1131" t="b">
            <v>0</v>
          </cell>
          <cell r="DH1131" t="b">
            <v>0</v>
          </cell>
          <cell r="DJ1131" t="b">
            <v>0</v>
          </cell>
          <cell r="DL1131" t="b">
            <v>0</v>
          </cell>
          <cell r="DN1131" t="b">
            <v>0</v>
          </cell>
          <cell r="DP1131" t="b">
            <v>0</v>
          </cell>
          <cell r="DV1131">
            <v>0</v>
          </cell>
          <cell r="DX1131">
            <v>0</v>
          </cell>
          <cell r="DZ1131">
            <v>0</v>
          </cell>
          <cell r="EB1131">
            <v>0</v>
          </cell>
          <cell r="ED1131">
            <v>0</v>
          </cell>
          <cell r="EF1131">
            <v>0</v>
          </cell>
          <cell r="EJ1131">
            <v>0</v>
          </cell>
          <cell r="EL1131">
            <v>0</v>
          </cell>
          <cell r="EN1131">
            <v>0</v>
          </cell>
          <cell r="EP1131">
            <v>0</v>
          </cell>
          <cell r="ER1131">
            <v>0</v>
          </cell>
          <cell r="ET1131">
            <v>0</v>
          </cell>
          <cell r="EX1131">
            <v>0</v>
          </cell>
          <cell r="EZ1131">
            <v>0</v>
          </cell>
          <cell r="FD1131">
            <v>0</v>
          </cell>
          <cell r="FF1131">
            <v>0</v>
          </cell>
        </row>
        <row r="1132">
          <cell r="A1132" t="str">
            <v>NyLandvindDK-West-2021</v>
          </cell>
          <cell r="B1132" t="str">
            <v>DK-West</v>
          </cell>
          <cell r="G1132">
            <v>200.0000000000002</v>
          </cell>
          <cell r="H1132">
            <v>0</v>
          </cell>
          <cell r="N1132">
            <v>616.90931298578585</v>
          </cell>
          <cell r="AK1132">
            <v>200.0000000000002</v>
          </cell>
          <cell r="AL1132">
            <v>0</v>
          </cell>
          <cell r="AN1132">
            <v>0</v>
          </cell>
          <cell r="AO1132">
            <v>28.831500000000027</v>
          </cell>
          <cell r="AP1132">
            <v>9610.5000000000091</v>
          </cell>
          <cell r="AQ1132">
            <v>0</v>
          </cell>
          <cell r="BG1132" t="b">
            <v>1</v>
          </cell>
          <cell r="BO1132" t="b">
            <v>0</v>
          </cell>
          <cell r="CA1132" t="b">
            <v>0</v>
          </cell>
          <cell r="CB1132" t="b">
            <v>0</v>
          </cell>
          <cell r="CD1132" t="b">
            <v>0</v>
          </cell>
          <cell r="CE1132" t="b">
            <v>0</v>
          </cell>
          <cell r="CG1132" t="b">
            <v>0</v>
          </cell>
          <cell r="CH1132" t="b">
            <v>0</v>
          </cell>
          <cell r="CP1132" t="str">
            <v>ERWINWON</v>
          </cell>
          <cell r="CT1132" t="b">
            <v>0</v>
          </cell>
          <cell r="CV1132" t="b">
            <v>0</v>
          </cell>
          <cell r="CX1132" t="b">
            <v>1</v>
          </cell>
          <cell r="CZ1132" t="b">
            <v>0</v>
          </cell>
          <cell r="DB1132" t="b">
            <v>0</v>
          </cell>
          <cell r="DD1132" t="b">
            <v>0</v>
          </cell>
          <cell r="DF1132" t="b">
            <v>0</v>
          </cell>
          <cell r="DH1132" t="b">
            <v>0</v>
          </cell>
          <cell r="DJ1132" t="b">
            <v>0</v>
          </cell>
          <cell r="DL1132" t="b">
            <v>0</v>
          </cell>
          <cell r="DN1132" t="b">
            <v>0</v>
          </cell>
          <cell r="DP1132" t="b">
            <v>0</v>
          </cell>
          <cell r="DV1132">
            <v>0</v>
          </cell>
          <cell r="DX1132">
            <v>0</v>
          </cell>
          <cell r="DZ1132">
            <v>0</v>
          </cell>
          <cell r="EB1132">
            <v>0</v>
          </cell>
          <cell r="ED1132">
            <v>0</v>
          </cell>
          <cell r="EF1132">
            <v>0</v>
          </cell>
          <cell r="EJ1132">
            <v>0</v>
          </cell>
          <cell r="EL1132">
            <v>0</v>
          </cell>
          <cell r="EN1132">
            <v>0</v>
          </cell>
          <cell r="EP1132">
            <v>0</v>
          </cell>
          <cell r="ER1132">
            <v>0</v>
          </cell>
          <cell r="ET1132">
            <v>0</v>
          </cell>
          <cell r="EX1132">
            <v>0</v>
          </cell>
          <cell r="EZ1132">
            <v>0</v>
          </cell>
          <cell r="FD1132">
            <v>0</v>
          </cell>
          <cell r="FF1132">
            <v>0</v>
          </cell>
        </row>
        <row r="1133">
          <cell r="A1133" t="str">
            <v>NyLandvindDK-West-2021</v>
          </cell>
          <cell r="B1133" t="str">
            <v>DK-West</v>
          </cell>
          <cell r="G1133">
            <v>200.0000000000002</v>
          </cell>
          <cell r="H1133">
            <v>0</v>
          </cell>
          <cell r="N1133">
            <v>616.90931298578585</v>
          </cell>
          <cell r="AK1133">
            <v>200.0000000000002</v>
          </cell>
          <cell r="AL1133">
            <v>0</v>
          </cell>
          <cell r="AN1133">
            <v>0</v>
          </cell>
          <cell r="AO1133">
            <v>28.831500000000027</v>
          </cell>
          <cell r="AP1133">
            <v>9610.5000000000091</v>
          </cell>
          <cell r="AQ1133">
            <v>0</v>
          </cell>
          <cell r="BG1133" t="b">
            <v>1</v>
          </cell>
          <cell r="BO1133" t="b">
            <v>0</v>
          </cell>
          <cell r="CA1133" t="b">
            <v>0</v>
          </cell>
          <cell r="CB1133" t="b">
            <v>0</v>
          </cell>
          <cell r="CD1133" t="b">
            <v>0</v>
          </cell>
          <cell r="CE1133" t="b">
            <v>0</v>
          </cell>
          <cell r="CG1133" t="b">
            <v>0</v>
          </cell>
          <cell r="CH1133" t="b">
            <v>0</v>
          </cell>
          <cell r="CP1133" t="str">
            <v>ERWINWON</v>
          </cell>
          <cell r="CT1133" t="b">
            <v>0</v>
          </cell>
          <cell r="CV1133" t="b">
            <v>0</v>
          </cell>
          <cell r="CX1133" t="b">
            <v>0</v>
          </cell>
          <cell r="CZ1133" t="b">
            <v>1</v>
          </cell>
          <cell r="DB1133" t="b">
            <v>1</v>
          </cell>
          <cell r="DD1133" t="b">
            <v>0</v>
          </cell>
          <cell r="DF1133" t="b">
            <v>0</v>
          </cell>
          <cell r="DH1133" t="b">
            <v>0</v>
          </cell>
          <cell r="DJ1133" t="b">
            <v>0</v>
          </cell>
          <cell r="DL1133" t="b">
            <v>0</v>
          </cell>
          <cell r="DN1133" t="b">
            <v>0</v>
          </cell>
          <cell r="DP1133" t="b">
            <v>0</v>
          </cell>
          <cell r="DV1133">
            <v>0</v>
          </cell>
          <cell r="DX1133">
            <v>0</v>
          </cell>
          <cell r="DZ1133">
            <v>0</v>
          </cell>
          <cell r="EB1133">
            <v>0</v>
          </cell>
          <cell r="ED1133">
            <v>0</v>
          </cell>
          <cell r="EF1133">
            <v>0</v>
          </cell>
          <cell r="EJ1133">
            <v>0</v>
          </cell>
          <cell r="EL1133">
            <v>0</v>
          </cell>
          <cell r="EN1133">
            <v>0</v>
          </cell>
          <cell r="EP1133">
            <v>0</v>
          </cell>
          <cell r="ER1133">
            <v>0</v>
          </cell>
          <cell r="ET1133">
            <v>0</v>
          </cell>
          <cell r="EX1133">
            <v>0</v>
          </cell>
          <cell r="EZ1133">
            <v>0</v>
          </cell>
          <cell r="FD1133">
            <v>0</v>
          </cell>
          <cell r="FF1133">
            <v>0</v>
          </cell>
        </row>
        <row r="1134">
          <cell r="A1134" t="str">
            <v>NyLandvindDK-West-2022</v>
          </cell>
          <cell r="B1134" t="str">
            <v>DK-West</v>
          </cell>
          <cell r="G1134">
            <v>200</v>
          </cell>
          <cell r="H1134">
            <v>0</v>
          </cell>
          <cell r="N1134">
            <v>616.90931298578528</v>
          </cell>
          <cell r="AK1134">
            <v>200</v>
          </cell>
          <cell r="AL1134">
            <v>0</v>
          </cell>
          <cell r="AN1134">
            <v>0</v>
          </cell>
          <cell r="AO1134">
            <v>28.608000000000001</v>
          </cell>
          <cell r="AP1134">
            <v>9536</v>
          </cell>
          <cell r="AQ1134">
            <v>0</v>
          </cell>
          <cell r="BG1134" t="b">
            <v>1</v>
          </cell>
          <cell r="BO1134" t="b">
            <v>0</v>
          </cell>
          <cell r="CA1134" t="b">
            <v>0</v>
          </cell>
          <cell r="CB1134" t="b">
            <v>0</v>
          </cell>
          <cell r="CD1134" t="b">
            <v>0</v>
          </cell>
          <cell r="CE1134" t="b">
            <v>0</v>
          </cell>
          <cell r="CG1134" t="b">
            <v>0</v>
          </cell>
          <cell r="CH1134" t="b">
            <v>0</v>
          </cell>
          <cell r="CP1134" t="str">
            <v>ERWINWON</v>
          </cell>
          <cell r="CT1134" t="b">
            <v>0</v>
          </cell>
          <cell r="CV1134" t="b">
            <v>0</v>
          </cell>
          <cell r="CX1134" t="b">
            <v>1</v>
          </cell>
          <cell r="CZ1134" t="b">
            <v>0</v>
          </cell>
          <cell r="DB1134" t="b">
            <v>0</v>
          </cell>
          <cell r="DD1134" t="b">
            <v>0</v>
          </cell>
          <cell r="DF1134" t="b">
            <v>0</v>
          </cell>
          <cell r="DH1134" t="b">
            <v>0</v>
          </cell>
          <cell r="DJ1134" t="b">
            <v>0</v>
          </cell>
          <cell r="DL1134" t="b">
            <v>0</v>
          </cell>
          <cell r="DN1134" t="b">
            <v>0</v>
          </cell>
          <cell r="DP1134" t="b">
            <v>0</v>
          </cell>
          <cell r="DV1134">
            <v>0</v>
          </cell>
          <cell r="DX1134">
            <v>0</v>
          </cell>
          <cell r="DZ1134">
            <v>0</v>
          </cell>
          <cell r="EB1134">
            <v>0</v>
          </cell>
          <cell r="ED1134">
            <v>0</v>
          </cell>
          <cell r="EF1134">
            <v>0</v>
          </cell>
          <cell r="EJ1134">
            <v>0</v>
          </cell>
          <cell r="EL1134">
            <v>0</v>
          </cell>
          <cell r="EN1134">
            <v>0</v>
          </cell>
          <cell r="EP1134">
            <v>0</v>
          </cell>
          <cell r="ER1134">
            <v>0</v>
          </cell>
          <cell r="ET1134">
            <v>0</v>
          </cell>
          <cell r="EX1134">
            <v>0</v>
          </cell>
          <cell r="EZ1134">
            <v>0</v>
          </cell>
          <cell r="FD1134">
            <v>0</v>
          </cell>
          <cell r="FF1134">
            <v>0</v>
          </cell>
        </row>
        <row r="1135">
          <cell r="A1135" t="str">
            <v>NyLandvindDK-West-2022</v>
          </cell>
          <cell r="B1135" t="str">
            <v>DK-West</v>
          </cell>
          <cell r="G1135">
            <v>200</v>
          </cell>
          <cell r="H1135">
            <v>0</v>
          </cell>
          <cell r="N1135">
            <v>616.90931298578528</v>
          </cell>
          <cell r="AK1135">
            <v>200</v>
          </cell>
          <cell r="AL1135">
            <v>0</v>
          </cell>
          <cell r="AN1135">
            <v>0</v>
          </cell>
          <cell r="AO1135">
            <v>28.608000000000001</v>
          </cell>
          <cell r="AP1135">
            <v>9536</v>
          </cell>
          <cell r="AQ1135">
            <v>0</v>
          </cell>
          <cell r="BG1135" t="b">
            <v>1</v>
          </cell>
          <cell r="BO1135" t="b">
            <v>0</v>
          </cell>
          <cell r="CA1135" t="b">
            <v>0</v>
          </cell>
          <cell r="CB1135" t="b">
            <v>0</v>
          </cell>
          <cell r="CD1135" t="b">
            <v>0</v>
          </cell>
          <cell r="CE1135" t="b">
            <v>0</v>
          </cell>
          <cell r="CG1135" t="b">
            <v>0</v>
          </cell>
          <cell r="CH1135" t="b">
            <v>0</v>
          </cell>
          <cell r="CP1135" t="str">
            <v>ERWINWON</v>
          </cell>
          <cell r="CT1135" t="b">
            <v>0</v>
          </cell>
          <cell r="CV1135" t="b">
            <v>0</v>
          </cell>
          <cell r="CX1135" t="b">
            <v>0</v>
          </cell>
          <cell r="CZ1135" t="b">
            <v>1</v>
          </cell>
          <cell r="DB1135" t="b">
            <v>1</v>
          </cell>
          <cell r="DD1135" t="b">
            <v>0</v>
          </cell>
          <cell r="DF1135" t="b">
            <v>0</v>
          </cell>
          <cell r="DH1135" t="b">
            <v>0</v>
          </cell>
          <cell r="DJ1135" t="b">
            <v>0</v>
          </cell>
          <cell r="DL1135" t="b">
            <v>0</v>
          </cell>
          <cell r="DN1135" t="b">
            <v>0</v>
          </cell>
          <cell r="DP1135" t="b">
            <v>0</v>
          </cell>
          <cell r="DV1135">
            <v>0</v>
          </cell>
          <cell r="DX1135">
            <v>0</v>
          </cell>
          <cell r="DZ1135">
            <v>0</v>
          </cell>
          <cell r="EB1135">
            <v>0</v>
          </cell>
          <cell r="ED1135">
            <v>0</v>
          </cell>
          <cell r="EF1135">
            <v>0</v>
          </cell>
          <cell r="EJ1135">
            <v>0</v>
          </cell>
          <cell r="EL1135">
            <v>0</v>
          </cell>
          <cell r="EN1135">
            <v>0</v>
          </cell>
          <cell r="EP1135">
            <v>0</v>
          </cell>
          <cell r="ER1135">
            <v>0</v>
          </cell>
          <cell r="ET1135">
            <v>0</v>
          </cell>
          <cell r="EX1135">
            <v>0</v>
          </cell>
          <cell r="EZ1135">
            <v>0</v>
          </cell>
          <cell r="FD1135">
            <v>0</v>
          </cell>
          <cell r="FF1135">
            <v>0</v>
          </cell>
        </row>
        <row r="1136">
          <cell r="A1136" t="str">
            <v>NyLandvindDK-West-2023</v>
          </cell>
          <cell r="B1136" t="str">
            <v>DK-West</v>
          </cell>
          <cell r="G1136">
            <v>200</v>
          </cell>
          <cell r="H1136">
            <v>0</v>
          </cell>
          <cell r="N1136">
            <v>616.90931298578528</v>
          </cell>
          <cell r="AK1136">
            <v>200</v>
          </cell>
          <cell r="AL1136">
            <v>0</v>
          </cell>
          <cell r="AN1136">
            <v>0</v>
          </cell>
          <cell r="AO1136">
            <v>28.384500000000003</v>
          </cell>
          <cell r="AP1136">
            <v>9461.5</v>
          </cell>
          <cell r="AQ1136">
            <v>0</v>
          </cell>
          <cell r="BG1136" t="b">
            <v>1</v>
          </cell>
          <cell r="BO1136" t="b">
            <v>0</v>
          </cell>
          <cell r="CA1136" t="b">
            <v>0</v>
          </cell>
          <cell r="CB1136" t="b">
            <v>0</v>
          </cell>
          <cell r="CD1136" t="b">
            <v>0</v>
          </cell>
          <cell r="CE1136" t="b">
            <v>0</v>
          </cell>
          <cell r="CG1136" t="b">
            <v>0</v>
          </cell>
          <cell r="CH1136" t="b">
            <v>0</v>
          </cell>
          <cell r="CP1136" t="str">
            <v>ERWINWON</v>
          </cell>
          <cell r="CT1136" t="b">
            <v>0</v>
          </cell>
          <cell r="CV1136" t="b">
            <v>0</v>
          </cell>
          <cell r="CX1136" t="b">
            <v>1</v>
          </cell>
          <cell r="CZ1136" t="b">
            <v>0</v>
          </cell>
          <cell r="DB1136" t="b">
            <v>0</v>
          </cell>
          <cell r="DD1136" t="b">
            <v>0</v>
          </cell>
          <cell r="DF1136" t="b">
            <v>0</v>
          </cell>
          <cell r="DH1136" t="b">
            <v>0</v>
          </cell>
          <cell r="DJ1136" t="b">
            <v>0</v>
          </cell>
          <cell r="DL1136" t="b">
            <v>0</v>
          </cell>
          <cell r="DN1136" t="b">
            <v>0</v>
          </cell>
          <cell r="DP1136" t="b">
            <v>0</v>
          </cell>
          <cell r="DV1136">
            <v>0</v>
          </cell>
          <cell r="DX1136">
            <v>0</v>
          </cell>
          <cell r="DZ1136">
            <v>0</v>
          </cell>
          <cell r="EB1136">
            <v>0</v>
          </cell>
          <cell r="ED1136">
            <v>0</v>
          </cell>
          <cell r="EF1136">
            <v>0</v>
          </cell>
          <cell r="EJ1136">
            <v>0</v>
          </cell>
          <cell r="EL1136">
            <v>0</v>
          </cell>
          <cell r="EN1136">
            <v>0</v>
          </cell>
          <cell r="EP1136">
            <v>0</v>
          </cell>
          <cell r="ER1136">
            <v>0</v>
          </cell>
          <cell r="ET1136">
            <v>0</v>
          </cell>
          <cell r="EX1136">
            <v>0</v>
          </cell>
          <cell r="EZ1136">
            <v>0</v>
          </cell>
          <cell r="FD1136">
            <v>0</v>
          </cell>
          <cell r="FF1136">
            <v>0</v>
          </cell>
        </row>
        <row r="1137">
          <cell r="A1137" t="str">
            <v>NyLandvindDK-West-2023</v>
          </cell>
          <cell r="B1137" t="str">
            <v>DK-West</v>
          </cell>
          <cell r="G1137">
            <v>200</v>
          </cell>
          <cell r="H1137">
            <v>0</v>
          </cell>
          <cell r="N1137">
            <v>616.90931298578528</v>
          </cell>
          <cell r="AK1137">
            <v>200</v>
          </cell>
          <cell r="AL1137">
            <v>0</v>
          </cell>
          <cell r="AN1137">
            <v>0</v>
          </cell>
          <cell r="AO1137">
            <v>28.384500000000003</v>
          </cell>
          <cell r="AP1137">
            <v>9461.5</v>
          </cell>
          <cell r="AQ1137">
            <v>0</v>
          </cell>
          <cell r="BG1137" t="b">
            <v>1</v>
          </cell>
          <cell r="BO1137" t="b">
            <v>0</v>
          </cell>
          <cell r="CA1137" t="b">
            <v>0</v>
          </cell>
          <cell r="CB1137" t="b">
            <v>0</v>
          </cell>
          <cell r="CD1137" t="b">
            <v>0</v>
          </cell>
          <cell r="CE1137" t="b">
            <v>0</v>
          </cell>
          <cell r="CG1137" t="b">
            <v>0</v>
          </cell>
          <cell r="CH1137" t="b">
            <v>0</v>
          </cell>
          <cell r="CP1137" t="str">
            <v>ERWINWON</v>
          </cell>
          <cell r="CT1137" t="b">
            <v>0</v>
          </cell>
          <cell r="CV1137" t="b">
            <v>0</v>
          </cell>
          <cell r="CX1137" t="b">
            <v>0</v>
          </cell>
          <cell r="CZ1137" t="b">
            <v>1</v>
          </cell>
          <cell r="DB1137" t="b">
            <v>1</v>
          </cell>
          <cell r="DD1137" t="b">
            <v>0</v>
          </cell>
          <cell r="DF1137" t="b">
            <v>0</v>
          </cell>
          <cell r="DH1137" t="b">
            <v>0</v>
          </cell>
          <cell r="DJ1137" t="b">
            <v>0</v>
          </cell>
          <cell r="DL1137" t="b">
            <v>0</v>
          </cell>
          <cell r="DN1137" t="b">
            <v>0</v>
          </cell>
          <cell r="DP1137" t="b">
            <v>0</v>
          </cell>
          <cell r="DV1137">
            <v>0</v>
          </cell>
          <cell r="DX1137">
            <v>0</v>
          </cell>
          <cell r="DZ1137">
            <v>0</v>
          </cell>
          <cell r="EB1137">
            <v>0</v>
          </cell>
          <cell r="ED1137">
            <v>0</v>
          </cell>
          <cell r="EF1137">
            <v>0</v>
          </cell>
          <cell r="EJ1137">
            <v>0</v>
          </cell>
          <cell r="EL1137">
            <v>0</v>
          </cell>
          <cell r="EN1137">
            <v>0</v>
          </cell>
          <cell r="EP1137">
            <v>0</v>
          </cell>
          <cell r="ER1137">
            <v>0</v>
          </cell>
          <cell r="ET1137">
            <v>0</v>
          </cell>
          <cell r="EX1137">
            <v>0</v>
          </cell>
          <cell r="EZ1137">
            <v>0</v>
          </cell>
          <cell r="FD1137">
            <v>0</v>
          </cell>
          <cell r="FF1137">
            <v>0</v>
          </cell>
        </row>
        <row r="1138">
          <cell r="A1138" t="str">
            <v>NyLandvindDK-West-2024</v>
          </cell>
          <cell r="B1138" t="str">
            <v>DK-West</v>
          </cell>
          <cell r="G1138">
            <v>79.999999999999829</v>
          </cell>
          <cell r="H1138">
            <v>0</v>
          </cell>
          <cell r="N1138">
            <v>246.76372519431357</v>
          </cell>
          <cell r="AK1138">
            <v>79.999999999999829</v>
          </cell>
          <cell r="AL1138">
            <v>0</v>
          </cell>
          <cell r="AN1138">
            <v>0</v>
          </cell>
          <cell r="AO1138">
            <v>11.264399999999977</v>
          </cell>
          <cell r="AP1138">
            <v>3754.7999999999915</v>
          </cell>
          <cell r="AQ1138">
            <v>0</v>
          </cell>
          <cell r="BG1138" t="b">
            <v>1</v>
          </cell>
          <cell r="BO1138" t="b">
            <v>0</v>
          </cell>
          <cell r="CA1138" t="b">
            <v>0</v>
          </cell>
          <cell r="CB1138" t="b">
            <v>0</v>
          </cell>
          <cell r="CD1138" t="b">
            <v>0</v>
          </cell>
          <cell r="CE1138" t="b">
            <v>0</v>
          </cell>
          <cell r="CG1138" t="b">
            <v>0</v>
          </cell>
          <cell r="CH1138" t="b">
            <v>0</v>
          </cell>
          <cell r="CP1138" t="str">
            <v>ERWINWON</v>
          </cell>
          <cell r="CT1138" t="b">
            <v>0</v>
          </cell>
          <cell r="CV1138" t="b">
            <v>0</v>
          </cell>
          <cell r="CX1138" t="b">
            <v>1</v>
          </cell>
          <cell r="CZ1138" t="b">
            <v>1</v>
          </cell>
          <cell r="DB1138" t="b">
            <v>0</v>
          </cell>
          <cell r="DD1138" t="b">
            <v>0</v>
          </cell>
          <cell r="DF1138" t="b">
            <v>0</v>
          </cell>
          <cell r="DH1138" t="b">
            <v>0</v>
          </cell>
          <cell r="DJ1138" t="b">
            <v>0</v>
          </cell>
          <cell r="DL1138" t="b">
            <v>0</v>
          </cell>
          <cell r="DN1138" t="b">
            <v>0</v>
          </cell>
          <cell r="DP1138" t="b">
            <v>0</v>
          </cell>
          <cell r="DV1138">
            <v>0</v>
          </cell>
          <cell r="DX1138">
            <v>0</v>
          </cell>
          <cell r="DZ1138">
            <v>0</v>
          </cell>
          <cell r="EB1138">
            <v>0</v>
          </cell>
          <cell r="ED1138">
            <v>0</v>
          </cell>
          <cell r="EF1138">
            <v>0</v>
          </cell>
          <cell r="EJ1138">
            <v>0</v>
          </cell>
          <cell r="EL1138">
            <v>0</v>
          </cell>
          <cell r="EN1138">
            <v>0</v>
          </cell>
          <cell r="EP1138">
            <v>0</v>
          </cell>
          <cell r="ER1138">
            <v>0</v>
          </cell>
          <cell r="ET1138">
            <v>0</v>
          </cell>
          <cell r="EX1138">
            <v>0</v>
          </cell>
          <cell r="EZ1138">
            <v>0</v>
          </cell>
          <cell r="FD1138">
            <v>0</v>
          </cell>
          <cell r="FF1138">
            <v>0</v>
          </cell>
        </row>
        <row r="1139">
          <cell r="A1139" t="str">
            <v>NyLandvindDK-West-2024</v>
          </cell>
          <cell r="B1139" t="str">
            <v>DK-West</v>
          </cell>
          <cell r="G1139">
            <v>79.999999999999829</v>
          </cell>
          <cell r="H1139">
            <v>0</v>
          </cell>
          <cell r="N1139">
            <v>246.76372519431357</v>
          </cell>
          <cell r="AK1139">
            <v>79.999999999999829</v>
          </cell>
          <cell r="AL1139">
            <v>0</v>
          </cell>
          <cell r="AN1139">
            <v>0</v>
          </cell>
          <cell r="AO1139">
            <v>11.264399999999977</v>
          </cell>
          <cell r="AP1139">
            <v>3754.7999999999915</v>
          </cell>
          <cell r="AQ1139">
            <v>0</v>
          </cell>
          <cell r="BG1139" t="b">
            <v>1</v>
          </cell>
          <cell r="BO1139" t="b">
            <v>0</v>
          </cell>
          <cell r="CA1139" t="b">
            <v>0</v>
          </cell>
          <cell r="CB1139" t="b">
            <v>0</v>
          </cell>
          <cell r="CD1139" t="b">
            <v>0</v>
          </cell>
          <cell r="CE1139" t="b">
            <v>0</v>
          </cell>
          <cell r="CG1139" t="b">
            <v>0</v>
          </cell>
          <cell r="CH1139" t="b">
            <v>0</v>
          </cell>
          <cell r="CP1139" t="str">
            <v>ERWINWON</v>
          </cell>
          <cell r="CT1139" t="b">
            <v>0</v>
          </cell>
          <cell r="CV1139" t="b">
            <v>0</v>
          </cell>
          <cell r="CX1139" t="b">
            <v>0</v>
          </cell>
          <cell r="CZ1139" t="b">
            <v>0</v>
          </cell>
          <cell r="DB1139" t="b">
            <v>1</v>
          </cell>
          <cell r="DD1139" t="b">
            <v>0</v>
          </cell>
          <cell r="DF1139" t="b">
            <v>0</v>
          </cell>
          <cell r="DH1139" t="b">
            <v>0</v>
          </cell>
          <cell r="DJ1139" t="b">
            <v>0</v>
          </cell>
          <cell r="DL1139" t="b">
            <v>0</v>
          </cell>
          <cell r="DN1139" t="b">
            <v>0</v>
          </cell>
          <cell r="DP1139" t="b">
            <v>0</v>
          </cell>
          <cell r="DV1139">
            <v>0</v>
          </cell>
          <cell r="DX1139">
            <v>0</v>
          </cell>
          <cell r="DZ1139">
            <v>0</v>
          </cell>
          <cell r="EB1139">
            <v>0</v>
          </cell>
          <cell r="ED1139">
            <v>0</v>
          </cell>
          <cell r="EF1139">
            <v>0</v>
          </cell>
          <cell r="EJ1139">
            <v>0</v>
          </cell>
          <cell r="EL1139">
            <v>0</v>
          </cell>
          <cell r="EN1139">
            <v>0</v>
          </cell>
          <cell r="EP1139">
            <v>0</v>
          </cell>
          <cell r="ER1139">
            <v>0</v>
          </cell>
          <cell r="ET1139">
            <v>0</v>
          </cell>
          <cell r="EX1139">
            <v>0</v>
          </cell>
          <cell r="EZ1139">
            <v>0</v>
          </cell>
          <cell r="FD1139">
            <v>0</v>
          </cell>
          <cell r="FF1139">
            <v>0</v>
          </cell>
        </row>
        <row r="1140">
          <cell r="A1140" t="str">
            <v>NyLandvindDK-West-2025</v>
          </cell>
          <cell r="B1140" t="str">
            <v>DK-West</v>
          </cell>
          <cell r="G1140">
            <v>80</v>
          </cell>
          <cell r="H1140">
            <v>0</v>
          </cell>
          <cell r="N1140">
            <v>246.76372519431408</v>
          </cell>
          <cell r="AK1140">
            <v>80</v>
          </cell>
          <cell r="AL1140">
            <v>0</v>
          </cell>
          <cell r="AN1140">
            <v>0</v>
          </cell>
          <cell r="AO1140">
            <v>11.175000000000001</v>
          </cell>
          <cell r="AP1140">
            <v>3724.9999999999995</v>
          </cell>
          <cell r="AQ1140">
            <v>0</v>
          </cell>
          <cell r="BG1140" t="b">
            <v>1</v>
          </cell>
          <cell r="BO1140" t="b">
            <v>0</v>
          </cell>
          <cell r="CA1140" t="b">
            <v>0</v>
          </cell>
          <cell r="CB1140" t="b">
            <v>0</v>
          </cell>
          <cell r="CD1140" t="b">
            <v>0</v>
          </cell>
          <cell r="CE1140" t="b">
            <v>0</v>
          </cell>
          <cell r="CG1140" t="b">
            <v>0</v>
          </cell>
          <cell r="CH1140" t="b">
            <v>0</v>
          </cell>
          <cell r="CP1140" t="str">
            <v>ERWINWON</v>
          </cell>
          <cell r="CT1140" t="b">
            <v>0</v>
          </cell>
          <cell r="CV1140" t="b">
            <v>0</v>
          </cell>
          <cell r="CX1140" t="b">
            <v>1</v>
          </cell>
          <cell r="CZ1140" t="b">
            <v>1</v>
          </cell>
          <cell r="DB1140" t="b">
            <v>0</v>
          </cell>
          <cell r="DD1140" t="b">
            <v>0</v>
          </cell>
          <cell r="DF1140" t="b">
            <v>0</v>
          </cell>
          <cell r="DH1140" t="b">
            <v>0</v>
          </cell>
          <cell r="DJ1140" t="b">
            <v>0</v>
          </cell>
          <cell r="DL1140" t="b">
            <v>0</v>
          </cell>
          <cell r="DN1140" t="b">
            <v>0</v>
          </cell>
          <cell r="DP1140" t="b">
            <v>0</v>
          </cell>
          <cell r="DV1140">
            <v>0</v>
          </cell>
          <cell r="DX1140">
            <v>0</v>
          </cell>
          <cell r="DZ1140">
            <v>0</v>
          </cell>
          <cell r="EB1140">
            <v>0</v>
          </cell>
          <cell r="ED1140">
            <v>0</v>
          </cell>
          <cell r="EF1140">
            <v>0</v>
          </cell>
          <cell r="EJ1140">
            <v>0</v>
          </cell>
          <cell r="EL1140">
            <v>0</v>
          </cell>
          <cell r="EN1140">
            <v>0</v>
          </cell>
          <cell r="EP1140">
            <v>0</v>
          </cell>
          <cell r="ER1140">
            <v>0</v>
          </cell>
          <cell r="ET1140">
            <v>0</v>
          </cell>
          <cell r="EX1140">
            <v>0</v>
          </cell>
          <cell r="EZ1140">
            <v>0</v>
          </cell>
          <cell r="FD1140">
            <v>0</v>
          </cell>
          <cell r="FF1140">
            <v>0</v>
          </cell>
        </row>
        <row r="1141">
          <cell r="A1141" t="str">
            <v>NyLandvindDK-West-2025</v>
          </cell>
          <cell r="B1141" t="str">
            <v>DK-West</v>
          </cell>
          <cell r="G1141">
            <v>80</v>
          </cell>
          <cell r="H1141">
            <v>0</v>
          </cell>
          <cell r="N1141">
            <v>246.76372519431408</v>
          </cell>
          <cell r="AK1141">
            <v>80</v>
          </cell>
          <cell r="AL1141">
            <v>0</v>
          </cell>
          <cell r="AN1141">
            <v>0</v>
          </cell>
          <cell r="AO1141">
            <v>11.175000000000001</v>
          </cell>
          <cell r="AP1141">
            <v>3724.9999999999995</v>
          </cell>
          <cell r="AQ1141">
            <v>0</v>
          </cell>
          <cell r="BG1141" t="b">
            <v>1</v>
          </cell>
          <cell r="BO1141" t="b">
            <v>0</v>
          </cell>
          <cell r="CA1141" t="b">
            <v>0</v>
          </cell>
          <cell r="CB1141" t="b">
            <v>0</v>
          </cell>
          <cell r="CD1141" t="b">
            <v>0</v>
          </cell>
          <cell r="CE1141" t="b">
            <v>0</v>
          </cell>
          <cell r="CG1141" t="b">
            <v>0</v>
          </cell>
          <cell r="CH1141" t="b">
            <v>0</v>
          </cell>
          <cell r="CP1141" t="str">
            <v>ERWINWON</v>
          </cell>
          <cell r="CT1141" t="b">
            <v>0</v>
          </cell>
          <cell r="CV1141" t="b">
            <v>0</v>
          </cell>
          <cell r="CX1141" t="b">
            <v>0</v>
          </cell>
          <cell r="CZ1141" t="b">
            <v>0</v>
          </cell>
          <cell r="DB1141" t="b">
            <v>1</v>
          </cell>
          <cell r="DD1141" t="b">
            <v>0</v>
          </cell>
          <cell r="DF1141" t="b">
            <v>0</v>
          </cell>
          <cell r="DH1141" t="b">
            <v>0</v>
          </cell>
          <cell r="DJ1141" t="b">
            <v>0</v>
          </cell>
          <cell r="DL1141" t="b">
            <v>0</v>
          </cell>
          <cell r="DN1141" t="b">
            <v>0</v>
          </cell>
          <cell r="DP1141" t="b">
            <v>0</v>
          </cell>
          <cell r="DV1141">
            <v>0</v>
          </cell>
          <cell r="DX1141">
            <v>0</v>
          </cell>
          <cell r="DZ1141">
            <v>0</v>
          </cell>
          <cell r="EB1141">
            <v>0</v>
          </cell>
          <cell r="ED1141">
            <v>0</v>
          </cell>
          <cell r="EF1141">
            <v>0</v>
          </cell>
          <cell r="EJ1141">
            <v>0</v>
          </cell>
          <cell r="EL1141">
            <v>0</v>
          </cell>
          <cell r="EN1141">
            <v>0</v>
          </cell>
          <cell r="EP1141">
            <v>0</v>
          </cell>
          <cell r="ER1141">
            <v>0</v>
          </cell>
          <cell r="ET1141">
            <v>0</v>
          </cell>
          <cell r="EX1141">
            <v>0</v>
          </cell>
          <cell r="EZ1141">
            <v>0</v>
          </cell>
          <cell r="FD1141">
            <v>0</v>
          </cell>
          <cell r="FF1141">
            <v>0</v>
          </cell>
        </row>
        <row r="1142">
          <cell r="A1142" t="str">
            <v>NyLandvindDK-West-2026</v>
          </cell>
          <cell r="B1142" t="str">
            <v>DK-West</v>
          </cell>
          <cell r="G1142">
            <v>80</v>
          </cell>
          <cell r="H1142">
            <v>0</v>
          </cell>
          <cell r="N1142">
            <v>246.76372519431408</v>
          </cell>
          <cell r="AK1142">
            <v>80</v>
          </cell>
          <cell r="AL1142">
            <v>0</v>
          </cell>
          <cell r="AN1142">
            <v>0</v>
          </cell>
          <cell r="AO1142">
            <v>11.085600000000003</v>
          </cell>
          <cell r="AP1142">
            <v>3695.1999999999994</v>
          </cell>
          <cell r="AQ1142">
            <v>0</v>
          </cell>
          <cell r="BG1142" t="b">
            <v>1</v>
          </cell>
          <cell r="BO1142" t="b">
            <v>0</v>
          </cell>
          <cell r="CA1142" t="b">
            <v>0</v>
          </cell>
          <cell r="CB1142" t="b">
            <v>0</v>
          </cell>
          <cell r="CD1142" t="b">
            <v>0</v>
          </cell>
          <cell r="CE1142" t="b">
            <v>0</v>
          </cell>
          <cell r="CG1142" t="b">
            <v>0</v>
          </cell>
          <cell r="CH1142" t="b">
            <v>0</v>
          </cell>
          <cell r="CP1142" t="str">
            <v>ERWINWON</v>
          </cell>
          <cell r="CT1142" t="b">
            <v>0</v>
          </cell>
          <cell r="CV1142" t="b">
            <v>0</v>
          </cell>
          <cell r="CX1142" t="b">
            <v>0</v>
          </cell>
          <cell r="CZ1142" t="b">
            <v>1</v>
          </cell>
          <cell r="DB1142" t="b">
            <v>0</v>
          </cell>
          <cell r="DD1142" t="b">
            <v>0</v>
          </cell>
          <cell r="DF1142" t="b">
            <v>0</v>
          </cell>
          <cell r="DH1142" t="b">
            <v>0</v>
          </cell>
          <cell r="DJ1142" t="b">
            <v>0</v>
          </cell>
          <cell r="DL1142" t="b">
            <v>0</v>
          </cell>
          <cell r="DN1142" t="b">
            <v>0</v>
          </cell>
          <cell r="DP1142" t="b">
            <v>0</v>
          </cell>
          <cell r="DV1142">
            <v>0</v>
          </cell>
          <cell r="DX1142">
            <v>0</v>
          </cell>
          <cell r="DZ1142">
            <v>0</v>
          </cell>
          <cell r="EB1142">
            <v>0</v>
          </cell>
          <cell r="ED1142">
            <v>0</v>
          </cell>
          <cell r="EF1142">
            <v>0</v>
          </cell>
          <cell r="EJ1142">
            <v>0</v>
          </cell>
          <cell r="EL1142">
            <v>0</v>
          </cell>
          <cell r="EN1142">
            <v>0</v>
          </cell>
          <cell r="EP1142">
            <v>0</v>
          </cell>
          <cell r="ER1142">
            <v>0</v>
          </cell>
          <cell r="ET1142">
            <v>0</v>
          </cell>
          <cell r="EX1142">
            <v>0</v>
          </cell>
          <cell r="EZ1142">
            <v>0</v>
          </cell>
          <cell r="FD1142">
            <v>0</v>
          </cell>
          <cell r="FF1142">
            <v>0</v>
          </cell>
        </row>
        <row r="1143">
          <cell r="A1143" t="str">
            <v>NyLandvindDK-West-2026</v>
          </cell>
          <cell r="B1143" t="str">
            <v>DK-West</v>
          </cell>
          <cell r="G1143">
            <v>80</v>
          </cell>
          <cell r="H1143">
            <v>0</v>
          </cell>
          <cell r="N1143">
            <v>246.76372519431408</v>
          </cell>
          <cell r="AK1143">
            <v>80</v>
          </cell>
          <cell r="AL1143">
            <v>0</v>
          </cell>
          <cell r="AN1143">
            <v>0</v>
          </cell>
          <cell r="AO1143">
            <v>11.085600000000003</v>
          </cell>
          <cell r="AP1143">
            <v>3695.1999999999994</v>
          </cell>
          <cell r="AQ1143">
            <v>0</v>
          </cell>
          <cell r="BG1143" t="b">
            <v>1</v>
          </cell>
          <cell r="BO1143" t="b">
            <v>0</v>
          </cell>
          <cell r="CA1143" t="b">
            <v>0</v>
          </cell>
          <cell r="CB1143" t="b">
            <v>0</v>
          </cell>
          <cell r="CD1143" t="b">
            <v>0</v>
          </cell>
          <cell r="CE1143" t="b">
            <v>0</v>
          </cell>
          <cell r="CG1143" t="b">
            <v>0</v>
          </cell>
          <cell r="CH1143" t="b">
            <v>0</v>
          </cell>
          <cell r="CP1143" t="str">
            <v>ERWINWON</v>
          </cell>
          <cell r="CT1143" t="b">
            <v>0</v>
          </cell>
          <cell r="CV1143" t="b">
            <v>0</v>
          </cell>
          <cell r="CX1143" t="b">
            <v>0</v>
          </cell>
          <cell r="CZ1143" t="b">
            <v>0</v>
          </cell>
          <cell r="DB1143" t="b">
            <v>1</v>
          </cell>
          <cell r="DD1143" t="b">
            <v>0</v>
          </cell>
          <cell r="DF1143" t="b">
            <v>0</v>
          </cell>
          <cell r="DH1143" t="b">
            <v>0</v>
          </cell>
          <cell r="DJ1143" t="b">
            <v>0</v>
          </cell>
          <cell r="DL1143" t="b">
            <v>0</v>
          </cell>
          <cell r="DN1143" t="b">
            <v>0</v>
          </cell>
          <cell r="DP1143" t="b">
            <v>0</v>
          </cell>
          <cell r="DV1143">
            <v>0</v>
          </cell>
          <cell r="DX1143">
            <v>0</v>
          </cell>
          <cell r="DZ1143">
            <v>0</v>
          </cell>
          <cell r="EB1143">
            <v>0</v>
          </cell>
          <cell r="ED1143">
            <v>0</v>
          </cell>
          <cell r="EF1143">
            <v>0</v>
          </cell>
          <cell r="EJ1143">
            <v>0</v>
          </cell>
          <cell r="EL1143">
            <v>0</v>
          </cell>
          <cell r="EN1143">
            <v>0</v>
          </cell>
          <cell r="EP1143">
            <v>0</v>
          </cell>
          <cell r="ER1143">
            <v>0</v>
          </cell>
          <cell r="ET1143">
            <v>0</v>
          </cell>
          <cell r="EX1143">
            <v>0</v>
          </cell>
          <cell r="EZ1143">
            <v>0</v>
          </cell>
          <cell r="FD1143">
            <v>0</v>
          </cell>
          <cell r="FF1143">
            <v>0</v>
          </cell>
        </row>
        <row r="1144">
          <cell r="A1144" t="str">
            <v>NyLandvindDK-West-2027</v>
          </cell>
          <cell r="B1144" t="str">
            <v>DK-West</v>
          </cell>
          <cell r="G1144">
            <v>80</v>
          </cell>
          <cell r="H1144">
            <v>0</v>
          </cell>
          <cell r="N1144">
            <v>246.76372519431408</v>
          </cell>
          <cell r="AK1144">
            <v>80</v>
          </cell>
          <cell r="AL1144">
            <v>0</v>
          </cell>
          <cell r="AN1144">
            <v>0</v>
          </cell>
          <cell r="AO1144">
            <v>10.996200000000002</v>
          </cell>
          <cell r="AP1144">
            <v>3665.3999999999992</v>
          </cell>
          <cell r="AQ1144">
            <v>0</v>
          </cell>
          <cell r="BG1144" t="b">
            <v>1</v>
          </cell>
          <cell r="BO1144" t="b">
            <v>0</v>
          </cell>
          <cell r="CA1144" t="b">
            <v>0</v>
          </cell>
          <cell r="CB1144" t="b">
            <v>0</v>
          </cell>
          <cell r="CD1144" t="b">
            <v>0</v>
          </cell>
          <cell r="CE1144" t="b">
            <v>0</v>
          </cell>
          <cell r="CG1144" t="b">
            <v>0</v>
          </cell>
          <cell r="CH1144" t="b">
            <v>0</v>
          </cell>
          <cell r="CP1144" t="str">
            <v>ERWINWON</v>
          </cell>
          <cell r="CT1144" t="b">
            <v>0</v>
          </cell>
          <cell r="CV1144" t="b">
            <v>0</v>
          </cell>
          <cell r="CX1144" t="b">
            <v>0</v>
          </cell>
          <cell r="CZ1144" t="b">
            <v>1</v>
          </cell>
          <cell r="DB1144" t="b">
            <v>0</v>
          </cell>
          <cell r="DD1144" t="b">
            <v>0</v>
          </cell>
          <cell r="DF1144" t="b">
            <v>0</v>
          </cell>
          <cell r="DH1144" t="b">
            <v>0</v>
          </cell>
          <cell r="DJ1144" t="b">
            <v>0</v>
          </cell>
          <cell r="DL1144" t="b">
            <v>0</v>
          </cell>
          <cell r="DN1144" t="b">
            <v>0</v>
          </cell>
          <cell r="DP1144" t="b">
            <v>0</v>
          </cell>
          <cell r="DV1144">
            <v>0</v>
          </cell>
          <cell r="DX1144">
            <v>0</v>
          </cell>
          <cell r="DZ1144">
            <v>0</v>
          </cell>
          <cell r="EB1144">
            <v>0</v>
          </cell>
          <cell r="ED1144">
            <v>0</v>
          </cell>
          <cell r="EF1144">
            <v>0</v>
          </cell>
          <cell r="EJ1144">
            <v>0</v>
          </cell>
          <cell r="EL1144">
            <v>0</v>
          </cell>
          <cell r="EN1144">
            <v>0</v>
          </cell>
          <cell r="EP1144">
            <v>0</v>
          </cell>
          <cell r="ER1144">
            <v>0</v>
          </cell>
          <cell r="ET1144">
            <v>0</v>
          </cell>
          <cell r="EX1144">
            <v>0</v>
          </cell>
          <cell r="EZ1144">
            <v>0</v>
          </cell>
          <cell r="FD1144">
            <v>0</v>
          </cell>
          <cell r="FF1144">
            <v>0</v>
          </cell>
        </row>
        <row r="1145">
          <cell r="A1145" t="str">
            <v>NyLandvindDK-West-2027</v>
          </cell>
          <cell r="B1145" t="str">
            <v>DK-West</v>
          </cell>
          <cell r="G1145">
            <v>80</v>
          </cell>
          <cell r="H1145">
            <v>0</v>
          </cell>
          <cell r="N1145">
            <v>246.76372519431408</v>
          </cell>
          <cell r="AK1145">
            <v>80</v>
          </cell>
          <cell r="AL1145">
            <v>0</v>
          </cell>
          <cell r="AN1145">
            <v>0</v>
          </cell>
          <cell r="AO1145">
            <v>10.996200000000002</v>
          </cell>
          <cell r="AP1145">
            <v>3665.3999999999992</v>
          </cell>
          <cell r="AQ1145">
            <v>0</v>
          </cell>
          <cell r="BG1145" t="b">
            <v>1</v>
          </cell>
          <cell r="BO1145" t="b">
            <v>0</v>
          </cell>
          <cell r="CA1145" t="b">
            <v>0</v>
          </cell>
          <cell r="CB1145" t="b">
            <v>0</v>
          </cell>
          <cell r="CD1145" t="b">
            <v>0</v>
          </cell>
          <cell r="CE1145" t="b">
            <v>0</v>
          </cell>
          <cell r="CG1145" t="b">
            <v>0</v>
          </cell>
          <cell r="CH1145" t="b">
            <v>0</v>
          </cell>
          <cell r="CP1145" t="str">
            <v>ERWINWON</v>
          </cell>
          <cell r="CT1145" t="b">
            <v>0</v>
          </cell>
          <cell r="CV1145" t="b">
            <v>0</v>
          </cell>
          <cell r="CX1145" t="b">
            <v>0</v>
          </cell>
          <cell r="CZ1145" t="b">
            <v>0</v>
          </cell>
          <cell r="DB1145" t="b">
            <v>1</v>
          </cell>
          <cell r="DD1145" t="b">
            <v>0</v>
          </cell>
          <cell r="DF1145" t="b">
            <v>0</v>
          </cell>
          <cell r="DH1145" t="b">
            <v>0</v>
          </cell>
          <cell r="DJ1145" t="b">
            <v>0</v>
          </cell>
          <cell r="DL1145" t="b">
            <v>0</v>
          </cell>
          <cell r="DN1145" t="b">
            <v>0</v>
          </cell>
          <cell r="DP1145" t="b">
            <v>0</v>
          </cell>
          <cell r="DV1145">
            <v>0</v>
          </cell>
          <cell r="DX1145">
            <v>0</v>
          </cell>
          <cell r="DZ1145">
            <v>0</v>
          </cell>
          <cell r="EB1145">
            <v>0</v>
          </cell>
          <cell r="ED1145">
            <v>0</v>
          </cell>
          <cell r="EF1145">
            <v>0</v>
          </cell>
          <cell r="EJ1145">
            <v>0</v>
          </cell>
          <cell r="EL1145">
            <v>0</v>
          </cell>
          <cell r="EN1145">
            <v>0</v>
          </cell>
          <cell r="EP1145">
            <v>0</v>
          </cell>
          <cell r="ER1145">
            <v>0</v>
          </cell>
          <cell r="ET1145">
            <v>0</v>
          </cell>
          <cell r="EX1145">
            <v>0</v>
          </cell>
          <cell r="EZ1145">
            <v>0</v>
          </cell>
          <cell r="FD1145">
            <v>0</v>
          </cell>
          <cell r="FF1145">
            <v>0</v>
          </cell>
        </row>
        <row r="1146">
          <cell r="A1146" t="str">
            <v>NyLandvindDK-West-2028</v>
          </cell>
          <cell r="B1146" t="str">
            <v>DK-West</v>
          </cell>
          <cell r="G1146">
            <v>69.353600000000739</v>
          </cell>
          <cell r="H1146">
            <v>0</v>
          </cell>
          <cell r="N1146">
            <v>213.92440864545708</v>
          </cell>
          <cell r="AK1146">
            <v>69.353600000000739</v>
          </cell>
          <cell r="AL1146">
            <v>0</v>
          </cell>
          <cell r="AN1146">
            <v>0</v>
          </cell>
          <cell r="AO1146">
            <v>9.455323056000104</v>
          </cell>
          <cell r="AP1146">
            <v>3151.7743520000326</v>
          </cell>
          <cell r="AQ1146">
            <v>0</v>
          </cell>
          <cell r="BG1146" t="b">
            <v>1</v>
          </cell>
          <cell r="BO1146" t="b">
            <v>0</v>
          </cell>
          <cell r="CA1146" t="b">
            <v>0</v>
          </cell>
          <cell r="CB1146" t="b">
            <v>0</v>
          </cell>
          <cell r="CD1146" t="b">
            <v>0</v>
          </cell>
          <cell r="CE1146" t="b">
            <v>0</v>
          </cell>
          <cell r="CG1146" t="b">
            <v>0</v>
          </cell>
          <cell r="CH1146" t="b">
            <v>0</v>
          </cell>
          <cell r="CP1146" t="str">
            <v>ERWINWON</v>
          </cell>
          <cell r="CT1146" t="b">
            <v>0</v>
          </cell>
          <cell r="CV1146" t="b">
            <v>0</v>
          </cell>
          <cell r="CX1146" t="b">
            <v>0</v>
          </cell>
          <cell r="CZ1146" t="b">
            <v>1</v>
          </cell>
          <cell r="DB1146" t="b">
            <v>0</v>
          </cell>
          <cell r="DD1146" t="b">
            <v>0</v>
          </cell>
          <cell r="DF1146" t="b">
            <v>0</v>
          </cell>
          <cell r="DH1146" t="b">
            <v>0</v>
          </cell>
          <cell r="DJ1146" t="b">
            <v>0</v>
          </cell>
          <cell r="DL1146" t="b">
            <v>0</v>
          </cell>
          <cell r="DN1146" t="b">
            <v>0</v>
          </cell>
          <cell r="DP1146" t="b">
            <v>0</v>
          </cell>
          <cell r="DV1146">
            <v>0</v>
          </cell>
          <cell r="DX1146">
            <v>0</v>
          </cell>
          <cell r="DZ1146">
            <v>0</v>
          </cell>
          <cell r="EB1146">
            <v>0</v>
          </cell>
          <cell r="ED1146">
            <v>0</v>
          </cell>
          <cell r="EF1146">
            <v>0</v>
          </cell>
          <cell r="EJ1146">
            <v>0</v>
          </cell>
          <cell r="EL1146">
            <v>0</v>
          </cell>
          <cell r="EN1146">
            <v>0</v>
          </cell>
          <cell r="EP1146">
            <v>0</v>
          </cell>
          <cell r="ER1146">
            <v>0</v>
          </cell>
          <cell r="ET1146">
            <v>0</v>
          </cell>
          <cell r="EX1146">
            <v>0</v>
          </cell>
          <cell r="EZ1146">
            <v>0</v>
          </cell>
          <cell r="FD1146">
            <v>0</v>
          </cell>
          <cell r="FF1146">
            <v>0</v>
          </cell>
        </row>
        <row r="1147">
          <cell r="A1147" t="str">
            <v>NyLandvindDK-West-2028</v>
          </cell>
          <cell r="B1147" t="str">
            <v>DK-West</v>
          </cell>
          <cell r="G1147">
            <v>69.353600000000739</v>
          </cell>
          <cell r="H1147">
            <v>0</v>
          </cell>
          <cell r="N1147">
            <v>213.92440864545708</v>
          </cell>
          <cell r="AK1147">
            <v>69.353600000000739</v>
          </cell>
          <cell r="AL1147">
            <v>0</v>
          </cell>
          <cell r="AN1147">
            <v>0</v>
          </cell>
          <cell r="AO1147">
            <v>9.455323056000104</v>
          </cell>
          <cell r="AP1147">
            <v>3151.7743520000326</v>
          </cell>
          <cell r="AQ1147">
            <v>0</v>
          </cell>
          <cell r="BG1147" t="b">
            <v>1</v>
          </cell>
          <cell r="BO1147" t="b">
            <v>0</v>
          </cell>
          <cell r="CA1147" t="b">
            <v>0</v>
          </cell>
          <cell r="CB1147" t="b">
            <v>0</v>
          </cell>
          <cell r="CD1147" t="b">
            <v>0</v>
          </cell>
          <cell r="CE1147" t="b">
            <v>0</v>
          </cell>
          <cell r="CG1147" t="b">
            <v>0</v>
          </cell>
          <cell r="CH1147" t="b">
            <v>0</v>
          </cell>
          <cell r="CP1147" t="str">
            <v>ERWINWON</v>
          </cell>
          <cell r="CT1147" t="b">
            <v>0</v>
          </cell>
          <cell r="CV1147" t="b">
            <v>0</v>
          </cell>
          <cell r="CX1147" t="b">
            <v>0</v>
          </cell>
          <cell r="CZ1147" t="b">
            <v>0</v>
          </cell>
          <cell r="DB1147" t="b">
            <v>1</v>
          </cell>
          <cell r="DD1147" t="b">
            <v>0</v>
          </cell>
          <cell r="DF1147" t="b">
            <v>0</v>
          </cell>
          <cell r="DH1147" t="b">
            <v>0</v>
          </cell>
          <cell r="DJ1147" t="b">
            <v>0</v>
          </cell>
          <cell r="DL1147" t="b">
            <v>0</v>
          </cell>
          <cell r="DN1147" t="b">
            <v>0</v>
          </cell>
          <cell r="DP1147" t="b">
            <v>0</v>
          </cell>
          <cell r="DV1147">
            <v>0</v>
          </cell>
          <cell r="DX1147">
            <v>0</v>
          </cell>
          <cell r="DZ1147">
            <v>0</v>
          </cell>
          <cell r="EB1147">
            <v>0</v>
          </cell>
          <cell r="ED1147">
            <v>0</v>
          </cell>
          <cell r="EF1147">
            <v>0</v>
          </cell>
          <cell r="EJ1147">
            <v>0</v>
          </cell>
          <cell r="EL1147">
            <v>0</v>
          </cell>
          <cell r="EN1147">
            <v>0</v>
          </cell>
          <cell r="EP1147">
            <v>0</v>
          </cell>
          <cell r="ER1147">
            <v>0</v>
          </cell>
          <cell r="ET1147">
            <v>0</v>
          </cell>
          <cell r="EX1147">
            <v>0</v>
          </cell>
          <cell r="EZ1147">
            <v>0</v>
          </cell>
          <cell r="FD1147">
            <v>0</v>
          </cell>
          <cell r="FF1147">
            <v>0</v>
          </cell>
        </row>
        <row r="1148">
          <cell r="A1148" t="str">
            <v>NyLandvindDK-West-2029</v>
          </cell>
          <cell r="B1148" t="str">
            <v>DK-West</v>
          </cell>
          <cell r="G1148">
            <v>58.068000000000033</v>
          </cell>
          <cell r="H1148">
            <v>0</v>
          </cell>
          <cell r="N1148">
            <v>179.11344993229301</v>
          </cell>
          <cell r="AK1148">
            <v>58.068000000000033</v>
          </cell>
          <cell r="AL1148">
            <v>0</v>
          </cell>
          <cell r="AN1148">
            <v>0</v>
          </cell>
          <cell r="AO1148">
            <v>7.851809790000007</v>
          </cell>
          <cell r="AP1148">
            <v>2617.2699300000004</v>
          </cell>
          <cell r="AQ1148">
            <v>0</v>
          </cell>
          <cell r="BG1148" t="b">
            <v>1</v>
          </cell>
          <cell r="BO1148" t="b">
            <v>0</v>
          </cell>
          <cell r="CA1148" t="b">
            <v>0</v>
          </cell>
          <cell r="CB1148" t="b">
            <v>0</v>
          </cell>
          <cell r="CD1148" t="b">
            <v>0</v>
          </cell>
          <cell r="CE1148" t="b">
            <v>0</v>
          </cell>
          <cell r="CG1148" t="b">
            <v>0</v>
          </cell>
          <cell r="CH1148" t="b">
            <v>0</v>
          </cell>
          <cell r="CP1148" t="str">
            <v>ERWINWON</v>
          </cell>
          <cell r="CT1148" t="b">
            <v>0</v>
          </cell>
          <cell r="CV1148" t="b">
            <v>0</v>
          </cell>
          <cell r="CX1148" t="b">
            <v>0</v>
          </cell>
          <cell r="CZ1148" t="b">
            <v>1</v>
          </cell>
          <cell r="DB1148" t="b">
            <v>0</v>
          </cell>
          <cell r="DD1148" t="b">
            <v>0</v>
          </cell>
          <cell r="DF1148" t="b">
            <v>0</v>
          </cell>
          <cell r="DH1148" t="b">
            <v>0</v>
          </cell>
          <cell r="DJ1148" t="b">
            <v>0</v>
          </cell>
          <cell r="DL1148" t="b">
            <v>0</v>
          </cell>
          <cell r="DN1148" t="b">
            <v>0</v>
          </cell>
          <cell r="DP1148" t="b">
            <v>0</v>
          </cell>
          <cell r="DV1148">
            <v>0</v>
          </cell>
          <cell r="DX1148">
            <v>0</v>
          </cell>
          <cell r="DZ1148">
            <v>0</v>
          </cell>
          <cell r="EB1148">
            <v>0</v>
          </cell>
          <cell r="ED1148">
            <v>0</v>
          </cell>
          <cell r="EF1148">
            <v>0</v>
          </cell>
          <cell r="EJ1148">
            <v>0</v>
          </cell>
          <cell r="EL1148">
            <v>0</v>
          </cell>
          <cell r="EN1148">
            <v>0</v>
          </cell>
          <cell r="EP1148">
            <v>0</v>
          </cell>
          <cell r="ER1148">
            <v>0</v>
          </cell>
          <cell r="ET1148">
            <v>0</v>
          </cell>
          <cell r="EX1148">
            <v>0</v>
          </cell>
          <cell r="EZ1148">
            <v>0</v>
          </cell>
          <cell r="FD1148">
            <v>0</v>
          </cell>
          <cell r="FF1148">
            <v>0</v>
          </cell>
        </row>
        <row r="1149">
          <cell r="A1149" t="str">
            <v>NyLandvindDK-West-2029</v>
          </cell>
          <cell r="B1149" t="str">
            <v>DK-West</v>
          </cell>
          <cell r="G1149">
            <v>58.068000000000033</v>
          </cell>
          <cell r="H1149">
            <v>0</v>
          </cell>
          <cell r="N1149">
            <v>179.11344993229301</v>
          </cell>
          <cell r="AK1149">
            <v>58.068000000000033</v>
          </cell>
          <cell r="AL1149">
            <v>0</v>
          </cell>
          <cell r="AN1149">
            <v>0</v>
          </cell>
          <cell r="AO1149">
            <v>7.851809790000007</v>
          </cell>
          <cell r="AP1149">
            <v>2617.2699300000004</v>
          </cell>
          <cell r="AQ1149">
            <v>0</v>
          </cell>
          <cell r="BG1149" t="b">
            <v>1</v>
          </cell>
          <cell r="BO1149" t="b">
            <v>0</v>
          </cell>
          <cell r="CA1149" t="b">
            <v>0</v>
          </cell>
          <cell r="CB1149" t="b">
            <v>0</v>
          </cell>
          <cell r="CD1149" t="b">
            <v>0</v>
          </cell>
          <cell r="CE1149" t="b">
            <v>0</v>
          </cell>
          <cell r="CG1149" t="b">
            <v>0</v>
          </cell>
          <cell r="CH1149" t="b">
            <v>0</v>
          </cell>
          <cell r="CP1149" t="str">
            <v>ERWINWON</v>
          </cell>
          <cell r="CT1149" t="b">
            <v>0</v>
          </cell>
          <cell r="CV1149" t="b">
            <v>0</v>
          </cell>
          <cell r="CX1149" t="b">
            <v>0</v>
          </cell>
          <cell r="CZ1149" t="b">
            <v>0</v>
          </cell>
          <cell r="DB1149" t="b">
            <v>1</v>
          </cell>
          <cell r="DD1149" t="b">
            <v>0</v>
          </cell>
          <cell r="DF1149" t="b">
            <v>0</v>
          </cell>
          <cell r="DH1149" t="b">
            <v>0</v>
          </cell>
          <cell r="DJ1149" t="b">
            <v>0</v>
          </cell>
          <cell r="DL1149" t="b">
            <v>0</v>
          </cell>
          <cell r="DN1149" t="b">
            <v>0</v>
          </cell>
          <cell r="DP1149" t="b">
            <v>0</v>
          </cell>
          <cell r="DV1149">
            <v>0</v>
          </cell>
          <cell r="DX1149">
            <v>0</v>
          </cell>
          <cell r="DZ1149">
            <v>0</v>
          </cell>
          <cell r="EB1149">
            <v>0</v>
          </cell>
          <cell r="ED1149">
            <v>0</v>
          </cell>
          <cell r="EF1149">
            <v>0</v>
          </cell>
          <cell r="EJ1149">
            <v>0</v>
          </cell>
          <cell r="EL1149">
            <v>0</v>
          </cell>
          <cell r="EN1149">
            <v>0</v>
          </cell>
          <cell r="EP1149">
            <v>0</v>
          </cell>
          <cell r="ER1149">
            <v>0</v>
          </cell>
          <cell r="ET1149">
            <v>0</v>
          </cell>
          <cell r="EX1149">
            <v>0</v>
          </cell>
          <cell r="EZ1149">
            <v>0</v>
          </cell>
          <cell r="FD1149">
            <v>0</v>
          </cell>
          <cell r="FF1149">
            <v>0</v>
          </cell>
        </row>
        <row r="1150">
          <cell r="A1150" t="str">
            <v>NyLandvindDK-West-2030</v>
          </cell>
          <cell r="B1150" t="str">
            <v>DK-West</v>
          </cell>
          <cell r="G1150">
            <v>91.497600000000062</v>
          </cell>
          <cell r="H1150">
            <v>0</v>
          </cell>
          <cell r="N1150">
            <v>282.22860777924109</v>
          </cell>
          <cell r="AK1150">
            <v>91.497600000000062</v>
          </cell>
          <cell r="AL1150">
            <v>0</v>
          </cell>
          <cell r="AN1150">
            <v>0</v>
          </cell>
          <cell r="AO1150">
            <v>12.269828160000008</v>
          </cell>
          <cell r="AP1150">
            <v>4089.9427200000032</v>
          </cell>
          <cell r="AQ1150">
            <v>0</v>
          </cell>
          <cell r="BG1150" t="b">
            <v>1</v>
          </cell>
          <cell r="BO1150" t="b">
            <v>0</v>
          </cell>
          <cell r="CA1150" t="b">
            <v>0</v>
          </cell>
          <cell r="CB1150" t="b">
            <v>0</v>
          </cell>
          <cell r="CD1150" t="b">
            <v>0</v>
          </cell>
          <cell r="CE1150" t="b">
            <v>0</v>
          </cell>
          <cell r="CG1150" t="b">
            <v>0</v>
          </cell>
          <cell r="CH1150" t="b">
            <v>0</v>
          </cell>
          <cell r="CP1150" t="str">
            <v>ERWINWON</v>
          </cell>
          <cell r="CT1150" t="b">
            <v>0</v>
          </cell>
          <cell r="CV1150" t="b">
            <v>0</v>
          </cell>
          <cell r="CX1150" t="b">
            <v>0</v>
          </cell>
          <cell r="CZ1150" t="b">
            <v>1</v>
          </cell>
          <cell r="DB1150" t="b">
            <v>0</v>
          </cell>
          <cell r="DD1150" t="b">
            <v>0</v>
          </cell>
          <cell r="DF1150" t="b">
            <v>0</v>
          </cell>
          <cell r="DH1150" t="b">
            <v>0</v>
          </cell>
          <cell r="DJ1150" t="b">
            <v>0</v>
          </cell>
          <cell r="DL1150" t="b">
            <v>0</v>
          </cell>
          <cell r="DN1150" t="b">
            <v>0</v>
          </cell>
          <cell r="DP1150" t="b">
            <v>0</v>
          </cell>
          <cell r="DV1150">
            <v>0</v>
          </cell>
          <cell r="DX1150">
            <v>0</v>
          </cell>
          <cell r="DZ1150">
            <v>0</v>
          </cell>
          <cell r="EB1150">
            <v>0</v>
          </cell>
          <cell r="ED1150">
            <v>0</v>
          </cell>
          <cell r="EF1150">
            <v>0</v>
          </cell>
          <cell r="EJ1150">
            <v>0</v>
          </cell>
          <cell r="EL1150">
            <v>0</v>
          </cell>
          <cell r="EN1150">
            <v>0</v>
          </cell>
          <cell r="EP1150">
            <v>0</v>
          </cell>
          <cell r="ER1150">
            <v>0</v>
          </cell>
          <cell r="ET1150">
            <v>0</v>
          </cell>
          <cell r="EX1150">
            <v>0</v>
          </cell>
          <cell r="EZ1150">
            <v>0</v>
          </cell>
          <cell r="FD1150">
            <v>0</v>
          </cell>
          <cell r="FF1150">
            <v>0</v>
          </cell>
        </row>
        <row r="1151">
          <cell r="A1151" t="str">
            <v>NyLandvindDK-West-2030</v>
          </cell>
          <cell r="B1151" t="str">
            <v>DK-West</v>
          </cell>
          <cell r="G1151">
            <v>91.497600000000062</v>
          </cell>
          <cell r="H1151">
            <v>0</v>
          </cell>
          <cell r="N1151">
            <v>282.22860777924109</v>
          </cell>
          <cell r="AK1151">
            <v>91.497600000000062</v>
          </cell>
          <cell r="AL1151">
            <v>0</v>
          </cell>
          <cell r="AN1151">
            <v>0</v>
          </cell>
          <cell r="AO1151">
            <v>12.269828160000008</v>
          </cell>
          <cell r="AP1151">
            <v>4089.9427200000032</v>
          </cell>
          <cell r="AQ1151">
            <v>0</v>
          </cell>
          <cell r="BG1151" t="b">
            <v>1</v>
          </cell>
          <cell r="BO1151" t="b">
            <v>0</v>
          </cell>
          <cell r="CA1151" t="b">
            <v>0</v>
          </cell>
          <cell r="CB1151" t="b">
            <v>0</v>
          </cell>
          <cell r="CD1151" t="b">
            <v>0</v>
          </cell>
          <cell r="CE1151" t="b">
            <v>0</v>
          </cell>
          <cell r="CG1151" t="b">
            <v>0</v>
          </cell>
          <cell r="CH1151" t="b">
            <v>0</v>
          </cell>
          <cell r="CP1151" t="str">
            <v>ERWINWON</v>
          </cell>
          <cell r="CT1151" t="b">
            <v>0</v>
          </cell>
          <cell r="CV1151" t="b">
            <v>0</v>
          </cell>
          <cell r="CX1151" t="b">
            <v>0</v>
          </cell>
          <cell r="CZ1151" t="b">
            <v>0</v>
          </cell>
          <cell r="DB1151" t="b">
            <v>1</v>
          </cell>
          <cell r="DD1151" t="b">
            <v>1</v>
          </cell>
          <cell r="DF1151" t="b">
            <v>0</v>
          </cell>
          <cell r="DH1151" t="b">
            <v>0</v>
          </cell>
          <cell r="DJ1151" t="b">
            <v>0</v>
          </cell>
          <cell r="DL1151" t="b">
            <v>0</v>
          </cell>
          <cell r="DN1151" t="b">
            <v>0</v>
          </cell>
          <cell r="DP1151" t="b">
            <v>0</v>
          </cell>
          <cell r="DV1151">
            <v>0</v>
          </cell>
          <cell r="DX1151">
            <v>0</v>
          </cell>
          <cell r="DZ1151">
            <v>0</v>
          </cell>
          <cell r="EB1151">
            <v>0</v>
          </cell>
          <cell r="ED1151">
            <v>0</v>
          </cell>
          <cell r="EF1151">
            <v>0</v>
          </cell>
          <cell r="EJ1151">
            <v>0</v>
          </cell>
          <cell r="EL1151">
            <v>0</v>
          </cell>
          <cell r="EN1151">
            <v>0</v>
          </cell>
          <cell r="EP1151">
            <v>0</v>
          </cell>
          <cell r="ER1151">
            <v>0</v>
          </cell>
          <cell r="ET1151">
            <v>0</v>
          </cell>
          <cell r="EX1151">
            <v>0</v>
          </cell>
          <cell r="EZ1151">
            <v>0</v>
          </cell>
          <cell r="FD1151">
            <v>0</v>
          </cell>
          <cell r="FF1151">
            <v>0</v>
          </cell>
        </row>
        <row r="1152">
          <cell r="A1152" t="str">
            <v>NyLandvindDK-West-2031</v>
          </cell>
          <cell r="B1152" t="str">
            <v>DK-West</v>
          </cell>
          <cell r="G1152">
            <v>125.73679999999986</v>
          </cell>
          <cell r="H1152">
            <v>0</v>
          </cell>
          <cell r="N1152">
            <v>387.841014525155</v>
          </cell>
          <cell r="AK1152">
            <v>125.73679999999986</v>
          </cell>
          <cell r="AL1152">
            <v>0</v>
          </cell>
          <cell r="AN1152">
            <v>0</v>
          </cell>
          <cell r="AO1152">
            <v>16.861304879999981</v>
          </cell>
          <cell r="AP1152">
            <v>5620.4349599999941</v>
          </cell>
          <cell r="AQ1152">
            <v>0</v>
          </cell>
          <cell r="BG1152" t="b">
            <v>1</v>
          </cell>
          <cell r="BO1152" t="b">
            <v>0</v>
          </cell>
          <cell r="CA1152" t="b">
            <v>0</v>
          </cell>
          <cell r="CB1152" t="b">
            <v>0</v>
          </cell>
          <cell r="CD1152" t="b">
            <v>0</v>
          </cell>
          <cell r="CE1152" t="b">
            <v>0</v>
          </cell>
          <cell r="CG1152" t="b">
            <v>0</v>
          </cell>
          <cell r="CH1152" t="b">
            <v>0</v>
          </cell>
          <cell r="CP1152" t="str">
            <v>ERWINWON</v>
          </cell>
          <cell r="CT1152" t="b">
            <v>0</v>
          </cell>
          <cell r="CV1152" t="b">
            <v>0</v>
          </cell>
          <cell r="CX1152" t="b">
            <v>0</v>
          </cell>
          <cell r="CZ1152" t="b">
            <v>0</v>
          </cell>
          <cell r="DB1152" t="b">
            <v>0</v>
          </cell>
          <cell r="DD1152" t="b">
            <v>0</v>
          </cell>
          <cell r="DF1152" t="b">
            <v>0</v>
          </cell>
          <cell r="DH1152" t="b">
            <v>0</v>
          </cell>
          <cell r="DJ1152" t="b">
            <v>0</v>
          </cell>
          <cell r="DL1152" t="b">
            <v>0</v>
          </cell>
          <cell r="DN1152" t="b">
            <v>0</v>
          </cell>
          <cell r="DP1152" t="b">
            <v>0</v>
          </cell>
          <cell r="DV1152">
            <v>0</v>
          </cell>
          <cell r="DX1152">
            <v>0</v>
          </cell>
          <cell r="DZ1152">
            <v>0</v>
          </cell>
          <cell r="EB1152">
            <v>0</v>
          </cell>
          <cell r="ED1152">
            <v>0</v>
          </cell>
          <cell r="EF1152">
            <v>0</v>
          </cell>
          <cell r="EJ1152">
            <v>0</v>
          </cell>
          <cell r="EL1152">
            <v>0</v>
          </cell>
          <cell r="EN1152">
            <v>0</v>
          </cell>
          <cell r="EP1152">
            <v>0</v>
          </cell>
          <cell r="ER1152">
            <v>0</v>
          </cell>
          <cell r="ET1152">
            <v>0</v>
          </cell>
          <cell r="EX1152">
            <v>0</v>
          </cell>
          <cell r="EZ1152">
            <v>0</v>
          </cell>
          <cell r="FD1152">
            <v>0</v>
          </cell>
          <cell r="FF1152">
            <v>0</v>
          </cell>
        </row>
        <row r="1153">
          <cell r="A1153" t="str">
            <v>NyLandvindDK-West-2031</v>
          </cell>
          <cell r="B1153" t="str">
            <v>DK-West</v>
          </cell>
          <cell r="G1153">
            <v>125.73679999999986</v>
          </cell>
          <cell r="H1153">
            <v>0</v>
          </cell>
          <cell r="N1153">
            <v>387.841014525155</v>
          </cell>
          <cell r="AK1153">
            <v>125.73679999999986</v>
          </cell>
          <cell r="AL1153">
            <v>0</v>
          </cell>
          <cell r="AN1153">
            <v>0</v>
          </cell>
          <cell r="AO1153">
            <v>16.861304879999981</v>
          </cell>
          <cell r="AP1153">
            <v>5620.4349599999941</v>
          </cell>
          <cell r="AQ1153">
            <v>0</v>
          </cell>
          <cell r="BG1153" t="b">
            <v>1</v>
          </cell>
          <cell r="BO1153" t="b">
            <v>0</v>
          </cell>
          <cell r="CA1153" t="b">
            <v>0</v>
          </cell>
          <cell r="CB1153" t="b">
            <v>0</v>
          </cell>
          <cell r="CD1153" t="b">
            <v>0</v>
          </cell>
          <cell r="CE1153" t="b">
            <v>0</v>
          </cell>
          <cell r="CG1153" t="b">
            <v>0</v>
          </cell>
          <cell r="CH1153" t="b">
            <v>0</v>
          </cell>
          <cell r="CP1153" t="str">
            <v>ERWINWON</v>
          </cell>
          <cell r="CT1153" t="b">
            <v>0</v>
          </cell>
          <cell r="CV1153" t="b">
            <v>0</v>
          </cell>
          <cell r="CX1153" t="b">
            <v>0</v>
          </cell>
          <cell r="CZ1153" t="b">
            <v>0</v>
          </cell>
          <cell r="DB1153" t="b">
            <v>1</v>
          </cell>
          <cell r="DD1153" t="b">
            <v>1</v>
          </cell>
          <cell r="DF1153" t="b">
            <v>0</v>
          </cell>
          <cell r="DH1153" t="b">
            <v>0</v>
          </cell>
          <cell r="DJ1153" t="b">
            <v>0</v>
          </cell>
          <cell r="DL1153" t="b">
            <v>0</v>
          </cell>
          <cell r="DN1153" t="b">
            <v>0</v>
          </cell>
          <cell r="DP1153" t="b">
            <v>0</v>
          </cell>
          <cell r="DV1153">
            <v>0</v>
          </cell>
          <cell r="DX1153">
            <v>0</v>
          </cell>
          <cell r="DZ1153">
            <v>0</v>
          </cell>
          <cell r="EB1153">
            <v>0</v>
          </cell>
          <cell r="ED1153">
            <v>0</v>
          </cell>
          <cell r="EF1153">
            <v>0</v>
          </cell>
          <cell r="EJ1153">
            <v>0</v>
          </cell>
          <cell r="EL1153">
            <v>0</v>
          </cell>
          <cell r="EN1153">
            <v>0</v>
          </cell>
          <cell r="EP1153">
            <v>0</v>
          </cell>
          <cell r="ER1153">
            <v>0</v>
          </cell>
          <cell r="ET1153">
            <v>0</v>
          </cell>
          <cell r="EX1153">
            <v>0</v>
          </cell>
          <cell r="EZ1153">
            <v>0</v>
          </cell>
          <cell r="FD1153">
            <v>0</v>
          </cell>
          <cell r="FF1153">
            <v>0</v>
          </cell>
        </row>
        <row r="1154">
          <cell r="A1154" t="str">
            <v>NyLandvindDK-West-2032</v>
          </cell>
          <cell r="B1154" t="str">
            <v>DK-West</v>
          </cell>
          <cell r="G1154">
            <v>159.38559999999998</v>
          </cell>
          <cell r="H1154">
            <v>0</v>
          </cell>
          <cell r="N1154">
            <v>491.63230497913582</v>
          </cell>
          <cell r="AK1154">
            <v>159.38559999999998</v>
          </cell>
          <cell r="AL1154">
            <v>0</v>
          </cell>
          <cell r="AN1154">
            <v>0</v>
          </cell>
          <cell r="AO1154">
            <v>21.373608959999999</v>
          </cell>
          <cell r="AP1154">
            <v>7124.5363199999993</v>
          </cell>
          <cell r="AQ1154">
            <v>0</v>
          </cell>
          <cell r="BG1154" t="b">
            <v>1</v>
          </cell>
          <cell r="BO1154" t="b">
            <v>0</v>
          </cell>
          <cell r="CA1154" t="b">
            <v>0</v>
          </cell>
          <cell r="CB1154" t="b">
            <v>0</v>
          </cell>
          <cell r="CD1154" t="b">
            <v>0</v>
          </cell>
          <cell r="CE1154" t="b">
            <v>0</v>
          </cell>
          <cell r="CG1154" t="b">
            <v>0</v>
          </cell>
          <cell r="CH1154" t="b">
            <v>0</v>
          </cell>
          <cell r="CP1154" t="str">
            <v>ERWINWON</v>
          </cell>
          <cell r="CT1154" t="b">
            <v>0</v>
          </cell>
          <cell r="CV1154" t="b">
            <v>0</v>
          </cell>
          <cell r="CX1154" t="b">
            <v>0</v>
          </cell>
          <cell r="CZ1154" t="b">
            <v>0</v>
          </cell>
          <cell r="DB1154" t="b">
            <v>0</v>
          </cell>
          <cell r="DD1154" t="b">
            <v>0</v>
          </cell>
          <cell r="DF1154" t="b">
            <v>0</v>
          </cell>
          <cell r="DH1154" t="b">
            <v>0</v>
          </cell>
          <cell r="DJ1154" t="b">
            <v>0</v>
          </cell>
          <cell r="DL1154" t="b">
            <v>0</v>
          </cell>
          <cell r="DN1154" t="b">
            <v>0</v>
          </cell>
          <cell r="DP1154" t="b">
            <v>0</v>
          </cell>
          <cell r="DV1154">
            <v>0</v>
          </cell>
          <cell r="DX1154">
            <v>0</v>
          </cell>
          <cell r="DZ1154">
            <v>0</v>
          </cell>
          <cell r="EB1154">
            <v>0</v>
          </cell>
          <cell r="ED1154">
            <v>0</v>
          </cell>
          <cell r="EF1154">
            <v>0</v>
          </cell>
          <cell r="EJ1154">
            <v>0</v>
          </cell>
          <cell r="EL1154">
            <v>0</v>
          </cell>
          <cell r="EN1154">
            <v>0</v>
          </cell>
          <cell r="EP1154">
            <v>0</v>
          </cell>
          <cell r="ER1154">
            <v>0</v>
          </cell>
          <cell r="ET1154">
            <v>0</v>
          </cell>
          <cell r="EX1154">
            <v>0</v>
          </cell>
          <cell r="EZ1154">
            <v>0</v>
          </cell>
          <cell r="FD1154">
            <v>0</v>
          </cell>
          <cell r="FF1154">
            <v>0</v>
          </cell>
        </row>
        <row r="1155">
          <cell r="A1155" t="str">
            <v>NyLandvindDK-West-2032</v>
          </cell>
          <cell r="B1155" t="str">
            <v>DK-West</v>
          </cell>
          <cell r="G1155">
            <v>159.38559999999998</v>
          </cell>
          <cell r="H1155">
            <v>0</v>
          </cell>
          <cell r="N1155">
            <v>491.63230497913582</v>
          </cell>
          <cell r="AK1155">
            <v>159.38559999999998</v>
          </cell>
          <cell r="AL1155">
            <v>0</v>
          </cell>
          <cell r="AN1155">
            <v>0</v>
          </cell>
          <cell r="AO1155">
            <v>21.373608959999999</v>
          </cell>
          <cell r="AP1155">
            <v>7124.5363199999993</v>
          </cell>
          <cell r="AQ1155">
            <v>0</v>
          </cell>
          <cell r="BG1155" t="b">
            <v>1</v>
          </cell>
          <cell r="BO1155" t="b">
            <v>0</v>
          </cell>
          <cell r="CA1155" t="b">
            <v>0</v>
          </cell>
          <cell r="CB1155" t="b">
            <v>0</v>
          </cell>
          <cell r="CD1155" t="b">
            <v>0</v>
          </cell>
          <cell r="CE1155" t="b">
            <v>0</v>
          </cell>
          <cell r="CG1155" t="b">
            <v>0</v>
          </cell>
          <cell r="CH1155" t="b">
            <v>0</v>
          </cell>
          <cell r="CP1155" t="str">
            <v>ERWINWON</v>
          </cell>
          <cell r="CT1155" t="b">
            <v>0</v>
          </cell>
          <cell r="CV1155" t="b">
            <v>0</v>
          </cell>
          <cell r="CX1155" t="b">
            <v>0</v>
          </cell>
          <cell r="CZ1155" t="b">
            <v>0</v>
          </cell>
          <cell r="DB1155" t="b">
            <v>1</v>
          </cell>
          <cell r="DD1155" t="b">
            <v>1</v>
          </cell>
          <cell r="DF1155" t="b">
            <v>0</v>
          </cell>
          <cell r="DH1155" t="b">
            <v>0</v>
          </cell>
          <cell r="DJ1155" t="b">
            <v>0</v>
          </cell>
          <cell r="DL1155" t="b">
            <v>0</v>
          </cell>
          <cell r="DN1155" t="b">
            <v>0</v>
          </cell>
          <cell r="DP1155" t="b">
            <v>0</v>
          </cell>
          <cell r="DV1155">
            <v>0</v>
          </cell>
          <cell r="DX1155">
            <v>0</v>
          </cell>
          <cell r="DZ1155">
            <v>0</v>
          </cell>
          <cell r="EB1155">
            <v>0</v>
          </cell>
          <cell r="ED1155">
            <v>0</v>
          </cell>
          <cell r="EF1155">
            <v>0</v>
          </cell>
          <cell r="EJ1155">
            <v>0</v>
          </cell>
          <cell r="EL1155">
            <v>0</v>
          </cell>
          <cell r="EN1155">
            <v>0</v>
          </cell>
          <cell r="EP1155">
            <v>0</v>
          </cell>
          <cell r="ER1155">
            <v>0</v>
          </cell>
          <cell r="ET1155">
            <v>0</v>
          </cell>
          <cell r="EX1155">
            <v>0</v>
          </cell>
          <cell r="EZ1155">
            <v>0</v>
          </cell>
          <cell r="FD1155">
            <v>0</v>
          </cell>
          <cell r="FF1155">
            <v>0</v>
          </cell>
        </row>
        <row r="1156">
          <cell r="A1156" t="str">
            <v>NyLandvindDK-West-2033</v>
          </cell>
          <cell r="B1156" t="str">
            <v>DK-West</v>
          </cell>
          <cell r="G1156">
            <v>120</v>
          </cell>
          <cell r="H1156">
            <v>0</v>
          </cell>
          <cell r="N1156">
            <v>370.14558779147114</v>
          </cell>
          <cell r="AK1156">
            <v>120</v>
          </cell>
          <cell r="AL1156">
            <v>0</v>
          </cell>
          <cell r="AN1156">
            <v>0</v>
          </cell>
          <cell r="AO1156">
            <v>16.091999999999999</v>
          </cell>
          <cell r="AP1156">
            <v>5364</v>
          </cell>
          <cell r="AQ1156">
            <v>0</v>
          </cell>
          <cell r="BG1156" t="b">
            <v>1</v>
          </cell>
          <cell r="BO1156" t="b">
            <v>0</v>
          </cell>
          <cell r="CA1156" t="b">
            <v>0</v>
          </cell>
          <cell r="CB1156" t="b">
            <v>0</v>
          </cell>
          <cell r="CD1156" t="b">
            <v>0</v>
          </cell>
          <cell r="CE1156" t="b">
            <v>0</v>
          </cell>
          <cell r="CG1156" t="b">
            <v>0</v>
          </cell>
          <cell r="CH1156" t="b">
            <v>0</v>
          </cell>
          <cell r="CP1156" t="str">
            <v>ERWINWON</v>
          </cell>
          <cell r="CT1156" t="b">
            <v>0</v>
          </cell>
          <cell r="CV1156" t="b">
            <v>0</v>
          </cell>
          <cell r="CX1156" t="b">
            <v>0</v>
          </cell>
          <cell r="CZ1156" t="b">
            <v>0</v>
          </cell>
          <cell r="DB1156" t="b">
            <v>0</v>
          </cell>
          <cell r="DD1156" t="b">
            <v>0</v>
          </cell>
          <cell r="DF1156" t="b">
            <v>0</v>
          </cell>
          <cell r="DH1156" t="b">
            <v>0</v>
          </cell>
          <cell r="DJ1156" t="b">
            <v>0</v>
          </cell>
          <cell r="DL1156" t="b">
            <v>0</v>
          </cell>
          <cell r="DN1156" t="b">
            <v>0</v>
          </cell>
          <cell r="DP1156" t="b">
            <v>0</v>
          </cell>
          <cell r="DV1156">
            <v>0</v>
          </cell>
          <cell r="DX1156">
            <v>0</v>
          </cell>
          <cell r="DZ1156">
            <v>0</v>
          </cell>
          <cell r="EB1156">
            <v>0</v>
          </cell>
          <cell r="ED1156">
            <v>0</v>
          </cell>
          <cell r="EF1156">
            <v>0</v>
          </cell>
          <cell r="EJ1156">
            <v>0</v>
          </cell>
          <cell r="EL1156">
            <v>0</v>
          </cell>
          <cell r="EN1156">
            <v>0</v>
          </cell>
          <cell r="EP1156">
            <v>0</v>
          </cell>
          <cell r="ER1156">
            <v>0</v>
          </cell>
          <cell r="ET1156">
            <v>0</v>
          </cell>
          <cell r="EX1156">
            <v>0</v>
          </cell>
          <cell r="EZ1156">
            <v>0</v>
          </cell>
          <cell r="FD1156">
            <v>0</v>
          </cell>
          <cell r="FF1156">
            <v>0</v>
          </cell>
        </row>
        <row r="1157">
          <cell r="A1157" t="str">
            <v>NyLandvindDK-West-2033</v>
          </cell>
          <cell r="B1157" t="str">
            <v>DK-West</v>
          </cell>
          <cell r="G1157">
            <v>120</v>
          </cell>
          <cell r="H1157">
            <v>0</v>
          </cell>
          <cell r="N1157">
            <v>370.14558779147114</v>
          </cell>
          <cell r="AK1157">
            <v>120</v>
          </cell>
          <cell r="AL1157">
            <v>0</v>
          </cell>
          <cell r="AN1157">
            <v>0</v>
          </cell>
          <cell r="AO1157">
            <v>16.091999999999999</v>
          </cell>
          <cell r="AP1157">
            <v>5364</v>
          </cell>
          <cell r="AQ1157">
            <v>0</v>
          </cell>
          <cell r="BG1157" t="b">
            <v>1</v>
          </cell>
          <cell r="BO1157" t="b">
            <v>0</v>
          </cell>
          <cell r="CA1157" t="b">
            <v>0</v>
          </cell>
          <cell r="CB1157" t="b">
            <v>0</v>
          </cell>
          <cell r="CD1157" t="b">
            <v>0</v>
          </cell>
          <cell r="CE1157" t="b">
            <v>0</v>
          </cell>
          <cell r="CG1157" t="b">
            <v>0</v>
          </cell>
          <cell r="CH1157" t="b">
            <v>0</v>
          </cell>
          <cell r="CP1157" t="str">
            <v>ERWINWON</v>
          </cell>
          <cell r="CT1157" t="b">
            <v>0</v>
          </cell>
          <cell r="CV1157" t="b">
            <v>0</v>
          </cell>
          <cell r="CX1157" t="b">
            <v>0</v>
          </cell>
          <cell r="CZ1157" t="b">
            <v>0</v>
          </cell>
          <cell r="DB1157" t="b">
            <v>1</v>
          </cell>
          <cell r="DD1157" t="b">
            <v>1</v>
          </cell>
          <cell r="DF1157" t="b">
            <v>0</v>
          </cell>
          <cell r="DH1157" t="b">
            <v>0</v>
          </cell>
          <cell r="DJ1157" t="b">
            <v>0</v>
          </cell>
          <cell r="DL1157" t="b">
            <v>0</v>
          </cell>
          <cell r="DN1157" t="b">
            <v>0</v>
          </cell>
          <cell r="DP1157" t="b">
            <v>0</v>
          </cell>
          <cell r="DV1157">
            <v>0</v>
          </cell>
          <cell r="DX1157">
            <v>0</v>
          </cell>
          <cell r="DZ1157">
            <v>0</v>
          </cell>
          <cell r="EB1157">
            <v>0</v>
          </cell>
          <cell r="ED1157">
            <v>0</v>
          </cell>
          <cell r="EF1157">
            <v>0</v>
          </cell>
          <cell r="EJ1157">
            <v>0</v>
          </cell>
          <cell r="EL1157">
            <v>0</v>
          </cell>
          <cell r="EN1157">
            <v>0</v>
          </cell>
          <cell r="EP1157">
            <v>0</v>
          </cell>
          <cell r="ER1157">
            <v>0</v>
          </cell>
          <cell r="ET1157">
            <v>0</v>
          </cell>
          <cell r="EX1157">
            <v>0</v>
          </cell>
          <cell r="EZ1157">
            <v>0</v>
          </cell>
          <cell r="FD1157">
            <v>0</v>
          </cell>
          <cell r="FF1157">
            <v>0</v>
          </cell>
        </row>
        <row r="1158">
          <cell r="A1158" t="str">
            <v>NyLandvindDK-West-2034</v>
          </cell>
          <cell r="B1158" t="str">
            <v>DK-West</v>
          </cell>
          <cell r="G1158">
            <v>40</v>
          </cell>
          <cell r="H1158">
            <v>0</v>
          </cell>
          <cell r="N1158">
            <v>123.38186259715704</v>
          </cell>
          <cell r="AK1158">
            <v>40</v>
          </cell>
          <cell r="AL1158">
            <v>0</v>
          </cell>
          <cell r="AN1158">
            <v>0</v>
          </cell>
          <cell r="AO1158">
            <v>5.3639999999999999</v>
          </cell>
          <cell r="AP1158">
            <v>1788</v>
          </cell>
          <cell r="AQ1158">
            <v>0</v>
          </cell>
          <cell r="BG1158" t="b">
            <v>1</v>
          </cell>
          <cell r="BO1158" t="b">
            <v>0</v>
          </cell>
          <cell r="CA1158" t="b">
            <v>0</v>
          </cell>
          <cell r="CB1158" t="b">
            <v>0</v>
          </cell>
          <cell r="CD1158" t="b">
            <v>0</v>
          </cell>
          <cell r="CE1158" t="b">
            <v>0</v>
          </cell>
          <cell r="CG1158" t="b">
            <v>0</v>
          </cell>
          <cell r="CH1158" t="b">
            <v>0</v>
          </cell>
          <cell r="CP1158" t="str">
            <v>ERWINWON</v>
          </cell>
          <cell r="CT1158" t="b">
            <v>0</v>
          </cell>
          <cell r="CV1158" t="b">
            <v>0</v>
          </cell>
          <cell r="CX1158" t="b">
            <v>0</v>
          </cell>
          <cell r="CZ1158" t="b">
            <v>0</v>
          </cell>
          <cell r="DB1158" t="b">
            <v>1</v>
          </cell>
          <cell r="DD1158" t="b">
            <v>0</v>
          </cell>
          <cell r="DF1158" t="b">
            <v>0</v>
          </cell>
          <cell r="DH1158" t="b">
            <v>0</v>
          </cell>
          <cell r="DJ1158" t="b">
            <v>0</v>
          </cell>
          <cell r="DL1158" t="b">
            <v>0</v>
          </cell>
          <cell r="DN1158" t="b">
            <v>0</v>
          </cell>
          <cell r="DP1158" t="b">
            <v>0</v>
          </cell>
          <cell r="DV1158">
            <v>0</v>
          </cell>
          <cell r="DX1158">
            <v>0</v>
          </cell>
          <cell r="DZ1158">
            <v>0</v>
          </cell>
          <cell r="EB1158">
            <v>0</v>
          </cell>
          <cell r="ED1158">
            <v>0</v>
          </cell>
          <cell r="EF1158">
            <v>0</v>
          </cell>
          <cell r="EJ1158">
            <v>0</v>
          </cell>
          <cell r="EL1158">
            <v>0</v>
          </cell>
          <cell r="EN1158">
            <v>0</v>
          </cell>
          <cell r="EP1158">
            <v>0</v>
          </cell>
          <cell r="ER1158">
            <v>0</v>
          </cell>
          <cell r="ET1158">
            <v>0</v>
          </cell>
          <cell r="EX1158">
            <v>0</v>
          </cell>
          <cell r="EZ1158">
            <v>0</v>
          </cell>
          <cell r="FD1158">
            <v>0</v>
          </cell>
          <cell r="FF1158">
            <v>0</v>
          </cell>
        </row>
        <row r="1159">
          <cell r="A1159" t="str">
            <v>NyLandvindDK-West-2034</v>
          </cell>
          <cell r="B1159" t="str">
            <v>DK-West</v>
          </cell>
          <cell r="G1159">
            <v>40</v>
          </cell>
          <cell r="H1159">
            <v>0</v>
          </cell>
          <cell r="N1159">
            <v>123.38186259715704</v>
          </cell>
          <cell r="AK1159">
            <v>40</v>
          </cell>
          <cell r="AL1159">
            <v>0</v>
          </cell>
          <cell r="AN1159">
            <v>0</v>
          </cell>
          <cell r="AO1159">
            <v>5.3639999999999999</v>
          </cell>
          <cell r="AP1159">
            <v>1788</v>
          </cell>
          <cell r="AQ1159">
            <v>0</v>
          </cell>
          <cell r="BG1159" t="b">
            <v>1</v>
          </cell>
          <cell r="BO1159" t="b">
            <v>0</v>
          </cell>
          <cell r="CA1159" t="b">
            <v>0</v>
          </cell>
          <cell r="CB1159" t="b">
            <v>0</v>
          </cell>
          <cell r="CD1159" t="b">
            <v>0</v>
          </cell>
          <cell r="CE1159" t="b">
            <v>0</v>
          </cell>
          <cell r="CG1159" t="b">
            <v>0</v>
          </cell>
          <cell r="CH1159" t="b">
            <v>0</v>
          </cell>
          <cell r="CP1159" t="str">
            <v>ERWINWON</v>
          </cell>
          <cell r="CT1159" t="b">
            <v>0</v>
          </cell>
          <cell r="CV1159" t="b">
            <v>0</v>
          </cell>
          <cell r="CX1159" t="b">
            <v>0</v>
          </cell>
          <cell r="CZ1159" t="b">
            <v>0</v>
          </cell>
          <cell r="DB1159" t="b">
            <v>0</v>
          </cell>
          <cell r="DD1159" t="b">
            <v>1</v>
          </cell>
          <cell r="DF1159" t="b">
            <v>0</v>
          </cell>
          <cell r="DH1159" t="b">
            <v>0</v>
          </cell>
          <cell r="DJ1159" t="b">
            <v>0</v>
          </cell>
          <cell r="DL1159" t="b">
            <v>0</v>
          </cell>
          <cell r="DN1159" t="b">
            <v>0</v>
          </cell>
          <cell r="DP1159" t="b">
            <v>0</v>
          </cell>
          <cell r="DV1159">
            <v>0</v>
          </cell>
          <cell r="DX1159">
            <v>0</v>
          </cell>
          <cell r="DZ1159">
            <v>0</v>
          </cell>
          <cell r="EB1159">
            <v>0</v>
          </cell>
          <cell r="ED1159">
            <v>0</v>
          </cell>
          <cell r="EF1159">
            <v>0</v>
          </cell>
          <cell r="EJ1159">
            <v>0</v>
          </cell>
          <cell r="EL1159">
            <v>0</v>
          </cell>
          <cell r="EN1159">
            <v>0</v>
          </cell>
          <cell r="EP1159">
            <v>0</v>
          </cell>
          <cell r="ER1159">
            <v>0</v>
          </cell>
          <cell r="ET1159">
            <v>0</v>
          </cell>
          <cell r="EX1159">
            <v>0</v>
          </cell>
          <cell r="EZ1159">
            <v>0</v>
          </cell>
          <cell r="FD1159">
            <v>0</v>
          </cell>
          <cell r="FF1159">
            <v>0</v>
          </cell>
        </row>
        <row r="1160">
          <cell r="A1160" t="str">
            <v>NyLandvindDK-West-2035</v>
          </cell>
          <cell r="B1160" t="str">
            <v>DK-West</v>
          </cell>
          <cell r="G1160">
            <v>40</v>
          </cell>
          <cell r="H1160">
            <v>0</v>
          </cell>
          <cell r="N1160">
            <v>123.38186259715704</v>
          </cell>
          <cell r="AK1160">
            <v>40</v>
          </cell>
          <cell r="AL1160">
            <v>0</v>
          </cell>
          <cell r="AN1160">
            <v>0</v>
          </cell>
          <cell r="AO1160">
            <v>5.3639999999999999</v>
          </cell>
          <cell r="AP1160">
            <v>1788</v>
          </cell>
          <cell r="AQ1160">
            <v>0</v>
          </cell>
          <cell r="BG1160" t="b">
            <v>1</v>
          </cell>
          <cell r="BO1160" t="b">
            <v>0</v>
          </cell>
          <cell r="CA1160" t="b">
            <v>0</v>
          </cell>
          <cell r="CB1160" t="b">
            <v>0</v>
          </cell>
          <cell r="CD1160" t="b">
            <v>0</v>
          </cell>
          <cell r="CE1160" t="b">
            <v>0</v>
          </cell>
          <cell r="CG1160" t="b">
            <v>0</v>
          </cell>
          <cell r="CH1160" t="b">
            <v>0</v>
          </cell>
          <cell r="CP1160" t="str">
            <v>ERWINWON</v>
          </cell>
          <cell r="CT1160" t="b">
            <v>0</v>
          </cell>
          <cell r="CV1160" t="b">
            <v>0</v>
          </cell>
          <cell r="CX1160" t="b">
            <v>0</v>
          </cell>
          <cell r="CZ1160" t="b">
            <v>0</v>
          </cell>
          <cell r="DB1160" t="b">
            <v>1</v>
          </cell>
          <cell r="DD1160" t="b">
            <v>0</v>
          </cell>
          <cell r="DF1160" t="b">
            <v>0</v>
          </cell>
          <cell r="DH1160" t="b">
            <v>0</v>
          </cell>
          <cell r="DJ1160" t="b">
            <v>0</v>
          </cell>
          <cell r="DL1160" t="b">
            <v>0</v>
          </cell>
          <cell r="DN1160" t="b">
            <v>0</v>
          </cell>
          <cell r="DP1160" t="b">
            <v>0</v>
          </cell>
          <cell r="DV1160">
            <v>0</v>
          </cell>
          <cell r="DX1160">
            <v>0</v>
          </cell>
          <cell r="DZ1160">
            <v>0</v>
          </cell>
          <cell r="EB1160">
            <v>0</v>
          </cell>
          <cell r="ED1160">
            <v>0</v>
          </cell>
          <cell r="EF1160">
            <v>0</v>
          </cell>
          <cell r="EJ1160">
            <v>0</v>
          </cell>
          <cell r="EL1160">
            <v>0</v>
          </cell>
          <cell r="EN1160">
            <v>0</v>
          </cell>
          <cell r="EP1160">
            <v>0</v>
          </cell>
          <cell r="ER1160">
            <v>0</v>
          </cell>
          <cell r="ET1160">
            <v>0</v>
          </cell>
          <cell r="EX1160">
            <v>0</v>
          </cell>
          <cell r="EZ1160">
            <v>0</v>
          </cell>
          <cell r="FD1160">
            <v>0</v>
          </cell>
          <cell r="FF1160">
            <v>0</v>
          </cell>
        </row>
        <row r="1161">
          <cell r="A1161" t="str">
            <v>NyLandvindDK-West-2035</v>
          </cell>
          <cell r="B1161" t="str">
            <v>DK-West</v>
          </cell>
          <cell r="G1161">
            <v>40</v>
          </cell>
          <cell r="H1161">
            <v>0</v>
          </cell>
          <cell r="N1161">
            <v>123.38186259715704</v>
          </cell>
          <cell r="AK1161">
            <v>40</v>
          </cell>
          <cell r="AL1161">
            <v>0</v>
          </cell>
          <cell r="AN1161">
            <v>0</v>
          </cell>
          <cell r="AO1161">
            <v>5.3639999999999999</v>
          </cell>
          <cell r="AP1161">
            <v>1788</v>
          </cell>
          <cell r="AQ1161">
            <v>0</v>
          </cell>
          <cell r="BG1161" t="b">
            <v>1</v>
          </cell>
          <cell r="BO1161" t="b">
            <v>0</v>
          </cell>
          <cell r="CA1161" t="b">
            <v>0</v>
          </cell>
          <cell r="CB1161" t="b">
            <v>0</v>
          </cell>
          <cell r="CD1161" t="b">
            <v>0</v>
          </cell>
          <cell r="CE1161" t="b">
            <v>0</v>
          </cell>
          <cell r="CG1161" t="b">
            <v>0</v>
          </cell>
          <cell r="CH1161" t="b">
            <v>0</v>
          </cell>
          <cell r="CP1161" t="str">
            <v>ERWINWON</v>
          </cell>
          <cell r="CT1161" t="b">
            <v>0</v>
          </cell>
          <cell r="CV1161" t="b">
            <v>0</v>
          </cell>
          <cell r="CX1161" t="b">
            <v>0</v>
          </cell>
          <cell r="CZ1161" t="b">
            <v>0</v>
          </cell>
          <cell r="DB1161" t="b">
            <v>0</v>
          </cell>
          <cell r="DD1161" t="b">
            <v>1</v>
          </cell>
          <cell r="DF1161" t="b">
            <v>0</v>
          </cell>
          <cell r="DH1161" t="b">
            <v>0</v>
          </cell>
          <cell r="DJ1161" t="b">
            <v>0</v>
          </cell>
          <cell r="DL1161" t="b">
            <v>0</v>
          </cell>
          <cell r="DN1161" t="b">
            <v>0</v>
          </cell>
          <cell r="DP1161" t="b">
            <v>0</v>
          </cell>
          <cell r="DV1161">
            <v>0</v>
          </cell>
          <cell r="DX1161">
            <v>0</v>
          </cell>
          <cell r="DZ1161">
            <v>0</v>
          </cell>
          <cell r="EB1161">
            <v>0</v>
          </cell>
          <cell r="ED1161">
            <v>0</v>
          </cell>
          <cell r="EF1161">
            <v>0</v>
          </cell>
          <cell r="EJ1161">
            <v>0</v>
          </cell>
          <cell r="EL1161">
            <v>0</v>
          </cell>
          <cell r="EN1161">
            <v>0</v>
          </cell>
          <cell r="EP1161">
            <v>0</v>
          </cell>
          <cell r="ER1161">
            <v>0</v>
          </cell>
          <cell r="ET1161">
            <v>0</v>
          </cell>
          <cell r="EX1161">
            <v>0</v>
          </cell>
          <cell r="EZ1161">
            <v>0</v>
          </cell>
          <cell r="FD1161">
            <v>0</v>
          </cell>
          <cell r="FF1161">
            <v>0</v>
          </cell>
        </row>
        <row r="1162">
          <cell r="A1162" t="str">
            <v>KysnærDK-West-2019</v>
          </cell>
          <cell r="B1162" t="str">
            <v>DK-West</v>
          </cell>
          <cell r="G1162">
            <v>50</v>
          </cell>
          <cell r="H1162">
            <v>0</v>
          </cell>
          <cell r="N1162">
            <v>184.80502993031686</v>
          </cell>
          <cell r="AK1162">
            <v>50</v>
          </cell>
          <cell r="AL1162">
            <v>0</v>
          </cell>
          <cell r="AN1162">
            <v>0</v>
          </cell>
          <cell r="AO1162">
            <v>12.962999999999997</v>
          </cell>
          <cell r="AP1162">
            <v>3240.7500000000014</v>
          </cell>
          <cell r="AQ1162">
            <v>0</v>
          </cell>
          <cell r="BG1162" t="b">
            <v>1</v>
          </cell>
          <cell r="BO1162" t="b">
            <v>0</v>
          </cell>
          <cell r="CA1162" t="b">
            <v>0</v>
          </cell>
          <cell r="CB1162" t="b">
            <v>0</v>
          </cell>
          <cell r="CD1162" t="b">
            <v>0</v>
          </cell>
          <cell r="CE1162" t="b">
            <v>0</v>
          </cell>
          <cell r="CG1162" t="b">
            <v>0</v>
          </cell>
          <cell r="CH1162" t="b">
            <v>0</v>
          </cell>
          <cell r="CP1162" t="str">
            <v>ERWINWOF</v>
          </cell>
          <cell r="CT1162" t="b">
            <v>0</v>
          </cell>
          <cell r="CV1162" t="b">
            <v>1</v>
          </cell>
          <cell r="CX1162" t="b">
            <v>1</v>
          </cell>
          <cell r="CZ1162" t="b">
            <v>1</v>
          </cell>
          <cell r="DB1162" t="b">
            <v>0</v>
          </cell>
          <cell r="DD1162" t="b">
            <v>0</v>
          </cell>
          <cell r="DF1162" t="b">
            <v>0</v>
          </cell>
          <cell r="DH1162" t="b">
            <v>0</v>
          </cell>
          <cell r="DJ1162" t="b">
            <v>0</v>
          </cell>
          <cell r="DL1162" t="b">
            <v>0</v>
          </cell>
          <cell r="DN1162" t="b">
            <v>0</v>
          </cell>
          <cell r="DP1162" t="b">
            <v>0</v>
          </cell>
          <cell r="DV1162">
            <v>0</v>
          </cell>
          <cell r="DX1162">
            <v>0</v>
          </cell>
          <cell r="DZ1162">
            <v>0</v>
          </cell>
          <cell r="EB1162">
            <v>0</v>
          </cell>
          <cell r="ED1162">
            <v>0</v>
          </cell>
          <cell r="EF1162">
            <v>0</v>
          </cell>
          <cell r="EJ1162">
            <v>0</v>
          </cell>
          <cell r="EL1162">
            <v>0</v>
          </cell>
          <cell r="EN1162">
            <v>0</v>
          </cell>
          <cell r="EP1162">
            <v>0</v>
          </cell>
          <cell r="ER1162">
            <v>0</v>
          </cell>
          <cell r="ET1162">
            <v>0</v>
          </cell>
          <cell r="EX1162">
            <v>0</v>
          </cell>
          <cell r="EZ1162">
            <v>0</v>
          </cell>
          <cell r="FD1162">
            <v>0</v>
          </cell>
          <cell r="FF1162">
            <v>0</v>
          </cell>
        </row>
        <row r="1163">
          <cell r="A1163" t="str">
            <v>KysnærDK-West-2019</v>
          </cell>
          <cell r="B1163" t="str">
            <v>DK-West</v>
          </cell>
          <cell r="G1163">
            <v>50</v>
          </cell>
          <cell r="H1163">
            <v>0</v>
          </cell>
          <cell r="N1163">
            <v>184.80502993031686</v>
          </cell>
          <cell r="AK1163">
            <v>50</v>
          </cell>
          <cell r="AL1163">
            <v>0</v>
          </cell>
          <cell r="AN1163">
            <v>0</v>
          </cell>
          <cell r="AO1163">
            <v>12.962999999999997</v>
          </cell>
          <cell r="AP1163">
            <v>3240.7500000000014</v>
          </cell>
          <cell r="AQ1163">
            <v>0</v>
          </cell>
          <cell r="BG1163" t="b">
            <v>1</v>
          </cell>
          <cell r="BO1163" t="b">
            <v>0</v>
          </cell>
          <cell r="CA1163" t="b">
            <v>0</v>
          </cell>
          <cell r="CB1163" t="b">
            <v>0</v>
          </cell>
          <cell r="CD1163" t="b">
            <v>0</v>
          </cell>
          <cell r="CE1163" t="b">
            <v>0</v>
          </cell>
          <cell r="CG1163" t="b">
            <v>0</v>
          </cell>
          <cell r="CH1163" t="b">
            <v>0</v>
          </cell>
          <cell r="CP1163" t="str">
            <v>ERWINWOF</v>
          </cell>
          <cell r="CT1163" t="b">
            <v>0</v>
          </cell>
          <cell r="CV1163" t="b">
            <v>0</v>
          </cell>
          <cell r="CX1163" t="b">
            <v>0</v>
          </cell>
          <cell r="CZ1163" t="b">
            <v>0</v>
          </cell>
          <cell r="DB1163" t="b">
            <v>1</v>
          </cell>
          <cell r="DD1163" t="b">
            <v>0</v>
          </cell>
          <cell r="DF1163" t="b">
            <v>0</v>
          </cell>
          <cell r="DH1163" t="b">
            <v>0</v>
          </cell>
          <cell r="DJ1163" t="b">
            <v>0</v>
          </cell>
          <cell r="DL1163" t="b">
            <v>0</v>
          </cell>
          <cell r="DN1163" t="b">
            <v>0</v>
          </cell>
          <cell r="DP1163" t="b">
            <v>0</v>
          </cell>
          <cell r="DV1163">
            <v>0</v>
          </cell>
          <cell r="DX1163">
            <v>0</v>
          </cell>
          <cell r="DZ1163">
            <v>0</v>
          </cell>
          <cell r="EB1163">
            <v>0</v>
          </cell>
          <cell r="ED1163">
            <v>0</v>
          </cell>
          <cell r="EF1163">
            <v>0</v>
          </cell>
          <cell r="EJ1163">
            <v>0</v>
          </cell>
          <cell r="EL1163">
            <v>0</v>
          </cell>
          <cell r="EN1163">
            <v>0</v>
          </cell>
          <cell r="EP1163">
            <v>0</v>
          </cell>
          <cell r="ER1163">
            <v>0</v>
          </cell>
          <cell r="ET1163">
            <v>0</v>
          </cell>
          <cell r="EX1163">
            <v>0</v>
          </cell>
          <cell r="EZ1163">
            <v>0</v>
          </cell>
          <cell r="FD1163">
            <v>0</v>
          </cell>
          <cell r="FF1163">
            <v>0</v>
          </cell>
        </row>
        <row r="1164">
          <cell r="A1164" t="str">
            <v>KysnærDK-West-2020</v>
          </cell>
          <cell r="B1164" t="str">
            <v>DK-West</v>
          </cell>
          <cell r="G1164">
            <v>200</v>
          </cell>
          <cell r="H1164">
            <v>0</v>
          </cell>
          <cell r="N1164">
            <v>739.22011972126745</v>
          </cell>
          <cell r="AK1164">
            <v>200</v>
          </cell>
          <cell r="AL1164">
            <v>0</v>
          </cell>
          <cell r="AN1164">
            <v>0</v>
          </cell>
          <cell r="AO1164">
            <v>50.660000000000004</v>
          </cell>
          <cell r="AP1164">
            <v>12665</v>
          </cell>
          <cell r="AQ1164">
            <v>0</v>
          </cell>
          <cell r="BG1164" t="b">
            <v>1</v>
          </cell>
          <cell r="BO1164" t="b">
            <v>0</v>
          </cell>
          <cell r="CA1164" t="b">
            <v>0</v>
          </cell>
          <cell r="CB1164" t="b">
            <v>0</v>
          </cell>
          <cell r="CD1164" t="b">
            <v>0</v>
          </cell>
          <cell r="CE1164" t="b">
            <v>0</v>
          </cell>
          <cell r="CG1164" t="b">
            <v>0</v>
          </cell>
          <cell r="CH1164" t="b">
            <v>0</v>
          </cell>
          <cell r="CP1164" t="str">
            <v>ERWINWOF</v>
          </cell>
          <cell r="CT1164" t="b">
            <v>0</v>
          </cell>
          <cell r="CV1164" t="b">
            <v>1</v>
          </cell>
          <cell r="CX1164" t="b">
            <v>1</v>
          </cell>
          <cell r="CZ1164" t="b">
            <v>1</v>
          </cell>
          <cell r="DB1164" t="b">
            <v>0</v>
          </cell>
          <cell r="DD1164" t="b">
            <v>0</v>
          </cell>
          <cell r="DF1164" t="b">
            <v>0</v>
          </cell>
          <cell r="DH1164" t="b">
            <v>0</v>
          </cell>
          <cell r="DJ1164" t="b">
            <v>0</v>
          </cell>
          <cell r="DL1164" t="b">
            <v>0</v>
          </cell>
          <cell r="DN1164" t="b">
            <v>0</v>
          </cell>
          <cell r="DP1164" t="b">
            <v>0</v>
          </cell>
          <cell r="DV1164">
            <v>0</v>
          </cell>
          <cell r="DX1164">
            <v>0</v>
          </cell>
          <cell r="DZ1164">
            <v>0</v>
          </cell>
          <cell r="EB1164">
            <v>0</v>
          </cell>
          <cell r="ED1164">
            <v>0</v>
          </cell>
          <cell r="EF1164">
            <v>0</v>
          </cell>
          <cell r="EJ1164">
            <v>0</v>
          </cell>
          <cell r="EL1164">
            <v>0</v>
          </cell>
          <cell r="EN1164">
            <v>0</v>
          </cell>
          <cell r="EP1164">
            <v>0</v>
          </cell>
          <cell r="ER1164">
            <v>0</v>
          </cell>
          <cell r="ET1164">
            <v>0</v>
          </cell>
          <cell r="EX1164">
            <v>0</v>
          </cell>
          <cell r="EZ1164">
            <v>0</v>
          </cell>
          <cell r="FD1164">
            <v>0</v>
          </cell>
          <cell r="FF1164">
            <v>0</v>
          </cell>
        </row>
        <row r="1165">
          <cell r="A1165" t="str">
            <v>KysnærDK-West-2020</v>
          </cell>
          <cell r="B1165" t="str">
            <v>DK-West</v>
          </cell>
          <cell r="G1165">
            <v>200</v>
          </cell>
          <cell r="H1165">
            <v>0</v>
          </cell>
          <cell r="N1165">
            <v>739.22011972126745</v>
          </cell>
          <cell r="AK1165">
            <v>200</v>
          </cell>
          <cell r="AL1165">
            <v>0</v>
          </cell>
          <cell r="AN1165">
            <v>0</v>
          </cell>
          <cell r="AO1165">
            <v>50.660000000000004</v>
          </cell>
          <cell r="AP1165">
            <v>12665</v>
          </cell>
          <cell r="AQ1165">
            <v>0</v>
          </cell>
          <cell r="BG1165" t="b">
            <v>1</v>
          </cell>
          <cell r="BO1165" t="b">
            <v>0</v>
          </cell>
          <cell r="CA1165" t="b">
            <v>0</v>
          </cell>
          <cell r="CB1165" t="b">
            <v>0</v>
          </cell>
          <cell r="CD1165" t="b">
            <v>0</v>
          </cell>
          <cell r="CE1165" t="b">
            <v>0</v>
          </cell>
          <cell r="CG1165" t="b">
            <v>0</v>
          </cell>
          <cell r="CH1165" t="b">
            <v>0</v>
          </cell>
          <cell r="CP1165" t="str">
            <v>ERWINWOF</v>
          </cell>
          <cell r="CT1165" t="b">
            <v>0</v>
          </cell>
          <cell r="CV1165" t="b">
            <v>0</v>
          </cell>
          <cell r="CX1165" t="b">
            <v>0</v>
          </cell>
          <cell r="CZ1165" t="b">
            <v>0</v>
          </cell>
          <cell r="DB1165" t="b">
            <v>1</v>
          </cell>
          <cell r="DD1165" t="b">
            <v>0</v>
          </cell>
          <cell r="DF1165" t="b">
            <v>0</v>
          </cell>
          <cell r="DH1165" t="b">
            <v>0</v>
          </cell>
          <cell r="DJ1165" t="b">
            <v>0</v>
          </cell>
          <cell r="DL1165" t="b">
            <v>0</v>
          </cell>
          <cell r="DN1165" t="b">
            <v>0</v>
          </cell>
          <cell r="DP1165" t="b">
            <v>0</v>
          </cell>
          <cell r="DV1165">
            <v>0</v>
          </cell>
          <cell r="DX1165">
            <v>0</v>
          </cell>
          <cell r="DZ1165">
            <v>0</v>
          </cell>
          <cell r="EB1165">
            <v>0</v>
          </cell>
          <cell r="ED1165">
            <v>0</v>
          </cell>
          <cell r="EF1165">
            <v>0</v>
          </cell>
          <cell r="EJ1165">
            <v>0</v>
          </cell>
          <cell r="EL1165">
            <v>0</v>
          </cell>
          <cell r="EN1165">
            <v>0</v>
          </cell>
          <cell r="EP1165">
            <v>0</v>
          </cell>
          <cell r="ER1165">
            <v>0</v>
          </cell>
          <cell r="ET1165">
            <v>0</v>
          </cell>
          <cell r="EX1165">
            <v>0</v>
          </cell>
          <cell r="EZ1165">
            <v>0</v>
          </cell>
          <cell r="FD1165">
            <v>0</v>
          </cell>
          <cell r="FF1165">
            <v>0</v>
          </cell>
        </row>
        <row r="1166">
          <cell r="A1166" t="str">
            <v>HavvindSmåDK-West-Tunø</v>
          </cell>
          <cell r="B1166" t="str">
            <v>DK-West</v>
          </cell>
          <cell r="G1166">
            <v>5</v>
          </cell>
          <cell r="H1166">
            <v>0</v>
          </cell>
          <cell r="N1166">
            <v>14</v>
          </cell>
          <cell r="AK1166">
            <v>5</v>
          </cell>
          <cell r="AL1166">
            <v>0</v>
          </cell>
          <cell r="AN1166">
            <v>0</v>
          </cell>
          <cell r="AO1166">
            <v>1.4155000000000002</v>
          </cell>
          <cell r="AP1166">
            <v>353.875</v>
          </cell>
          <cell r="AQ1166">
            <v>0</v>
          </cell>
          <cell r="BG1166" t="b">
            <v>1</v>
          </cell>
          <cell r="BO1166" t="b">
            <v>1</v>
          </cell>
          <cell r="CA1166" t="b">
            <v>1</v>
          </cell>
          <cell r="CB1166" t="b">
            <v>0</v>
          </cell>
          <cell r="CD1166" t="b">
            <v>0</v>
          </cell>
          <cell r="CE1166" t="b">
            <v>0</v>
          </cell>
          <cell r="CG1166" t="b">
            <v>0</v>
          </cell>
          <cell r="CH1166" t="b">
            <v>0</v>
          </cell>
          <cell r="CP1166" t="str">
            <v>ERWINWOF</v>
          </cell>
          <cell r="CT1166" t="b">
            <v>0</v>
          </cell>
          <cell r="CV1166" t="b">
            <v>0</v>
          </cell>
          <cell r="CX1166" t="b">
            <v>0</v>
          </cell>
          <cell r="CZ1166" t="b">
            <v>0</v>
          </cell>
          <cell r="DB1166" t="b">
            <v>0</v>
          </cell>
          <cell r="DD1166" t="b">
            <v>0</v>
          </cell>
          <cell r="DF1166" t="b">
            <v>0</v>
          </cell>
          <cell r="DH1166" t="b">
            <v>0</v>
          </cell>
          <cell r="DJ1166" t="b">
            <v>0</v>
          </cell>
          <cell r="DL1166" t="b">
            <v>0</v>
          </cell>
          <cell r="DN1166" t="b">
            <v>0</v>
          </cell>
          <cell r="DP1166" t="b">
            <v>0</v>
          </cell>
          <cell r="DV1166">
            <v>0</v>
          </cell>
          <cell r="DX1166">
            <v>0</v>
          </cell>
          <cell r="DZ1166">
            <v>0</v>
          </cell>
          <cell r="EB1166">
            <v>0</v>
          </cell>
          <cell r="ED1166">
            <v>0</v>
          </cell>
          <cell r="EF1166">
            <v>0</v>
          </cell>
          <cell r="EJ1166">
            <v>0</v>
          </cell>
          <cell r="EL1166">
            <v>0</v>
          </cell>
          <cell r="EN1166">
            <v>0</v>
          </cell>
          <cell r="EP1166">
            <v>0</v>
          </cell>
          <cell r="ER1166">
            <v>0</v>
          </cell>
          <cell r="ET1166">
            <v>0</v>
          </cell>
          <cell r="EX1166">
            <v>0</v>
          </cell>
          <cell r="EZ1166">
            <v>0</v>
          </cell>
          <cell r="FD1166">
            <v>0</v>
          </cell>
          <cell r="FF1166">
            <v>0</v>
          </cell>
        </row>
        <row r="1167">
          <cell r="A1167" t="str">
            <v>HavvindSmåDK-West-Rønland</v>
          </cell>
          <cell r="B1167" t="str">
            <v>DK-West</v>
          </cell>
          <cell r="G1167">
            <v>17.2</v>
          </cell>
          <cell r="H1167">
            <v>0</v>
          </cell>
          <cell r="N1167">
            <v>63.572930296029</v>
          </cell>
          <cell r="AK1167">
            <v>17.2</v>
          </cell>
          <cell r="AL1167">
            <v>0</v>
          </cell>
          <cell r="AN1167">
            <v>0</v>
          </cell>
          <cell r="AO1167">
            <v>4.8693200000000001</v>
          </cell>
          <cell r="AP1167">
            <v>1217.3300000000002</v>
          </cell>
          <cell r="AQ1167">
            <v>0</v>
          </cell>
          <cell r="BG1167" t="b">
            <v>1</v>
          </cell>
          <cell r="BO1167" t="b">
            <v>1</v>
          </cell>
          <cell r="CA1167" t="b">
            <v>1</v>
          </cell>
          <cell r="CB1167" t="b">
            <v>0</v>
          </cell>
          <cell r="CD1167" t="b">
            <v>0</v>
          </cell>
          <cell r="CE1167" t="b">
            <v>0</v>
          </cell>
          <cell r="CG1167" t="b">
            <v>0</v>
          </cell>
          <cell r="CH1167" t="b">
            <v>0</v>
          </cell>
          <cell r="CP1167" t="str">
            <v>ERWINWOF</v>
          </cell>
          <cell r="CT1167" t="b">
            <v>1</v>
          </cell>
          <cell r="CV1167" t="b">
            <v>1</v>
          </cell>
          <cell r="CX1167" t="b">
            <v>0</v>
          </cell>
          <cell r="CZ1167" t="b">
            <v>0</v>
          </cell>
          <cell r="DB1167" t="b">
            <v>0</v>
          </cell>
          <cell r="DD1167" t="b">
            <v>0</v>
          </cell>
          <cell r="DF1167" t="b">
            <v>0</v>
          </cell>
          <cell r="DH1167" t="b">
            <v>0</v>
          </cell>
          <cell r="DJ1167" t="b">
            <v>0</v>
          </cell>
          <cell r="DL1167" t="b">
            <v>0</v>
          </cell>
          <cell r="DN1167" t="b">
            <v>0</v>
          </cell>
          <cell r="DP1167" t="b">
            <v>0</v>
          </cell>
          <cell r="DV1167">
            <v>17.2</v>
          </cell>
          <cell r="DX1167">
            <v>17.2</v>
          </cell>
          <cell r="DZ1167">
            <v>0</v>
          </cell>
          <cell r="EB1167">
            <v>0</v>
          </cell>
          <cell r="ED1167">
            <v>0</v>
          </cell>
          <cell r="EF1167">
            <v>0</v>
          </cell>
          <cell r="EJ1167">
            <v>0</v>
          </cell>
          <cell r="EL1167">
            <v>0</v>
          </cell>
          <cell r="EN1167">
            <v>0</v>
          </cell>
          <cell r="EP1167">
            <v>0</v>
          </cell>
          <cell r="ER1167">
            <v>0</v>
          </cell>
          <cell r="ET1167">
            <v>0</v>
          </cell>
          <cell r="EX1167">
            <v>0</v>
          </cell>
          <cell r="EZ1167">
            <v>0</v>
          </cell>
          <cell r="FD1167">
            <v>0</v>
          </cell>
          <cell r="FF1167">
            <v>0</v>
          </cell>
        </row>
        <row r="1168">
          <cell r="A1168" t="str">
            <v>HavvindSmåDK-West-Frederikshavn</v>
          </cell>
          <cell r="B1168" t="str">
            <v>DK-West</v>
          </cell>
          <cell r="G1168">
            <v>7.6</v>
          </cell>
          <cell r="H1168">
            <v>0</v>
          </cell>
          <cell r="N1168">
            <v>20.52</v>
          </cell>
          <cell r="AK1168">
            <v>7.6</v>
          </cell>
          <cell r="AL1168">
            <v>0</v>
          </cell>
          <cell r="AN1168">
            <v>0</v>
          </cell>
          <cell r="AO1168">
            <v>2.1515599999999999</v>
          </cell>
          <cell r="AP1168">
            <v>537.89</v>
          </cell>
          <cell r="AQ1168">
            <v>0</v>
          </cell>
          <cell r="BG1168" t="b">
            <v>1</v>
          </cell>
          <cell r="BO1168" t="b">
            <v>1</v>
          </cell>
          <cell r="CA1168" t="b">
            <v>1</v>
          </cell>
          <cell r="CB1168" t="b">
            <v>0</v>
          </cell>
          <cell r="CD1168" t="b">
            <v>0</v>
          </cell>
          <cell r="CE1168" t="b">
            <v>0</v>
          </cell>
          <cell r="CG1168" t="b">
            <v>0</v>
          </cell>
          <cell r="CH1168" t="b">
            <v>0</v>
          </cell>
          <cell r="CP1168" t="str">
            <v>ERWINWOF</v>
          </cell>
          <cell r="CT1168" t="b">
            <v>1</v>
          </cell>
          <cell r="CV1168" t="b">
            <v>1</v>
          </cell>
          <cell r="CX1168" t="b">
            <v>0</v>
          </cell>
          <cell r="CZ1168" t="b">
            <v>0</v>
          </cell>
          <cell r="DB1168" t="b">
            <v>0</v>
          </cell>
          <cell r="DD1168" t="b">
            <v>0</v>
          </cell>
          <cell r="DF1168" t="b">
            <v>0</v>
          </cell>
          <cell r="DH1168" t="b">
            <v>0</v>
          </cell>
          <cell r="DJ1168" t="b">
            <v>0</v>
          </cell>
          <cell r="DL1168" t="b">
            <v>0</v>
          </cell>
          <cell r="DN1168" t="b">
            <v>0</v>
          </cell>
          <cell r="DP1168" t="b">
            <v>0</v>
          </cell>
          <cell r="DV1168">
            <v>7.6</v>
          </cell>
          <cell r="DX1168">
            <v>7.6</v>
          </cell>
          <cell r="DZ1168">
            <v>0</v>
          </cell>
          <cell r="EB1168">
            <v>0</v>
          </cell>
          <cell r="ED1168">
            <v>0</v>
          </cell>
          <cell r="EF1168">
            <v>0</v>
          </cell>
          <cell r="EJ1168">
            <v>0</v>
          </cell>
          <cell r="EL1168">
            <v>0</v>
          </cell>
          <cell r="EN1168">
            <v>0</v>
          </cell>
          <cell r="EP1168">
            <v>0</v>
          </cell>
          <cell r="ER1168">
            <v>0</v>
          </cell>
          <cell r="ET1168">
            <v>0</v>
          </cell>
          <cell r="EX1168">
            <v>0</v>
          </cell>
          <cell r="EZ1168">
            <v>0</v>
          </cell>
          <cell r="FD1168">
            <v>0</v>
          </cell>
          <cell r="FF1168">
            <v>0</v>
          </cell>
        </row>
        <row r="1169">
          <cell r="A1169" t="str">
            <v>HavvindSmåDK-West-Samsø</v>
          </cell>
          <cell r="B1169" t="str">
            <v>DK-West</v>
          </cell>
          <cell r="G1169">
            <v>23</v>
          </cell>
          <cell r="H1169">
            <v>0</v>
          </cell>
          <cell r="N1169">
            <v>85.01031376794576</v>
          </cell>
          <cell r="AK1169">
            <v>23</v>
          </cell>
          <cell r="AL1169">
            <v>0</v>
          </cell>
          <cell r="AN1169">
            <v>0</v>
          </cell>
          <cell r="AO1169">
            <v>6.5113000000000003</v>
          </cell>
          <cell r="AP1169">
            <v>1627.825</v>
          </cell>
          <cell r="AQ1169">
            <v>0</v>
          </cell>
          <cell r="BG1169" t="b">
            <v>1</v>
          </cell>
          <cell r="BO1169" t="b">
            <v>1</v>
          </cell>
          <cell r="CA1169" t="b">
            <v>1</v>
          </cell>
          <cell r="CB1169" t="b">
            <v>0</v>
          </cell>
          <cell r="CD1169" t="b">
            <v>0</v>
          </cell>
          <cell r="CE1169" t="b">
            <v>0</v>
          </cell>
          <cell r="CG1169" t="b">
            <v>0</v>
          </cell>
          <cell r="CH1169" t="b">
            <v>0</v>
          </cell>
          <cell r="CP1169" t="str">
            <v>ERWINWOF</v>
          </cell>
          <cell r="CT1169" t="b">
            <v>1</v>
          </cell>
          <cell r="CV1169" t="b">
            <v>1</v>
          </cell>
          <cell r="CX1169" t="b">
            <v>0</v>
          </cell>
          <cell r="CZ1169" t="b">
            <v>0</v>
          </cell>
          <cell r="DB1169" t="b">
            <v>0</v>
          </cell>
          <cell r="DD1169" t="b">
            <v>0</v>
          </cell>
          <cell r="DF1169" t="b">
            <v>0</v>
          </cell>
          <cell r="DH1169" t="b">
            <v>0</v>
          </cell>
          <cell r="DJ1169" t="b">
            <v>0</v>
          </cell>
          <cell r="DL1169" t="b">
            <v>0</v>
          </cell>
          <cell r="DN1169" t="b">
            <v>0</v>
          </cell>
          <cell r="DP1169" t="b">
            <v>0</v>
          </cell>
          <cell r="DV1169">
            <v>23</v>
          </cell>
          <cell r="DX1169">
            <v>23</v>
          </cell>
          <cell r="DZ1169">
            <v>0</v>
          </cell>
          <cell r="EB1169">
            <v>0</v>
          </cell>
          <cell r="ED1169">
            <v>0</v>
          </cell>
          <cell r="EF1169">
            <v>0</v>
          </cell>
          <cell r="EJ1169">
            <v>0</v>
          </cell>
          <cell r="EL1169">
            <v>0</v>
          </cell>
          <cell r="EN1169">
            <v>0</v>
          </cell>
          <cell r="EP1169">
            <v>0</v>
          </cell>
          <cell r="ER1169">
            <v>0</v>
          </cell>
          <cell r="ET1169">
            <v>0</v>
          </cell>
          <cell r="EX1169">
            <v>0</v>
          </cell>
          <cell r="EZ1169">
            <v>0</v>
          </cell>
          <cell r="FD1169">
            <v>0</v>
          </cell>
          <cell r="FF1169">
            <v>0</v>
          </cell>
        </row>
        <row r="1170">
          <cell r="A1170" t="str">
            <v>HornsRev1</v>
          </cell>
          <cell r="B1170" t="str">
            <v>DK-West</v>
          </cell>
          <cell r="G1170">
            <v>80</v>
          </cell>
          <cell r="H1170">
            <v>0</v>
          </cell>
          <cell r="N1170">
            <v>295.68804788850701</v>
          </cell>
          <cell r="AK1170">
            <v>80</v>
          </cell>
          <cell r="AL1170">
            <v>0</v>
          </cell>
          <cell r="AN1170">
            <v>0</v>
          </cell>
          <cell r="AO1170">
            <v>22.648000000000003</v>
          </cell>
          <cell r="AP1170">
            <v>5662</v>
          </cell>
          <cell r="AQ1170">
            <v>0</v>
          </cell>
          <cell r="BG1170" t="b">
            <v>1</v>
          </cell>
          <cell r="BO1170" t="b">
            <v>0</v>
          </cell>
          <cell r="CA1170" t="b">
            <v>0</v>
          </cell>
          <cell r="CB1170" t="b">
            <v>0</v>
          </cell>
          <cell r="CD1170" t="b">
            <v>0</v>
          </cell>
          <cell r="CE1170" t="b">
            <v>0</v>
          </cell>
          <cell r="CG1170" t="b">
            <v>0</v>
          </cell>
          <cell r="CH1170" t="b">
            <v>0</v>
          </cell>
          <cell r="CP1170" t="str">
            <v>ERWINWOF</v>
          </cell>
          <cell r="CT1170" t="b">
            <v>0</v>
          </cell>
          <cell r="CV1170" t="b">
            <v>0</v>
          </cell>
          <cell r="CX1170" t="b">
            <v>0</v>
          </cell>
          <cell r="CZ1170" t="b">
            <v>0</v>
          </cell>
          <cell r="DB1170" t="b">
            <v>0</v>
          </cell>
          <cell r="DD1170" t="b">
            <v>0</v>
          </cell>
          <cell r="DF1170" t="b">
            <v>0</v>
          </cell>
          <cell r="DH1170" t="b">
            <v>0</v>
          </cell>
          <cell r="DJ1170" t="b">
            <v>0</v>
          </cell>
          <cell r="DL1170" t="b">
            <v>0</v>
          </cell>
          <cell r="DN1170" t="b">
            <v>0</v>
          </cell>
          <cell r="DP1170" t="b">
            <v>0</v>
          </cell>
          <cell r="DV1170">
            <v>0</v>
          </cell>
          <cell r="DX1170">
            <v>0</v>
          </cell>
          <cell r="DZ1170">
            <v>0</v>
          </cell>
          <cell r="EB1170">
            <v>0</v>
          </cell>
          <cell r="ED1170">
            <v>0</v>
          </cell>
          <cell r="EF1170">
            <v>0</v>
          </cell>
          <cell r="EJ1170">
            <v>0</v>
          </cell>
          <cell r="EL1170">
            <v>0</v>
          </cell>
          <cell r="EN1170">
            <v>0</v>
          </cell>
          <cell r="EP1170">
            <v>0</v>
          </cell>
          <cell r="ER1170">
            <v>0</v>
          </cell>
          <cell r="ET1170">
            <v>0</v>
          </cell>
          <cell r="EX1170">
            <v>0</v>
          </cell>
          <cell r="EZ1170">
            <v>0</v>
          </cell>
          <cell r="FD1170">
            <v>0</v>
          </cell>
          <cell r="FF1170">
            <v>0</v>
          </cell>
        </row>
        <row r="1171">
          <cell r="A1171" t="str">
            <v>HornsRev1</v>
          </cell>
          <cell r="B1171" t="str">
            <v>DK-West</v>
          </cell>
          <cell r="G1171">
            <v>160</v>
          </cell>
          <cell r="H1171">
            <v>0</v>
          </cell>
          <cell r="N1171">
            <v>591.37609577701403</v>
          </cell>
          <cell r="AK1171">
            <v>160</v>
          </cell>
          <cell r="AL1171">
            <v>0</v>
          </cell>
          <cell r="AN1171">
            <v>0</v>
          </cell>
          <cell r="AO1171">
            <v>45.296000000000006</v>
          </cell>
          <cell r="AP1171">
            <v>11324</v>
          </cell>
          <cell r="AQ1171">
            <v>0</v>
          </cell>
          <cell r="BG1171" t="b">
            <v>1</v>
          </cell>
          <cell r="BO1171" t="b">
            <v>1</v>
          </cell>
          <cell r="CA1171" t="b">
            <v>1</v>
          </cell>
          <cell r="CB1171" t="b">
            <v>0</v>
          </cell>
          <cell r="CD1171" t="b">
            <v>0</v>
          </cell>
          <cell r="CE1171" t="b">
            <v>0</v>
          </cell>
          <cell r="CG1171" t="b">
            <v>0</v>
          </cell>
          <cell r="CH1171" t="b">
            <v>0</v>
          </cell>
          <cell r="CP1171" t="str">
            <v>ERWINWOF</v>
          </cell>
          <cell r="CT1171" t="b">
            <v>0</v>
          </cell>
          <cell r="CV1171" t="b">
            <v>0</v>
          </cell>
          <cell r="CX1171" t="b">
            <v>0</v>
          </cell>
          <cell r="CZ1171" t="b">
            <v>0</v>
          </cell>
          <cell r="DB1171" t="b">
            <v>0</v>
          </cell>
          <cell r="DD1171" t="b">
            <v>0</v>
          </cell>
          <cell r="DF1171" t="b">
            <v>0</v>
          </cell>
          <cell r="DH1171" t="b">
            <v>0</v>
          </cell>
          <cell r="DJ1171" t="b">
            <v>0</v>
          </cell>
          <cell r="DL1171" t="b">
            <v>0</v>
          </cell>
          <cell r="DN1171" t="b">
            <v>0</v>
          </cell>
          <cell r="DP1171" t="b">
            <v>0</v>
          </cell>
          <cell r="DV1171">
            <v>160</v>
          </cell>
          <cell r="DX1171">
            <v>160</v>
          </cell>
          <cell r="DZ1171">
            <v>0</v>
          </cell>
          <cell r="EB1171">
            <v>0</v>
          </cell>
          <cell r="ED1171">
            <v>0</v>
          </cell>
          <cell r="EF1171">
            <v>0</v>
          </cell>
          <cell r="EJ1171">
            <v>0</v>
          </cell>
          <cell r="EL1171">
            <v>0</v>
          </cell>
          <cell r="EN1171">
            <v>0</v>
          </cell>
          <cell r="EP1171">
            <v>0</v>
          </cell>
          <cell r="ER1171">
            <v>0</v>
          </cell>
          <cell r="ET1171">
            <v>0</v>
          </cell>
          <cell r="EX1171">
            <v>0</v>
          </cell>
          <cell r="EZ1171">
            <v>0</v>
          </cell>
          <cell r="FD1171">
            <v>0</v>
          </cell>
          <cell r="FF1171">
            <v>0</v>
          </cell>
        </row>
        <row r="1172">
          <cell r="A1172" t="str">
            <v>HornsRev1</v>
          </cell>
          <cell r="B1172" t="str">
            <v>DK-West</v>
          </cell>
          <cell r="G1172">
            <v>160</v>
          </cell>
          <cell r="H1172">
            <v>0</v>
          </cell>
          <cell r="N1172">
            <v>591.37609577701403</v>
          </cell>
          <cell r="AK1172">
            <v>160</v>
          </cell>
          <cell r="AL1172">
            <v>0</v>
          </cell>
          <cell r="AN1172">
            <v>0</v>
          </cell>
          <cell r="AO1172">
            <v>45.296000000000006</v>
          </cell>
          <cell r="AP1172">
            <v>11324</v>
          </cell>
          <cell r="AQ1172">
            <v>0</v>
          </cell>
          <cell r="BG1172" t="b">
            <v>1</v>
          </cell>
          <cell r="BO1172" t="b">
            <v>0</v>
          </cell>
          <cell r="CA1172" t="b">
            <v>0</v>
          </cell>
          <cell r="CB1172" t="b">
            <v>0</v>
          </cell>
          <cell r="CD1172" t="b">
            <v>0</v>
          </cell>
          <cell r="CE1172" t="b">
            <v>0</v>
          </cell>
          <cell r="CG1172" t="b">
            <v>1</v>
          </cell>
          <cell r="CH1172" t="b">
            <v>0</v>
          </cell>
          <cell r="CP1172" t="str">
            <v>ERWINWOF</v>
          </cell>
          <cell r="CT1172" t="b">
            <v>1</v>
          </cell>
          <cell r="CV1172" t="b">
            <v>1</v>
          </cell>
          <cell r="CX1172" t="b">
            <v>0</v>
          </cell>
          <cell r="CZ1172" t="b">
            <v>0</v>
          </cell>
          <cell r="DB1172" t="b">
            <v>0</v>
          </cell>
          <cell r="DD1172" t="b">
            <v>0</v>
          </cell>
          <cell r="DF1172" t="b">
            <v>0</v>
          </cell>
          <cell r="DH1172" t="b">
            <v>0</v>
          </cell>
          <cell r="DJ1172" t="b">
            <v>0</v>
          </cell>
          <cell r="DL1172" t="b">
            <v>0</v>
          </cell>
          <cell r="DN1172" t="b">
            <v>0</v>
          </cell>
          <cell r="DP1172" t="b">
            <v>0</v>
          </cell>
          <cell r="DV1172">
            <v>0</v>
          </cell>
          <cell r="DX1172">
            <v>0</v>
          </cell>
          <cell r="DZ1172">
            <v>0</v>
          </cell>
          <cell r="EB1172">
            <v>0</v>
          </cell>
          <cell r="ED1172">
            <v>0</v>
          </cell>
          <cell r="EF1172">
            <v>0</v>
          </cell>
          <cell r="EJ1172">
            <v>0</v>
          </cell>
          <cell r="EL1172">
            <v>0</v>
          </cell>
          <cell r="EN1172">
            <v>0</v>
          </cell>
          <cell r="EP1172">
            <v>0</v>
          </cell>
          <cell r="ER1172">
            <v>0</v>
          </cell>
          <cell r="ET1172">
            <v>0</v>
          </cell>
          <cell r="EX1172">
            <v>0</v>
          </cell>
          <cell r="EZ1172">
            <v>0</v>
          </cell>
          <cell r="FD1172">
            <v>160</v>
          </cell>
          <cell r="FF1172">
            <v>0</v>
          </cell>
        </row>
        <row r="1173">
          <cell r="A1173" t="str">
            <v>HornsRev1_Erstatning</v>
          </cell>
          <cell r="B1173" t="str">
            <v>DK-West</v>
          </cell>
          <cell r="G1173">
            <v>200</v>
          </cell>
          <cell r="H1173">
            <v>0</v>
          </cell>
          <cell r="N1173">
            <v>848.86102574902111</v>
          </cell>
          <cell r="AK1173">
            <v>200</v>
          </cell>
          <cell r="AL1173">
            <v>0</v>
          </cell>
          <cell r="AN1173">
            <v>0</v>
          </cell>
          <cell r="AO1173">
            <v>49.468000000000011</v>
          </cell>
          <cell r="AP1173">
            <v>12366.999999999998</v>
          </cell>
          <cell r="AQ1173">
            <v>0</v>
          </cell>
          <cell r="BG1173" t="b">
            <v>1</v>
          </cell>
          <cell r="BO1173" t="b">
            <v>0</v>
          </cell>
          <cell r="CA1173" t="b">
            <v>0</v>
          </cell>
          <cell r="CB1173" t="b">
            <v>0</v>
          </cell>
          <cell r="CD1173" t="b">
            <v>0</v>
          </cell>
          <cell r="CE1173" t="b">
            <v>0</v>
          </cell>
          <cell r="CG1173" t="b">
            <v>0</v>
          </cell>
          <cell r="CH1173" t="b">
            <v>0</v>
          </cell>
          <cell r="CP1173" t="str">
            <v>ERWINWOF</v>
          </cell>
          <cell r="CT1173" t="b">
            <v>0</v>
          </cell>
          <cell r="CV1173" t="b">
            <v>0</v>
          </cell>
          <cell r="CX1173" t="b">
            <v>1</v>
          </cell>
          <cell r="CZ1173" t="b">
            <v>1</v>
          </cell>
          <cell r="DB1173" t="b">
            <v>0</v>
          </cell>
          <cell r="DD1173" t="b">
            <v>0</v>
          </cell>
          <cell r="DF1173" t="b">
            <v>0</v>
          </cell>
          <cell r="DH1173" t="b">
            <v>0</v>
          </cell>
          <cell r="DJ1173" t="b">
            <v>0</v>
          </cell>
          <cell r="DL1173" t="b">
            <v>0</v>
          </cell>
          <cell r="DN1173" t="b">
            <v>0</v>
          </cell>
          <cell r="DP1173" t="b">
            <v>0</v>
          </cell>
          <cell r="DV1173">
            <v>0</v>
          </cell>
          <cell r="DX1173">
            <v>0</v>
          </cell>
          <cell r="DZ1173">
            <v>0</v>
          </cell>
          <cell r="EB1173">
            <v>0</v>
          </cell>
          <cell r="ED1173">
            <v>0</v>
          </cell>
          <cell r="EF1173">
            <v>0</v>
          </cell>
          <cell r="EJ1173">
            <v>0</v>
          </cell>
          <cell r="EL1173">
            <v>0</v>
          </cell>
          <cell r="EN1173">
            <v>0</v>
          </cell>
          <cell r="EP1173">
            <v>0</v>
          </cell>
          <cell r="ER1173">
            <v>0</v>
          </cell>
          <cell r="ET1173">
            <v>0</v>
          </cell>
          <cell r="EX1173">
            <v>0</v>
          </cell>
          <cell r="EZ1173">
            <v>0</v>
          </cell>
          <cell r="FD1173">
            <v>0</v>
          </cell>
          <cell r="FF1173">
            <v>0</v>
          </cell>
        </row>
        <row r="1174">
          <cell r="A1174" t="str">
            <v>HornsRev1_Erstatning</v>
          </cell>
          <cell r="B1174" t="str">
            <v>DK-West</v>
          </cell>
          <cell r="G1174">
            <v>200</v>
          </cell>
          <cell r="H1174">
            <v>0</v>
          </cell>
          <cell r="N1174">
            <v>848.86102574902111</v>
          </cell>
          <cell r="AK1174">
            <v>200</v>
          </cell>
          <cell r="AL1174">
            <v>0</v>
          </cell>
          <cell r="AN1174">
            <v>0</v>
          </cell>
          <cell r="AO1174">
            <v>49.468000000000011</v>
          </cell>
          <cell r="AP1174">
            <v>12366.999999999998</v>
          </cell>
          <cell r="AQ1174">
            <v>0</v>
          </cell>
          <cell r="BG1174" t="b">
            <v>1</v>
          </cell>
          <cell r="BO1174" t="b">
            <v>0</v>
          </cell>
          <cell r="CA1174" t="b">
            <v>0</v>
          </cell>
          <cell r="CB1174" t="b">
            <v>0</v>
          </cell>
          <cell r="CD1174" t="b">
            <v>0</v>
          </cell>
          <cell r="CE1174" t="b">
            <v>0</v>
          </cell>
          <cell r="CG1174" t="b">
            <v>0</v>
          </cell>
          <cell r="CH1174" t="b">
            <v>0</v>
          </cell>
          <cell r="CP1174" t="str">
            <v>ERWINWOF</v>
          </cell>
          <cell r="CT1174" t="b">
            <v>0</v>
          </cell>
          <cell r="CV1174" t="b">
            <v>0</v>
          </cell>
          <cell r="CX1174" t="b">
            <v>0</v>
          </cell>
          <cell r="CZ1174" t="b">
            <v>0</v>
          </cell>
          <cell r="DB1174" t="b">
            <v>1</v>
          </cell>
          <cell r="DD1174" t="b">
            <v>0</v>
          </cell>
          <cell r="DF1174" t="b">
            <v>0</v>
          </cell>
          <cell r="DH1174" t="b">
            <v>0</v>
          </cell>
          <cell r="DJ1174" t="b">
            <v>0</v>
          </cell>
          <cell r="DL1174" t="b">
            <v>0</v>
          </cell>
          <cell r="DN1174" t="b">
            <v>0</v>
          </cell>
          <cell r="DP1174" t="b">
            <v>0</v>
          </cell>
          <cell r="DV1174">
            <v>0</v>
          </cell>
          <cell r="DX1174">
            <v>0</v>
          </cell>
          <cell r="DZ1174">
            <v>0</v>
          </cell>
          <cell r="EB1174">
            <v>0</v>
          </cell>
          <cell r="ED1174">
            <v>0</v>
          </cell>
          <cell r="EF1174">
            <v>0</v>
          </cell>
          <cell r="EJ1174">
            <v>0</v>
          </cell>
          <cell r="EL1174">
            <v>0</v>
          </cell>
          <cell r="EN1174">
            <v>0</v>
          </cell>
          <cell r="EP1174">
            <v>0</v>
          </cell>
          <cell r="ER1174">
            <v>0</v>
          </cell>
          <cell r="ET1174">
            <v>0</v>
          </cell>
          <cell r="EX1174">
            <v>0</v>
          </cell>
          <cell r="EZ1174">
            <v>0</v>
          </cell>
          <cell r="FD1174">
            <v>0</v>
          </cell>
          <cell r="FF1174">
            <v>0</v>
          </cell>
        </row>
        <row r="1175">
          <cell r="A1175" t="str">
            <v>HornsRev2</v>
          </cell>
          <cell r="B1175" t="str">
            <v>DK-West</v>
          </cell>
          <cell r="G1175">
            <v>100</v>
          </cell>
          <cell r="H1175">
            <v>0</v>
          </cell>
          <cell r="N1175">
            <v>424.43051287451055</v>
          </cell>
          <cell r="AK1175">
            <v>100</v>
          </cell>
          <cell r="AL1175">
            <v>0</v>
          </cell>
          <cell r="AN1175">
            <v>0</v>
          </cell>
          <cell r="AO1175">
            <v>28.310000000000002</v>
          </cell>
          <cell r="AP1175">
            <v>7077.5000000000009</v>
          </cell>
          <cell r="AQ1175">
            <v>0</v>
          </cell>
          <cell r="BG1175" t="b">
            <v>1</v>
          </cell>
          <cell r="BO1175" t="b">
            <v>0</v>
          </cell>
          <cell r="CA1175" t="b">
            <v>0</v>
          </cell>
          <cell r="CB1175" t="b">
            <v>0</v>
          </cell>
          <cell r="CD1175" t="b">
            <v>0</v>
          </cell>
          <cell r="CE1175" t="b">
            <v>0</v>
          </cell>
          <cell r="CG1175" t="b">
            <v>0</v>
          </cell>
          <cell r="CH1175" t="b">
            <v>0</v>
          </cell>
          <cell r="CP1175" t="str">
            <v>ERWINWOF</v>
          </cell>
          <cell r="CT1175" t="b">
            <v>0</v>
          </cell>
          <cell r="CV1175" t="b">
            <v>0</v>
          </cell>
          <cell r="CX1175" t="b">
            <v>0</v>
          </cell>
          <cell r="CZ1175" t="b">
            <v>0</v>
          </cell>
          <cell r="DB1175" t="b">
            <v>0</v>
          </cell>
          <cell r="DD1175" t="b">
            <v>0</v>
          </cell>
          <cell r="DF1175" t="b">
            <v>0</v>
          </cell>
          <cell r="DH1175" t="b">
            <v>0</v>
          </cell>
          <cell r="DJ1175" t="b">
            <v>0</v>
          </cell>
          <cell r="DL1175" t="b">
            <v>0</v>
          </cell>
          <cell r="DN1175" t="b">
            <v>0</v>
          </cell>
          <cell r="DP1175" t="b">
            <v>0</v>
          </cell>
          <cell r="DV1175">
            <v>0</v>
          </cell>
          <cell r="DX1175">
            <v>0</v>
          </cell>
          <cell r="DZ1175">
            <v>0</v>
          </cell>
          <cell r="EB1175">
            <v>0</v>
          </cell>
          <cell r="ED1175">
            <v>0</v>
          </cell>
          <cell r="EF1175">
            <v>0</v>
          </cell>
          <cell r="EJ1175">
            <v>0</v>
          </cell>
          <cell r="EL1175">
            <v>0</v>
          </cell>
          <cell r="EN1175">
            <v>0</v>
          </cell>
          <cell r="EP1175">
            <v>0</v>
          </cell>
          <cell r="ER1175">
            <v>0</v>
          </cell>
          <cell r="ET1175">
            <v>0</v>
          </cell>
          <cell r="EX1175">
            <v>0</v>
          </cell>
          <cell r="EZ1175">
            <v>0</v>
          </cell>
          <cell r="FD1175">
            <v>0</v>
          </cell>
          <cell r="FF1175">
            <v>0</v>
          </cell>
        </row>
        <row r="1176">
          <cell r="A1176" t="str">
            <v>HornsRev2</v>
          </cell>
          <cell r="B1176" t="str">
            <v>DK-West</v>
          </cell>
          <cell r="G1176">
            <v>209.3</v>
          </cell>
          <cell r="H1176">
            <v>0</v>
          </cell>
          <cell r="N1176">
            <v>888.33306344635059</v>
          </cell>
          <cell r="AK1176">
            <v>209.3</v>
          </cell>
          <cell r="AL1176">
            <v>0</v>
          </cell>
          <cell r="AN1176">
            <v>0</v>
          </cell>
          <cell r="AO1176">
            <v>59.25283000000001</v>
          </cell>
          <cell r="AP1176">
            <v>14813.207500000002</v>
          </cell>
          <cell r="AQ1176">
            <v>0</v>
          </cell>
          <cell r="BG1176" t="b">
            <v>1</v>
          </cell>
          <cell r="BO1176" t="b">
            <v>1</v>
          </cell>
          <cell r="CA1176" t="b">
            <v>1</v>
          </cell>
          <cell r="CB1176" t="b">
            <v>0</v>
          </cell>
          <cell r="CD1176" t="b">
            <v>0</v>
          </cell>
          <cell r="CE1176" t="b">
            <v>0</v>
          </cell>
          <cell r="CG1176" t="b">
            <v>0</v>
          </cell>
          <cell r="CH1176" t="b">
            <v>0</v>
          </cell>
          <cell r="CP1176" t="str">
            <v>ERWINWOF</v>
          </cell>
          <cell r="CT1176" t="b">
            <v>1</v>
          </cell>
          <cell r="CV1176" t="b">
            <v>1</v>
          </cell>
          <cell r="CX1176" t="b">
            <v>0</v>
          </cell>
          <cell r="CZ1176" t="b">
            <v>0</v>
          </cell>
          <cell r="DB1176" t="b">
            <v>0</v>
          </cell>
          <cell r="DD1176" t="b">
            <v>0</v>
          </cell>
          <cell r="DF1176" t="b">
            <v>0</v>
          </cell>
          <cell r="DH1176" t="b">
            <v>0</v>
          </cell>
          <cell r="DJ1176" t="b">
            <v>0</v>
          </cell>
          <cell r="DL1176" t="b">
            <v>0</v>
          </cell>
          <cell r="DN1176" t="b">
            <v>0</v>
          </cell>
          <cell r="DP1176" t="b">
            <v>0</v>
          </cell>
          <cell r="DV1176">
            <v>209.3</v>
          </cell>
          <cell r="DX1176">
            <v>209.3</v>
          </cell>
          <cell r="DZ1176">
            <v>209.3</v>
          </cell>
          <cell r="EB1176">
            <v>0</v>
          </cell>
          <cell r="ED1176">
            <v>0</v>
          </cell>
          <cell r="EF1176">
            <v>0</v>
          </cell>
          <cell r="EJ1176">
            <v>0</v>
          </cell>
          <cell r="EL1176">
            <v>0</v>
          </cell>
          <cell r="EN1176">
            <v>0</v>
          </cell>
          <cell r="EP1176">
            <v>0</v>
          </cell>
          <cell r="ER1176">
            <v>0</v>
          </cell>
          <cell r="ET1176">
            <v>0</v>
          </cell>
          <cell r="EX1176">
            <v>0</v>
          </cell>
          <cell r="EZ1176">
            <v>0</v>
          </cell>
          <cell r="FD1176">
            <v>0</v>
          </cell>
          <cell r="FF1176">
            <v>0</v>
          </cell>
        </row>
        <row r="1177">
          <cell r="A1177" t="str">
            <v>HornsRev2</v>
          </cell>
          <cell r="B1177" t="str">
            <v>DK-West</v>
          </cell>
          <cell r="G1177">
            <v>209.3</v>
          </cell>
          <cell r="H1177">
            <v>0</v>
          </cell>
          <cell r="N1177">
            <v>888.33306344635059</v>
          </cell>
          <cell r="AK1177">
            <v>209.3</v>
          </cell>
          <cell r="AL1177">
            <v>0</v>
          </cell>
          <cell r="AN1177">
            <v>0</v>
          </cell>
          <cell r="AO1177">
            <v>59.25283000000001</v>
          </cell>
          <cell r="AP1177">
            <v>14813.207500000002</v>
          </cell>
          <cell r="AQ1177">
            <v>0</v>
          </cell>
          <cell r="BG1177" t="b">
            <v>1</v>
          </cell>
          <cell r="BO1177" t="b">
            <v>0</v>
          </cell>
          <cell r="CA1177" t="b">
            <v>0</v>
          </cell>
          <cell r="CB1177" t="b">
            <v>0</v>
          </cell>
          <cell r="CD1177" t="b">
            <v>0</v>
          </cell>
          <cell r="CE1177" t="b">
            <v>0</v>
          </cell>
          <cell r="CG1177" t="b">
            <v>0</v>
          </cell>
          <cell r="CH1177" t="b">
            <v>0</v>
          </cell>
          <cell r="CP1177" t="str">
            <v>ERWINWOF</v>
          </cell>
          <cell r="CT1177" t="b">
            <v>0</v>
          </cell>
          <cell r="CV1177" t="b">
            <v>0</v>
          </cell>
          <cell r="CX1177" t="b">
            <v>1</v>
          </cell>
          <cell r="CZ1177" t="b">
            <v>0</v>
          </cell>
          <cell r="DB1177" t="b">
            <v>0</v>
          </cell>
          <cell r="DD1177" t="b">
            <v>0</v>
          </cell>
          <cell r="DF1177" t="b">
            <v>0</v>
          </cell>
          <cell r="DH1177" t="b">
            <v>0</v>
          </cell>
          <cell r="DJ1177" t="b">
            <v>0</v>
          </cell>
          <cell r="DL1177" t="b">
            <v>0</v>
          </cell>
          <cell r="DN1177" t="b">
            <v>0</v>
          </cell>
          <cell r="DP1177" t="b">
            <v>0</v>
          </cell>
          <cell r="DV1177">
            <v>0</v>
          </cell>
          <cell r="DX1177">
            <v>0</v>
          </cell>
          <cell r="DZ1177">
            <v>0</v>
          </cell>
          <cell r="EB1177">
            <v>0</v>
          </cell>
          <cell r="ED1177">
            <v>0</v>
          </cell>
          <cell r="EF1177">
            <v>0</v>
          </cell>
          <cell r="EJ1177">
            <v>0</v>
          </cell>
          <cell r="EL1177">
            <v>0</v>
          </cell>
          <cell r="EN1177">
            <v>0</v>
          </cell>
          <cell r="EP1177">
            <v>0</v>
          </cell>
          <cell r="ER1177">
            <v>0</v>
          </cell>
          <cell r="ET1177">
            <v>0</v>
          </cell>
          <cell r="EX1177">
            <v>0</v>
          </cell>
          <cell r="EZ1177">
            <v>0</v>
          </cell>
          <cell r="FD1177">
            <v>0</v>
          </cell>
          <cell r="FF1177">
            <v>0</v>
          </cell>
        </row>
        <row r="1178">
          <cell r="A1178" t="str">
            <v>HornsRev2_Erstatning</v>
          </cell>
          <cell r="B1178" t="str">
            <v>DK-West</v>
          </cell>
          <cell r="G1178">
            <v>200</v>
          </cell>
          <cell r="H1178">
            <v>0</v>
          </cell>
          <cell r="N1178">
            <v>848.86102574902111</v>
          </cell>
          <cell r="AK1178">
            <v>200</v>
          </cell>
          <cell r="AL1178">
            <v>0</v>
          </cell>
          <cell r="AN1178">
            <v>0</v>
          </cell>
          <cell r="AO1178">
            <v>47.978000000000023</v>
          </cell>
          <cell r="AP1178">
            <v>11994.499999999996</v>
          </cell>
          <cell r="AQ1178">
            <v>0</v>
          </cell>
          <cell r="BG1178" t="b">
            <v>1</v>
          </cell>
          <cell r="BO1178" t="b">
            <v>0</v>
          </cell>
          <cell r="CA1178" t="b">
            <v>0</v>
          </cell>
          <cell r="CB1178" t="b">
            <v>0</v>
          </cell>
          <cell r="CD1178" t="b">
            <v>0</v>
          </cell>
          <cell r="CE1178" t="b">
            <v>0</v>
          </cell>
          <cell r="CG1178" t="b">
            <v>0</v>
          </cell>
          <cell r="CH1178" t="b">
            <v>0</v>
          </cell>
          <cell r="CP1178" t="str">
            <v>ERWINWOF</v>
          </cell>
          <cell r="CT1178" t="b">
            <v>0</v>
          </cell>
          <cell r="CV1178" t="b">
            <v>0</v>
          </cell>
          <cell r="CX1178" t="b">
            <v>0</v>
          </cell>
          <cell r="CZ1178" t="b">
            <v>1</v>
          </cell>
          <cell r="DB1178" t="b">
            <v>1</v>
          </cell>
          <cell r="DD1178" t="b">
            <v>0</v>
          </cell>
          <cell r="DF1178" t="b">
            <v>0</v>
          </cell>
          <cell r="DH1178" t="b">
            <v>0</v>
          </cell>
          <cell r="DJ1178" t="b">
            <v>0</v>
          </cell>
          <cell r="DL1178" t="b">
            <v>0</v>
          </cell>
          <cell r="DN1178" t="b">
            <v>0</v>
          </cell>
          <cell r="DP1178" t="b">
            <v>0</v>
          </cell>
          <cell r="DV1178">
            <v>0</v>
          </cell>
          <cell r="DX1178">
            <v>0</v>
          </cell>
          <cell r="DZ1178">
            <v>0</v>
          </cell>
          <cell r="EB1178">
            <v>0</v>
          </cell>
          <cell r="ED1178">
            <v>0</v>
          </cell>
          <cell r="EF1178">
            <v>0</v>
          </cell>
          <cell r="EJ1178">
            <v>0</v>
          </cell>
          <cell r="EL1178">
            <v>0</v>
          </cell>
          <cell r="EN1178">
            <v>0</v>
          </cell>
          <cell r="EP1178">
            <v>0</v>
          </cell>
          <cell r="ER1178">
            <v>0</v>
          </cell>
          <cell r="ET1178">
            <v>0</v>
          </cell>
          <cell r="EX1178">
            <v>0</v>
          </cell>
          <cell r="EZ1178">
            <v>0</v>
          </cell>
          <cell r="FD1178">
            <v>0</v>
          </cell>
          <cell r="FF1178">
            <v>0</v>
          </cell>
        </row>
        <row r="1179">
          <cell r="A1179" t="str">
            <v>HornsRev2_Erstatning</v>
          </cell>
          <cell r="B1179" t="str">
            <v>DK-West</v>
          </cell>
          <cell r="G1179">
            <v>200</v>
          </cell>
          <cell r="H1179">
            <v>0</v>
          </cell>
          <cell r="N1179">
            <v>848.86102574902111</v>
          </cell>
          <cell r="AK1179">
            <v>200</v>
          </cell>
          <cell r="AL1179">
            <v>0</v>
          </cell>
          <cell r="AN1179">
            <v>0</v>
          </cell>
          <cell r="AO1179">
            <v>47.978000000000023</v>
          </cell>
          <cell r="AP1179">
            <v>11994.499999999996</v>
          </cell>
          <cell r="AQ1179">
            <v>0</v>
          </cell>
          <cell r="BG1179" t="b">
            <v>1</v>
          </cell>
          <cell r="BO1179" t="b">
            <v>0</v>
          </cell>
          <cell r="CA1179" t="b">
            <v>0</v>
          </cell>
          <cell r="CB1179" t="b">
            <v>0</v>
          </cell>
          <cell r="CD1179" t="b">
            <v>0</v>
          </cell>
          <cell r="CE1179" t="b">
            <v>0</v>
          </cell>
          <cell r="CG1179" t="b">
            <v>0</v>
          </cell>
          <cell r="CH1179" t="b">
            <v>0</v>
          </cell>
          <cell r="CP1179" t="str">
            <v>ERWINWOF</v>
          </cell>
          <cell r="CT1179" t="b">
            <v>0</v>
          </cell>
          <cell r="CV1179" t="b">
            <v>0</v>
          </cell>
          <cell r="CX1179" t="b">
            <v>0</v>
          </cell>
          <cell r="CZ1179" t="b">
            <v>0</v>
          </cell>
          <cell r="DB1179" t="b">
            <v>0</v>
          </cell>
          <cell r="DD1179" t="b">
            <v>1</v>
          </cell>
          <cell r="DF1179" t="b">
            <v>0</v>
          </cell>
          <cell r="DH1179" t="b">
            <v>0</v>
          </cell>
          <cell r="DJ1179" t="b">
            <v>0</v>
          </cell>
          <cell r="DL1179" t="b">
            <v>0</v>
          </cell>
          <cell r="DN1179" t="b">
            <v>0</v>
          </cell>
          <cell r="DP1179" t="b">
            <v>0</v>
          </cell>
          <cell r="DV1179">
            <v>0</v>
          </cell>
          <cell r="DX1179">
            <v>0</v>
          </cell>
          <cell r="DZ1179">
            <v>0</v>
          </cell>
          <cell r="EB1179">
            <v>0</v>
          </cell>
          <cell r="ED1179">
            <v>0</v>
          </cell>
          <cell r="EF1179">
            <v>0</v>
          </cell>
          <cell r="EJ1179">
            <v>0</v>
          </cell>
          <cell r="EL1179">
            <v>0</v>
          </cell>
          <cell r="EN1179">
            <v>0</v>
          </cell>
          <cell r="EP1179">
            <v>0</v>
          </cell>
          <cell r="ER1179">
            <v>0</v>
          </cell>
          <cell r="ET1179">
            <v>0</v>
          </cell>
          <cell r="EX1179">
            <v>0</v>
          </cell>
          <cell r="EZ1179">
            <v>0</v>
          </cell>
          <cell r="FD1179">
            <v>0</v>
          </cell>
          <cell r="FF1179">
            <v>0</v>
          </cell>
        </row>
        <row r="1180">
          <cell r="A1180" t="str">
            <v>HornsRev3</v>
          </cell>
          <cell r="B1180" t="str">
            <v>DK-West</v>
          </cell>
          <cell r="G1180">
            <v>200</v>
          </cell>
          <cell r="H1180">
            <v>0</v>
          </cell>
          <cell r="N1180">
            <v>848.86102574902111</v>
          </cell>
          <cell r="AK1180">
            <v>200</v>
          </cell>
          <cell r="AL1180">
            <v>0</v>
          </cell>
          <cell r="AN1180">
            <v>0</v>
          </cell>
          <cell r="AO1180">
            <v>53.04399999999999</v>
          </cell>
          <cell r="AP1180">
            <v>13261.000000000004</v>
          </cell>
          <cell r="AQ1180">
            <v>0</v>
          </cell>
          <cell r="BG1180" t="b">
            <v>1</v>
          </cell>
          <cell r="BO1180" t="b">
            <v>0</v>
          </cell>
          <cell r="CA1180" t="b">
            <v>0</v>
          </cell>
          <cell r="CB1180" t="b">
            <v>0</v>
          </cell>
          <cell r="CD1180" t="b">
            <v>0</v>
          </cell>
          <cell r="CE1180" t="b">
            <v>0</v>
          </cell>
          <cell r="CG1180" t="b">
            <v>0</v>
          </cell>
          <cell r="CH1180" t="b">
            <v>0</v>
          </cell>
          <cell r="CP1180" t="str">
            <v>ERWINWOF</v>
          </cell>
          <cell r="CT1180" t="b">
            <v>0</v>
          </cell>
          <cell r="CV1180" t="b">
            <v>0</v>
          </cell>
          <cell r="CX1180" t="b">
            <v>0</v>
          </cell>
          <cell r="CZ1180" t="b">
            <v>0</v>
          </cell>
          <cell r="DB1180" t="b">
            <v>0</v>
          </cell>
          <cell r="DD1180" t="b">
            <v>0</v>
          </cell>
          <cell r="DF1180" t="b">
            <v>0</v>
          </cell>
          <cell r="DH1180" t="b">
            <v>0</v>
          </cell>
          <cell r="DJ1180" t="b">
            <v>0</v>
          </cell>
          <cell r="DL1180" t="b">
            <v>0</v>
          </cell>
          <cell r="DN1180" t="b">
            <v>0</v>
          </cell>
          <cell r="DP1180" t="b">
            <v>0</v>
          </cell>
          <cell r="DV1180">
            <v>0</v>
          </cell>
          <cell r="DX1180">
            <v>0</v>
          </cell>
          <cell r="DZ1180">
            <v>0</v>
          </cell>
          <cell r="EB1180">
            <v>0</v>
          </cell>
          <cell r="ED1180">
            <v>0</v>
          </cell>
          <cell r="EF1180">
            <v>0</v>
          </cell>
          <cell r="EJ1180">
            <v>0</v>
          </cell>
          <cell r="EL1180">
            <v>0</v>
          </cell>
          <cell r="EN1180">
            <v>0</v>
          </cell>
          <cell r="EP1180">
            <v>0</v>
          </cell>
          <cell r="ER1180">
            <v>0</v>
          </cell>
          <cell r="ET1180">
            <v>0</v>
          </cell>
          <cell r="EX1180">
            <v>0</v>
          </cell>
          <cell r="EZ1180">
            <v>0</v>
          </cell>
          <cell r="FD1180">
            <v>0</v>
          </cell>
          <cell r="FF1180">
            <v>0</v>
          </cell>
        </row>
        <row r="1181">
          <cell r="A1181" t="str">
            <v>HornsRev3</v>
          </cell>
          <cell r="B1181" t="str">
            <v>DK-West</v>
          </cell>
          <cell r="G1181">
            <v>400</v>
          </cell>
          <cell r="H1181">
            <v>0</v>
          </cell>
          <cell r="N1181">
            <v>1697.7220514980422</v>
          </cell>
          <cell r="AK1181">
            <v>400</v>
          </cell>
          <cell r="AL1181">
            <v>0</v>
          </cell>
          <cell r="AN1181">
            <v>0</v>
          </cell>
          <cell r="AO1181">
            <v>106.08799999999998</v>
          </cell>
          <cell r="AP1181">
            <v>26522.000000000007</v>
          </cell>
          <cell r="AQ1181">
            <v>0</v>
          </cell>
          <cell r="BG1181" t="b">
            <v>1</v>
          </cell>
          <cell r="BO1181" t="b">
            <v>0</v>
          </cell>
          <cell r="CA1181" t="b">
            <v>0</v>
          </cell>
          <cell r="CB1181" t="b">
            <v>0</v>
          </cell>
          <cell r="CD1181" t="b">
            <v>0</v>
          </cell>
          <cell r="CE1181" t="b">
            <v>0</v>
          </cell>
          <cell r="CG1181" t="b">
            <v>0</v>
          </cell>
          <cell r="CH1181" t="b">
            <v>0</v>
          </cell>
          <cell r="CP1181" t="str">
            <v>ERWINWOF</v>
          </cell>
          <cell r="CT1181" t="b">
            <v>0</v>
          </cell>
          <cell r="CV1181" t="b">
            <v>1</v>
          </cell>
          <cell r="CX1181" t="b">
            <v>1</v>
          </cell>
          <cell r="CZ1181" t="b">
            <v>1</v>
          </cell>
          <cell r="DB1181" t="b">
            <v>0</v>
          </cell>
          <cell r="DD1181" t="b">
            <v>0</v>
          </cell>
          <cell r="DF1181" t="b">
            <v>0</v>
          </cell>
          <cell r="DH1181" t="b">
            <v>0</v>
          </cell>
          <cell r="DJ1181" t="b">
            <v>0</v>
          </cell>
          <cell r="DL1181" t="b">
            <v>0</v>
          </cell>
          <cell r="DN1181" t="b">
            <v>0</v>
          </cell>
          <cell r="DP1181" t="b">
            <v>0</v>
          </cell>
          <cell r="DV1181">
            <v>0</v>
          </cell>
          <cell r="DX1181">
            <v>0</v>
          </cell>
          <cell r="DZ1181">
            <v>0</v>
          </cell>
          <cell r="EB1181">
            <v>0</v>
          </cell>
          <cell r="ED1181">
            <v>0</v>
          </cell>
          <cell r="EF1181">
            <v>0</v>
          </cell>
          <cell r="EJ1181">
            <v>0</v>
          </cell>
          <cell r="EL1181">
            <v>0</v>
          </cell>
          <cell r="EN1181">
            <v>0</v>
          </cell>
          <cell r="EP1181">
            <v>0</v>
          </cell>
          <cell r="ER1181">
            <v>0</v>
          </cell>
          <cell r="ET1181">
            <v>0</v>
          </cell>
          <cell r="EX1181">
            <v>0</v>
          </cell>
          <cell r="EZ1181">
            <v>0</v>
          </cell>
          <cell r="FD1181">
            <v>0</v>
          </cell>
          <cell r="FF1181">
            <v>0</v>
          </cell>
        </row>
        <row r="1182">
          <cell r="A1182" t="str">
            <v>HornsRev3</v>
          </cell>
          <cell r="B1182" t="str">
            <v>DK-West</v>
          </cell>
          <cell r="G1182">
            <v>400</v>
          </cell>
          <cell r="H1182">
            <v>0</v>
          </cell>
          <cell r="N1182">
            <v>1697.7220514980422</v>
          </cell>
          <cell r="AK1182">
            <v>400</v>
          </cell>
          <cell r="AL1182">
            <v>0</v>
          </cell>
          <cell r="AN1182">
            <v>0</v>
          </cell>
          <cell r="AO1182">
            <v>106.08799999999998</v>
          </cell>
          <cell r="AP1182">
            <v>26522.000000000007</v>
          </cell>
          <cell r="AQ1182">
            <v>0</v>
          </cell>
          <cell r="BG1182" t="b">
            <v>1</v>
          </cell>
          <cell r="BO1182" t="b">
            <v>0</v>
          </cell>
          <cell r="CA1182" t="b">
            <v>0</v>
          </cell>
          <cell r="CB1182" t="b">
            <v>0</v>
          </cell>
          <cell r="CD1182" t="b">
            <v>0</v>
          </cell>
          <cell r="CE1182" t="b">
            <v>0</v>
          </cell>
          <cell r="CG1182" t="b">
            <v>0</v>
          </cell>
          <cell r="CH1182" t="b">
            <v>0</v>
          </cell>
          <cell r="CP1182" t="str">
            <v>ERWINWOF</v>
          </cell>
          <cell r="CT1182" t="b">
            <v>0</v>
          </cell>
          <cell r="CV1182" t="b">
            <v>0</v>
          </cell>
          <cell r="CX1182" t="b">
            <v>0</v>
          </cell>
          <cell r="CZ1182" t="b">
            <v>0</v>
          </cell>
          <cell r="DB1182" t="b">
            <v>1</v>
          </cell>
          <cell r="DD1182" t="b">
            <v>0</v>
          </cell>
          <cell r="DF1182" t="b">
            <v>0</v>
          </cell>
          <cell r="DH1182" t="b">
            <v>0</v>
          </cell>
          <cell r="DJ1182" t="b">
            <v>0</v>
          </cell>
          <cell r="DL1182" t="b">
            <v>0</v>
          </cell>
          <cell r="DN1182" t="b">
            <v>0</v>
          </cell>
          <cell r="DP1182" t="b">
            <v>0</v>
          </cell>
          <cell r="DV1182">
            <v>0</v>
          </cell>
          <cell r="DX1182">
            <v>0</v>
          </cell>
          <cell r="DZ1182">
            <v>0</v>
          </cell>
          <cell r="EB1182">
            <v>0</v>
          </cell>
          <cell r="ED1182">
            <v>0</v>
          </cell>
          <cell r="EF1182">
            <v>0</v>
          </cell>
          <cell r="EJ1182">
            <v>0</v>
          </cell>
          <cell r="EL1182">
            <v>0</v>
          </cell>
          <cell r="EN1182">
            <v>0</v>
          </cell>
          <cell r="EP1182">
            <v>0</v>
          </cell>
          <cell r="ER1182">
            <v>0</v>
          </cell>
          <cell r="ET1182">
            <v>0</v>
          </cell>
          <cell r="EX1182">
            <v>0</v>
          </cell>
          <cell r="EZ1182">
            <v>0</v>
          </cell>
          <cell r="FD1182">
            <v>0</v>
          </cell>
          <cell r="FF1182">
            <v>0</v>
          </cell>
        </row>
        <row r="1183">
          <cell r="A1183" t="str">
            <v>Anholt</v>
          </cell>
          <cell r="B1183" t="str">
            <v>DK-West</v>
          </cell>
          <cell r="G1183">
            <v>200</v>
          </cell>
          <cell r="H1183">
            <v>0</v>
          </cell>
          <cell r="N1183">
            <v>805.28576676328919</v>
          </cell>
          <cell r="AK1183">
            <v>200</v>
          </cell>
          <cell r="AL1183">
            <v>0</v>
          </cell>
          <cell r="AN1183">
            <v>0</v>
          </cell>
          <cell r="AO1183">
            <v>56.620000000000005</v>
          </cell>
          <cell r="AP1183">
            <v>14155.000000000002</v>
          </cell>
          <cell r="AQ1183">
            <v>0</v>
          </cell>
          <cell r="BG1183" t="b">
            <v>1</v>
          </cell>
          <cell r="BO1183" t="b">
            <v>0</v>
          </cell>
          <cell r="CA1183" t="b">
            <v>0</v>
          </cell>
          <cell r="CB1183" t="b">
            <v>0</v>
          </cell>
          <cell r="CD1183" t="b">
            <v>1</v>
          </cell>
          <cell r="CE1183" t="b">
            <v>0</v>
          </cell>
          <cell r="CG1183" t="b">
            <v>0</v>
          </cell>
          <cell r="CH1183" t="b">
            <v>0</v>
          </cell>
          <cell r="CP1183" t="str">
            <v>ERWINWOF</v>
          </cell>
          <cell r="CT1183" t="b">
            <v>0</v>
          </cell>
          <cell r="CV1183" t="b">
            <v>0</v>
          </cell>
          <cell r="CX1183" t="b">
            <v>0</v>
          </cell>
          <cell r="CZ1183" t="b">
            <v>0</v>
          </cell>
          <cell r="DB1183" t="b">
            <v>0</v>
          </cell>
          <cell r="DD1183" t="b">
            <v>0</v>
          </cell>
          <cell r="DF1183" t="b">
            <v>0</v>
          </cell>
          <cell r="DH1183" t="b">
            <v>0</v>
          </cell>
          <cell r="DJ1183" t="b">
            <v>0</v>
          </cell>
          <cell r="DL1183" t="b">
            <v>0</v>
          </cell>
          <cell r="DN1183" t="b">
            <v>0</v>
          </cell>
          <cell r="DP1183" t="b">
            <v>0</v>
          </cell>
          <cell r="DV1183">
            <v>0</v>
          </cell>
          <cell r="DX1183">
            <v>0</v>
          </cell>
          <cell r="DZ1183">
            <v>0</v>
          </cell>
          <cell r="EB1183">
            <v>0</v>
          </cell>
          <cell r="ED1183">
            <v>0</v>
          </cell>
          <cell r="EF1183">
            <v>0</v>
          </cell>
          <cell r="EJ1183">
            <v>0</v>
          </cell>
          <cell r="EL1183">
            <v>0</v>
          </cell>
          <cell r="EN1183">
            <v>0</v>
          </cell>
          <cell r="EP1183">
            <v>0</v>
          </cell>
          <cell r="ER1183">
            <v>0</v>
          </cell>
          <cell r="ET1183">
            <v>0</v>
          </cell>
          <cell r="EX1183">
            <v>200</v>
          </cell>
          <cell r="EZ1183">
            <v>0</v>
          </cell>
          <cell r="FD1183">
            <v>0</v>
          </cell>
          <cell r="FF1183">
            <v>0</v>
          </cell>
        </row>
        <row r="1184">
          <cell r="A1184" t="str">
            <v>Anholt</v>
          </cell>
          <cell r="B1184" t="str">
            <v>DK-West</v>
          </cell>
          <cell r="G1184">
            <v>400</v>
          </cell>
          <cell r="H1184">
            <v>0</v>
          </cell>
          <cell r="N1184">
            <v>1610.5715335265784</v>
          </cell>
          <cell r="AK1184">
            <v>400</v>
          </cell>
          <cell r="AL1184">
            <v>0</v>
          </cell>
          <cell r="AN1184">
            <v>0</v>
          </cell>
          <cell r="AO1184">
            <v>113.24000000000001</v>
          </cell>
          <cell r="AP1184">
            <v>28310.000000000004</v>
          </cell>
          <cell r="AQ1184">
            <v>0</v>
          </cell>
          <cell r="BG1184" t="b">
            <v>1</v>
          </cell>
          <cell r="BO1184" t="b">
            <v>0</v>
          </cell>
          <cell r="CA1184" t="b">
            <v>0</v>
          </cell>
          <cell r="CB1184" t="b">
            <v>0</v>
          </cell>
          <cell r="CD1184" t="b">
            <v>0</v>
          </cell>
          <cell r="CE1184" t="b">
            <v>0</v>
          </cell>
          <cell r="CG1184" t="b">
            <v>1</v>
          </cell>
          <cell r="CH1184" t="b">
            <v>0</v>
          </cell>
          <cell r="CP1184" t="str">
            <v>ERWINWOF</v>
          </cell>
          <cell r="CT1184" t="b">
            <v>1</v>
          </cell>
          <cell r="CV1184" t="b">
            <v>1</v>
          </cell>
          <cell r="CX1184" t="b">
            <v>0</v>
          </cell>
          <cell r="CZ1184" t="b">
            <v>0</v>
          </cell>
          <cell r="DB1184" t="b">
            <v>0</v>
          </cell>
          <cell r="DD1184" t="b">
            <v>0</v>
          </cell>
          <cell r="DF1184" t="b">
            <v>0</v>
          </cell>
          <cell r="DH1184" t="b">
            <v>0</v>
          </cell>
          <cell r="DJ1184" t="b">
            <v>0</v>
          </cell>
          <cell r="DL1184" t="b">
            <v>0</v>
          </cell>
          <cell r="DN1184" t="b">
            <v>0</v>
          </cell>
          <cell r="DP1184" t="b">
            <v>0</v>
          </cell>
          <cell r="DV1184">
            <v>0</v>
          </cell>
          <cell r="DX1184">
            <v>0</v>
          </cell>
          <cell r="DZ1184">
            <v>0</v>
          </cell>
          <cell r="EB1184">
            <v>0</v>
          </cell>
          <cell r="ED1184">
            <v>0</v>
          </cell>
          <cell r="EF1184">
            <v>0</v>
          </cell>
          <cell r="EJ1184">
            <v>0</v>
          </cell>
          <cell r="EL1184">
            <v>0</v>
          </cell>
          <cell r="EN1184">
            <v>0</v>
          </cell>
          <cell r="EP1184">
            <v>0</v>
          </cell>
          <cell r="ER1184">
            <v>0</v>
          </cell>
          <cell r="ET1184">
            <v>0</v>
          </cell>
          <cell r="EX1184">
            <v>0</v>
          </cell>
          <cell r="EZ1184">
            <v>0</v>
          </cell>
          <cell r="FD1184">
            <v>400</v>
          </cell>
          <cell r="FF1184">
            <v>0</v>
          </cell>
        </row>
        <row r="1185">
          <cell r="A1185" t="str">
            <v>Anholt</v>
          </cell>
          <cell r="B1185" t="str">
            <v>DK-West</v>
          </cell>
          <cell r="G1185">
            <v>400</v>
          </cell>
          <cell r="H1185">
            <v>0</v>
          </cell>
          <cell r="N1185">
            <v>1610.5715335265784</v>
          </cell>
          <cell r="AK1185">
            <v>400</v>
          </cell>
          <cell r="AL1185">
            <v>0</v>
          </cell>
          <cell r="AN1185">
            <v>0</v>
          </cell>
          <cell r="AO1185">
            <v>113.24000000000001</v>
          </cell>
          <cell r="AP1185">
            <v>28310.000000000004</v>
          </cell>
          <cell r="AQ1185">
            <v>0</v>
          </cell>
          <cell r="BG1185" t="b">
            <v>1</v>
          </cell>
          <cell r="BO1185" t="b">
            <v>0</v>
          </cell>
          <cell r="CA1185" t="b">
            <v>0</v>
          </cell>
          <cell r="CB1185" t="b">
            <v>0</v>
          </cell>
          <cell r="CD1185" t="b">
            <v>0</v>
          </cell>
          <cell r="CE1185" t="b">
            <v>0</v>
          </cell>
          <cell r="CG1185" t="b">
            <v>0</v>
          </cell>
          <cell r="CH1185" t="b">
            <v>0</v>
          </cell>
          <cell r="CP1185" t="str">
            <v>ERWINWOF</v>
          </cell>
          <cell r="CT1185" t="b">
            <v>0</v>
          </cell>
          <cell r="CV1185" t="b">
            <v>0</v>
          </cell>
          <cell r="CX1185" t="b">
            <v>1</v>
          </cell>
          <cell r="CZ1185" t="b">
            <v>1</v>
          </cell>
          <cell r="DB1185" t="b">
            <v>0</v>
          </cell>
          <cell r="DD1185" t="b">
            <v>0</v>
          </cell>
          <cell r="DF1185" t="b">
            <v>0</v>
          </cell>
          <cell r="DH1185" t="b">
            <v>0</v>
          </cell>
          <cell r="DJ1185" t="b">
            <v>0</v>
          </cell>
          <cell r="DL1185" t="b">
            <v>0</v>
          </cell>
          <cell r="DN1185" t="b">
            <v>0</v>
          </cell>
          <cell r="DP1185" t="b">
            <v>0</v>
          </cell>
          <cell r="DV1185">
            <v>0</v>
          </cell>
          <cell r="DX1185">
            <v>0</v>
          </cell>
          <cell r="DZ1185">
            <v>0</v>
          </cell>
          <cell r="EB1185">
            <v>0</v>
          </cell>
          <cell r="ED1185">
            <v>0</v>
          </cell>
          <cell r="EF1185">
            <v>0</v>
          </cell>
          <cell r="EJ1185">
            <v>0</v>
          </cell>
          <cell r="EL1185">
            <v>0</v>
          </cell>
          <cell r="EN1185">
            <v>0</v>
          </cell>
          <cell r="EP1185">
            <v>0</v>
          </cell>
          <cell r="ER1185">
            <v>0</v>
          </cell>
          <cell r="ET1185">
            <v>0</v>
          </cell>
          <cell r="EX1185">
            <v>0</v>
          </cell>
          <cell r="EZ1185">
            <v>0</v>
          </cell>
          <cell r="FD1185">
            <v>0</v>
          </cell>
          <cell r="FF1185">
            <v>0</v>
          </cell>
        </row>
        <row r="1186">
          <cell r="A1186" t="str">
            <v>ImportTyDK-West</v>
          </cell>
          <cell r="B1186" t="str">
            <v>DK-West</v>
          </cell>
          <cell r="G1186">
            <v>800</v>
          </cell>
          <cell r="H1186">
            <v>0</v>
          </cell>
          <cell r="N1186">
            <v>-1831</v>
          </cell>
          <cell r="AK1186">
            <v>800</v>
          </cell>
          <cell r="AL1186">
            <v>0</v>
          </cell>
          <cell r="AN1186">
            <v>0</v>
          </cell>
          <cell r="AO1186">
            <v>0</v>
          </cell>
          <cell r="AP1186">
            <v>0</v>
          </cell>
          <cell r="AQ1186">
            <v>48.000000000000007</v>
          </cell>
          <cell r="BG1186" t="b">
            <v>0</v>
          </cell>
          <cell r="BO1186" t="b">
            <v>0</v>
          </cell>
          <cell r="CA1186" t="b">
            <v>0</v>
          </cell>
          <cell r="CB1186" t="b">
            <v>0</v>
          </cell>
          <cell r="CD1186" t="b">
            <v>0</v>
          </cell>
          <cell r="CE1186" t="b">
            <v>0</v>
          </cell>
          <cell r="CG1186" t="b">
            <v>0</v>
          </cell>
          <cell r="CH1186" t="b">
            <v>0</v>
          </cell>
          <cell r="CP1186">
            <v>0</v>
          </cell>
          <cell r="CT1186" t="b">
            <v>0</v>
          </cell>
          <cell r="CV1186" t="b">
            <v>0</v>
          </cell>
          <cell r="CX1186" t="b">
            <v>0</v>
          </cell>
          <cell r="CZ1186" t="b">
            <v>0</v>
          </cell>
          <cell r="DB1186" t="b">
            <v>0</v>
          </cell>
          <cell r="DD1186" t="b">
            <v>0</v>
          </cell>
          <cell r="DF1186" t="b">
            <v>0</v>
          </cell>
          <cell r="DH1186" t="b">
            <v>0</v>
          </cell>
          <cell r="DJ1186" t="b">
            <v>0</v>
          </cell>
          <cell r="DL1186" t="b">
            <v>0</v>
          </cell>
          <cell r="DN1186" t="b">
            <v>0</v>
          </cell>
          <cell r="DP1186" t="b">
            <v>0</v>
          </cell>
          <cell r="DV1186">
            <v>0</v>
          </cell>
          <cell r="DX1186">
            <v>0</v>
          </cell>
          <cell r="DZ1186">
            <v>0</v>
          </cell>
          <cell r="EB1186">
            <v>0</v>
          </cell>
          <cell r="ED1186">
            <v>0</v>
          </cell>
          <cell r="EF1186">
            <v>0</v>
          </cell>
          <cell r="EJ1186">
            <v>0</v>
          </cell>
          <cell r="EL1186">
            <v>0</v>
          </cell>
          <cell r="EN1186">
            <v>0</v>
          </cell>
          <cell r="EP1186">
            <v>0</v>
          </cell>
          <cell r="ER1186">
            <v>0</v>
          </cell>
          <cell r="ET1186">
            <v>0</v>
          </cell>
          <cell r="EX1186">
            <v>0</v>
          </cell>
          <cell r="EZ1186">
            <v>0</v>
          </cell>
          <cell r="FD1186">
            <v>0</v>
          </cell>
          <cell r="FF1186">
            <v>0</v>
          </cell>
        </row>
        <row r="1187">
          <cell r="A1187" t="str">
            <v>ImportTyDK-West</v>
          </cell>
          <cell r="B1187" t="str">
            <v>DK-West</v>
          </cell>
          <cell r="G1187">
            <v>800</v>
          </cell>
          <cell r="H1187">
            <v>0</v>
          </cell>
          <cell r="N1187">
            <v>-6745</v>
          </cell>
          <cell r="AK1187">
            <v>800</v>
          </cell>
          <cell r="AL1187">
            <v>0</v>
          </cell>
          <cell r="AN1187">
            <v>0</v>
          </cell>
          <cell r="AO1187">
            <v>0</v>
          </cell>
          <cell r="AP1187">
            <v>0</v>
          </cell>
          <cell r="AQ1187">
            <v>48.000000000000007</v>
          </cell>
          <cell r="BG1187" t="b">
            <v>0</v>
          </cell>
          <cell r="BO1187" t="b">
            <v>0</v>
          </cell>
          <cell r="CA1187" t="b">
            <v>0</v>
          </cell>
          <cell r="CB1187" t="b">
            <v>0</v>
          </cell>
          <cell r="CD1187" t="b">
            <v>0</v>
          </cell>
          <cell r="CE1187" t="b">
            <v>0</v>
          </cell>
          <cell r="CG1187" t="b">
            <v>0</v>
          </cell>
          <cell r="CH1187" t="b">
            <v>0</v>
          </cell>
          <cell r="CP1187">
            <v>0</v>
          </cell>
          <cell r="CT1187" t="b">
            <v>0</v>
          </cell>
          <cell r="CV1187" t="b">
            <v>0</v>
          </cell>
          <cell r="CX1187" t="b">
            <v>0</v>
          </cell>
          <cell r="CZ1187" t="b">
            <v>0</v>
          </cell>
          <cell r="DB1187" t="b">
            <v>0</v>
          </cell>
          <cell r="DD1187" t="b">
            <v>0</v>
          </cell>
          <cell r="DF1187" t="b">
            <v>0</v>
          </cell>
          <cell r="DH1187" t="b">
            <v>0</v>
          </cell>
          <cell r="DJ1187" t="b">
            <v>0</v>
          </cell>
          <cell r="DL1187" t="b">
            <v>0</v>
          </cell>
          <cell r="DN1187" t="b">
            <v>0</v>
          </cell>
          <cell r="DP1187" t="b">
            <v>0</v>
          </cell>
          <cell r="DV1187">
            <v>0</v>
          </cell>
          <cell r="DX1187">
            <v>0</v>
          </cell>
          <cell r="DZ1187">
            <v>0</v>
          </cell>
          <cell r="EB1187">
            <v>0</v>
          </cell>
          <cell r="ED1187">
            <v>0</v>
          </cell>
          <cell r="EF1187">
            <v>0</v>
          </cell>
          <cell r="EJ1187">
            <v>0</v>
          </cell>
          <cell r="EL1187">
            <v>0</v>
          </cell>
          <cell r="EN1187">
            <v>0</v>
          </cell>
          <cell r="EP1187">
            <v>0</v>
          </cell>
          <cell r="ER1187">
            <v>0</v>
          </cell>
          <cell r="ET1187">
            <v>0</v>
          </cell>
          <cell r="EX1187">
            <v>0</v>
          </cell>
          <cell r="EZ1187">
            <v>0</v>
          </cell>
          <cell r="FD1187">
            <v>0</v>
          </cell>
          <cell r="FF1187">
            <v>0</v>
          </cell>
        </row>
        <row r="1188">
          <cell r="A1188" t="str">
            <v>ImportTyDK-West</v>
          </cell>
          <cell r="B1188" t="str">
            <v>DK-West</v>
          </cell>
          <cell r="G1188">
            <v>800</v>
          </cell>
          <cell r="H1188">
            <v>0</v>
          </cell>
          <cell r="N1188">
            <v>-2147</v>
          </cell>
          <cell r="AK1188">
            <v>800</v>
          </cell>
          <cell r="AL1188">
            <v>0</v>
          </cell>
          <cell r="AN1188">
            <v>0</v>
          </cell>
          <cell r="AO1188">
            <v>0</v>
          </cell>
          <cell r="AP1188">
            <v>0</v>
          </cell>
          <cell r="AQ1188">
            <v>48.000000000000007</v>
          </cell>
          <cell r="BG1188" t="b">
            <v>0</v>
          </cell>
          <cell r="BO1188" t="b">
            <v>0</v>
          </cell>
          <cell r="CA1188" t="b">
            <v>0</v>
          </cell>
          <cell r="CB1188" t="b">
            <v>0</v>
          </cell>
          <cell r="CD1188" t="b">
            <v>0</v>
          </cell>
          <cell r="CE1188" t="b">
            <v>0</v>
          </cell>
          <cell r="CG1188" t="b">
            <v>0</v>
          </cell>
          <cell r="CH1188" t="b">
            <v>0</v>
          </cell>
          <cell r="CP1188">
            <v>0</v>
          </cell>
          <cell r="CT1188" t="b">
            <v>0</v>
          </cell>
          <cell r="CV1188" t="b">
            <v>0</v>
          </cell>
          <cell r="CX1188" t="b">
            <v>0</v>
          </cell>
          <cell r="CZ1188" t="b">
            <v>0</v>
          </cell>
          <cell r="DB1188" t="b">
            <v>0</v>
          </cell>
          <cell r="DD1188" t="b">
            <v>0</v>
          </cell>
          <cell r="DF1188" t="b">
            <v>0</v>
          </cell>
          <cell r="DH1188" t="b">
            <v>0</v>
          </cell>
          <cell r="DJ1188" t="b">
            <v>0</v>
          </cell>
          <cell r="DL1188" t="b">
            <v>0</v>
          </cell>
          <cell r="DN1188" t="b">
            <v>0</v>
          </cell>
          <cell r="DP1188" t="b">
            <v>0</v>
          </cell>
          <cell r="DV1188">
            <v>0</v>
          </cell>
          <cell r="DX1188">
            <v>0</v>
          </cell>
          <cell r="DZ1188">
            <v>0</v>
          </cell>
          <cell r="EB1188">
            <v>0</v>
          </cell>
          <cell r="ED1188">
            <v>0</v>
          </cell>
          <cell r="EF1188">
            <v>0</v>
          </cell>
          <cell r="EJ1188">
            <v>0</v>
          </cell>
          <cell r="EL1188">
            <v>0</v>
          </cell>
          <cell r="EN1188">
            <v>0</v>
          </cell>
          <cell r="EP1188">
            <v>0</v>
          </cell>
          <cell r="ER1188">
            <v>0</v>
          </cell>
          <cell r="ET1188">
            <v>0</v>
          </cell>
          <cell r="EX1188">
            <v>0</v>
          </cell>
          <cell r="EZ1188">
            <v>0</v>
          </cell>
          <cell r="FD1188">
            <v>0</v>
          </cell>
          <cell r="FF1188">
            <v>0</v>
          </cell>
        </row>
        <row r="1189">
          <cell r="A1189" t="str">
            <v>ImportTyDK-West</v>
          </cell>
          <cell r="B1189" t="str">
            <v>DK-West</v>
          </cell>
          <cell r="G1189">
            <v>800</v>
          </cell>
          <cell r="H1189">
            <v>0</v>
          </cell>
          <cell r="N1189">
            <v>-5316</v>
          </cell>
          <cell r="AK1189">
            <v>800</v>
          </cell>
          <cell r="AL1189">
            <v>0</v>
          </cell>
          <cell r="AN1189">
            <v>0</v>
          </cell>
          <cell r="AO1189">
            <v>0</v>
          </cell>
          <cell r="AP1189">
            <v>0</v>
          </cell>
          <cell r="AQ1189">
            <v>48.000000000000007</v>
          </cell>
          <cell r="BG1189" t="b">
            <v>0</v>
          </cell>
          <cell r="BO1189" t="b">
            <v>0</v>
          </cell>
          <cell r="CA1189" t="b">
            <v>0</v>
          </cell>
          <cell r="CB1189" t="b">
            <v>0</v>
          </cell>
          <cell r="CD1189" t="b">
            <v>0</v>
          </cell>
          <cell r="CE1189" t="b">
            <v>0</v>
          </cell>
          <cell r="CG1189" t="b">
            <v>0</v>
          </cell>
          <cell r="CH1189" t="b">
            <v>0</v>
          </cell>
          <cell r="CP1189">
            <v>0</v>
          </cell>
          <cell r="CT1189" t="b">
            <v>0</v>
          </cell>
          <cell r="CV1189" t="b">
            <v>0</v>
          </cell>
          <cell r="CX1189" t="b">
            <v>0</v>
          </cell>
          <cell r="CZ1189" t="b">
            <v>0</v>
          </cell>
          <cell r="DB1189" t="b">
            <v>0</v>
          </cell>
          <cell r="DD1189" t="b">
            <v>0</v>
          </cell>
          <cell r="DF1189" t="b">
            <v>0</v>
          </cell>
          <cell r="DH1189" t="b">
            <v>0</v>
          </cell>
          <cell r="DJ1189" t="b">
            <v>0</v>
          </cell>
          <cell r="DL1189" t="b">
            <v>0</v>
          </cell>
          <cell r="DN1189" t="b">
            <v>0</v>
          </cell>
          <cell r="DP1189" t="b">
            <v>0</v>
          </cell>
          <cell r="DV1189">
            <v>0</v>
          </cell>
          <cell r="DX1189">
            <v>0</v>
          </cell>
          <cell r="DZ1189">
            <v>0</v>
          </cell>
          <cell r="EB1189">
            <v>0</v>
          </cell>
          <cell r="ED1189">
            <v>0</v>
          </cell>
          <cell r="EF1189">
            <v>0</v>
          </cell>
          <cell r="EJ1189">
            <v>0</v>
          </cell>
          <cell r="EL1189">
            <v>0</v>
          </cell>
          <cell r="EN1189">
            <v>0</v>
          </cell>
          <cell r="EP1189">
            <v>0</v>
          </cell>
          <cell r="ER1189">
            <v>0</v>
          </cell>
          <cell r="ET1189">
            <v>0</v>
          </cell>
          <cell r="EX1189">
            <v>0</v>
          </cell>
          <cell r="EZ1189">
            <v>0</v>
          </cell>
          <cell r="FD1189">
            <v>0</v>
          </cell>
          <cell r="FF1189">
            <v>0</v>
          </cell>
        </row>
        <row r="1190">
          <cell r="A1190" t="str">
            <v>ImportTyDK-West</v>
          </cell>
          <cell r="B1190" t="str">
            <v>DK-West</v>
          </cell>
          <cell r="G1190">
            <v>1100</v>
          </cell>
          <cell r="H1190">
            <v>0</v>
          </cell>
          <cell r="N1190">
            <v>-6580</v>
          </cell>
          <cell r="AK1190">
            <v>1100</v>
          </cell>
          <cell r="AL1190">
            <v>0</v>
          </cell>
          <cell r="AN1190">
            <v>0</v>
          </cell>
          <cell r="AO1190">
            <v>0</v>
          </cell>
          <cell r="AP1190">
            <v>0</v>
          </cell>
          <cell r="AQ1190">
            <v>66</v>
          </cell>
          <cell r="BG1190" t="b">
            <v>0</v>
          </cell>
          <cell r="BO1190" t="b">
            <v>0</v>
          </cell>
          <cell r="CA1190" t="b">
            <v>0</v>
          </cell>
          <cell r="CB1190" t="b">
            <v>0</v>
          </cell>
          <cell r="CD1190" t="b">
            <v>0</v>
          </cell>
          <cell r="CE1190" t="b">
            <v>0</v>
          </cell>
          <cell r="CG1190" t="b">
            <v>0</v>
          </cell>
          <cell r="CH1190" t="b">
            <v>0</v>
          </cell>
          <cell r="CP1190">
            <v>0</v>
          </cell>
          <cell r="CT1190" t="b">
            <v>0</v>
          </cell>
          <cell r="CV1190" t="b">
            <v>0</v>
          </cell>
          <cell r="CX1190" t="b">
            <v>0</v>
          </cell>
          <cell r="CZ1190" t="b">
            <v>0</v>
          </cell>
          <cell r="DB1190" t="b">
            <v>0</v>
          </cell>
          <cell r="DD1190" t="b">
            <v>0</v>
          </cell>
          <cell r="DF1190" t="b">
            <v>0</v>
          </cell>
          <cell r="DH1190" t="b">
            <v>0</v>
          </cell>
          <cell r="DJ1190" t="b">
            <v>0</v>
          </cell>
          <cell r="DL1190" t="b">
            <v>0</v>
          </cell>
          <cell r="DN1190" t="b">
            <v>0</v>
          </cell>
          <cell r="DP1190" t="b">
            <v>0</v>
          </cell>
          <cell r="DV1190">
            <v>0</v>
          </cell>
          <cell r="DX1190">
            <v>0</v>
          </cell>
          <cell r="DZ1190">
            <v>0</v>
          </cell>
          <cell r="EB1190">
            <v>0</v>
          </cell>
          <cell r="ED1190">
            <v>0</v>
          </cell>
          <cell r="EF1190">
            <v>0</v>
          </cell>
          <cell r="EJ1190">
            <v>0</v>
          </cell>
          <cell r="EL1190">
            <v>0</v>
          </cell>
          <cell r="EN1190">
            <v>0</v>
          </cell>
          <cell r="EP1190">
            <v>0</v>
          </cell>
          <cell r="ER1190">
            <v>0</v>
          </cell>
          <cell r="ET1190">
            <v>0</v>
          </cell>
          <cell r="EX1190">
            <v>0</v>
          </cell>
          <cell r="EZ1190">
            <v>0</v>
          </cell>
          <cell r="FD1190">
            <v>0</v>
          </cell>
          <cell r="FF1190">
            <v>0</v>
          </cell>
        </row>
        <row r="1191">
          <cell r="A1191" t="str">
            <v>ImportTyDK-West</v>
          </cell>
          <cell r="B1191" t="str">
            <v>DK-West</v>
          </cell>
          <cell r="G1191">
            <v>1100</v>
          </cell>
          <cell r="H1191">
            <v>0</v>
          </cell>
          <cell r="N1191">
            <v>-2920</v>
          </cell>
          <cell r="AK1191">
            <v>715</v>
          </cell>
          <cell r="AL1191">
            <v>0</v>
          </cell>
          <cell r="AN1191">
            <v>0</v>
          </cell>
          <cell r="AO1191">
            <v>0</v>
          </cell>
          <cell r="AP1191">
            <v>0</v>
          </cell>
          <cell r="AQ1191">
            <v>0</v>
          </cell>
          <cell r="BG1191" t="b">
            <v>0</v>
          </cell>
          <cell r="BO1191" t="b">
            <v>0</v>
          </cell>
          <cell r="CA1191" t="b">
            <v>0</v>
          </cell>
          <cell r="CB1191" t="b">
            <v>0</v>
          </cell>
          <cell r="CD1191" t="b">
            <v>0</v>
          </cell>
          <cell r="CE1191" t="b">
            <v>0</v>
          </cell>
          <cell r="CG1191" t="b">
            <v>0</v>
          </cell>
          <cell r="CH1191" t="b">
            <v>0</v>
          </cell>
          <cell r="CP1191">
            <v>0</v>
          </cell>
          <cell r="CT1191" t="b">
            <v>0</v>
          </cell>
          <cell r="CV1191" t="b">
            <v>0</v>
          </cell>
          <cell r="CX1191" t="b">
            <v>0</v>
          </cell>
          <cell r="CZ1191" t="b">
            <v>0</v>
          </cell>
          <cell r="DB1191" t="b">
            <v>0</v>
          </cell>
          <cell r="DD1191" t="b">
            <v>0</v>
          </cell>
          <cell r="DF1191" t="b">
            <v>0</v>
          </cell>
          <cell r="DH1191" t="b">
            <v>0</v>
          </cell>
          <cell r="DJ1191" t="b">
            <v>0</v>
          </cell>
          <cell r="DL1191" t="b">
            <v>0</v>
          </cell>
          <cell r="DN1191" t="b">
            <v>0</v>
          </cell>
          <cell r="DP1191" t="b">
            <v>0</v>
          </cell>
          <cell r="DV1191">
            <v>0</v>
          </cell>
          <cell r="DX1191">
            <v>0</v>
          </cell>
          <cell r="DZ1191">
            <v>0</v>
          </cell>
          <cell r="EB1191">
            <v>0</v>
          </cell>
          <cell r="ED1191">
            <v>0</v>
          </cell>
          <cell r="EF1191">
            <v>0</v>
          </cell>
          <cell r="EJ1191">
            <v>0</v>
          </cell>
          <cell r="EL1191">
            <v>0</v>
          </cell>
          <cell r="EN1191">
            <v>0</v>
          </cell>
          <cell r="EP1191">
            <v>0</v>
          </cell>
          <cell r="ER1191">
            <v>0</v>
          </cell>
          <cell r="ET1191">
            <v>0</v>
          </cell>
          <cell r="EX1191">
            <v>0</v>
          </cell>
          <cell r="EZ1191">
            <v>0</v>
          </cell>
          <cell r="FD1191">
            <v>0</v>
          </cell>
          <cell r="FF1191">
            <v>0</v>
          </cell>
        </row>
        <row r="1192">
          <cell r="A1192" t="str">
            <v>ImportTyDK-West</v>
          </cell>
          <cell r="B1192" t="str">
            <v>DK-West</v>
          </cell>
          <cell r="G1192">
            <v>1100</v>
          </cell>
          <cell r="H1192">
            <v>0</v>
          </cell>
          <cell r="N1192">
            <v>1649</v>
          </cell>
          <cell r="AK1192">
            <v>660</v>
          </cell>
          <cell r="AL1192">
            <v>0</v>
          </cell>
          <cell r="AN1192">
            <v>0</v>
          </cell>
          <cell r="AO1192">
            <v>0</v>
          </cell>
          <cell r="AP1192">
            <v>0</v>
          </cell>
          <cell r="AQ1192">
            <v>0</v>
          </cell>
          <cell r="BG1192" t="b">
            <v>0</v>
          </cell>
          <cell r="BO1192" t="b">
            <v>0</v>
          </cell>
          <cell r="CA1192" t="b">
            <v>0</v>
          </cell>
          <cell r="CB1192" t="b">
            <v>0</v>
          </cell>
          <cell r="CD1192" t="b">
            <v>0</v>
          </cell>
          <cell r="CE1192" t="b">
            <v>0</v>
          </cell>
          <cell r="CG1192" t="b">
            <v>0</v>
          </cell>
          <cell r="CH1192" t="b">
            <v>0</v>
          </cell>
          <cell r="CP1192">
            <v>0</v>
          </cell>
          <cell r="CT1192" t="b">
            <v>0</v>
          </cell>
          <cell r="CV1192" t="b">
            <v>0</v>
          </cell>
          <cell r="CX1192" t="b">
            <v>0</v>
          </cell>
          <cell r="CZ1192" t="b">
            <v>0</v>
          </cell>
          <cell r="DB1192" t="b">
            <v>0</v>
          </cell>
          <cell r="DD1192" t="b">
            <v>0</v>
          </cell>
          <cell r="DF1192" t="b">
            <v>0</v>
          </cell>
          <cell r="DH1192" t="b">
            <v>0</v>
          </cell>
          <cell r="DJ1192" t="b">
            <v>0</v>
          </cell>
          <cell r="DL1192" t="b">
            <v>0</v>
          </cell>
          <cell r="DN1192" t="b">
            <v>0</v>
          </cell>
          <cell r="DP1192" t="b">
            <v>0</v>
          </cell>
          <cell r="DV1192">
            <v>0</v>
          </cell>
          <cell r="DX1192">
            <v>0</v>
          </cell>
          <cell r="DZ1192">
            <v>0</v>
          </cell>
          <cell r="EB1192">
            <v>0</v>
          </cell>
          <cell r="ED1192">
            <v>0</v>
          </cell>
          <cell r="EF1192">
            <v>0</v>
          </cell>
          <cell r="EJ1192">
            <v>0</v>
          </cell>
          <cell r="EL1192">
            <v>0</v>
          </cell>
          <cell r="EN1192">
            <v>0</v>
          </cell>
          <cell r="EP1192">
            <v>0</v>
          </cell>
          <cell r="ER1192">
            <v>0</v>
          </cell>
          <cell r="ET1192">
            <v>0</v>
          </cell>
          <cell r="EX1192">
            <v>0</v>
          </cell>
          <cell r="EZ1192">
            <v>0</v>
          </cell>
          <cell r="FD1192">
            <v>0</v>
          </cell>
          <cell r="FF1192">
            <v>0</v>
          </cell>
        </row>
        <row r="1193">
          <cell r="A1193" t="str">
            <v>ImportTyDK-West</v>
          </cell>
          <cell r="B1193" t="str">
            <v>DK-West</v>
          </cell>
          <cell r="G1193">
            <v>1100</v>
          </cell>
          <cell r="H1193">
            <v>0</v>
          </cell>
          <cell r="N1193">
            <v>-1466</v>
          </cell>
          <cell r="AK1193">
            <v>660</v>
          </cell>
          <cell r="AL1193">
            <v>0</v>
          </cell>
          <cell r="AN1193">
            <v>0</v>
          </cell>
          <cell r="AO1193">
            <v>0</v>
          </cell>
          <cell r="AP1193">
            <v>0</v>
          </cell>
          <cell r="AQ1193">
            <v>0</v>
          </cell>
          <cell r="BG1193" t="b">
            <v>0</v>
          </cell>
          <cell r="BO1193" t="b">
            <v>0</v>
          </cell>
          <cell r="CA1193" t="b">
            <v>0</v>
          </cell>
          <cell r="CB1193" t="b">
            <v>0</v>
          </cell>
          <cell r="CD1193" t="b">
            <v>0</v>
          </cell>
          <cell r="CE1193" t="b">
            <v>0</v>
          </cell>
          <cell r="CG1193" t="b">
            <v>0</v>
          </cell>
          <cell r="CH1193" t="b">
            <v>0</v>
          </cell>
          <cell r="CP1193">
            <v>0</v>
          </cell>
          <cell r="CT1193" t="b">
            <v>0</v>
          </cell>
          <cell r="CV1193" t="b">
            <v>0</v>
          </cell>
          <cell r="CX1193" t="b">
            <v>0</v>
          </cell>
          <cell r="CZ1193" t="b">
            <v>0</v>
          </cell>
          <cell r="DB1193" t="b">
            <v>0</v>
          </cell>
          <cell r="DD1193" t="b">
            <v>0</v>
          </cell>
          <cell r="DF1193" t="b">
            <v>0</v>
          </cell>
          <cell r="DH1193" t="b">
            <v>0</v>
          </cell>
          <cell r="DJ1193" t="b">
            <v>0</v>
          </cell>
          <cell r="DL1193" t="b">
            <v>0</v>
          </cell>
          <cell r="DN1193" t="b">
            <v>0</v>
          </cell>
          <cell r="DP1193" t="b">
            <v>0</v>
          </cell>
          <cell r="DV1193">
            <v>0</v>
          </cell>
          <cell r="DX1193">
            <v>0</v>
          </cell>
          <cell r="DZ1193">
            <v>0</v>
          </cell>
          <cell r="EB1193">
            <v>0</v>
          </cell>
          <cell r="ED1193">
            <v>0</v>
          </cell>
          <cell r="EF1193">
            <v>0</v>
          </cell>
          <cell r="EJ1193">
            <v>0</v>
          </cell>
          <cell r="EL1193">
            <v>0</v>
          </cell>
          <cell r="EN1193">
            <v>0</v>
          </cell>
          <cell r="EP1193">
            <v>0</v>
          </cell>
          <cell r="ER1193">
            <v>0</v>
          </cell>
          <cell r="ET1193">
            <v>0</v>
          </cell>
          <cell r="EX1193">
            <v>0</v>
          </cell>
          <cell r="EZ1193">
            <v>0</v>
          </cell>
          <cell r="FD1193">
            <v>0</v>
          </cell>
          <cell r="FF1193">
            <v>0</v>
          </cell>
        </row>
        <row r="1194">
          <cell r="A1194" t="str">
            <v>ImportTyDK-West</v>
          </cell>
          <cell r="B1194" t="str">
            <v>DK-West</v>
          </cell>
          <cell r="G1194">
            <v>1100</v>
          </cell>
          <cell r="H1194">
            <v>0</v>
          </cell>
          <cell r="N1194">
            <v>-2398</v>
          </cell>
          <cell r="AK1194">
            <v>550</v>
          </cell>
          <cell r="AL1194">
            <v>0</v>
          </cell>
          <cell r="AN1194">
            <v>0</v>
          </cell>
          <cell r="AO1194">
            <v>0</v>
          </cell>
          <cell r="AP1194">
            <v>0</v>
          </cell>
          <cell r="AQ1194">
            <v>0</v>
          </cell>
          <cell r="BG1194" t="b">
            <v>0</v>
          </cell>
          <cell r="BO1194" t="b">
            <v>0</v>
          </cell>
          <cell r="CA1194" t="b">
            <v>0</v>
          </cell>
          <cell r="CB1194" t="b">
            <v>0</v>
          </cell>
          <cell r="CD1194" t="b">
            <v>0</v>
          </cell>
          <cell r="CE1194" t="b">
            <v>0</v>
          </cell>
          <cell r="CG1194" t="b">
            <v>0</v>
          </cell>
          <cell r="CH1194" t="b">
            <v>0</v>
          </cell>
          <cell r="CP1194">
            <v>0</v>
          </cell>
          <cell r="CT1194" t="b">
            <v>0</v>
          </cell>
          <cell r="CV1194" t="b">
            <v>0</v>
          </cell>
          <cell r="CX1194" t="b">
            <v>0</v>
          </cell>
          <cell r="CZ1194" t="b">
            <v>0</v>
          </cell>
          <cell r="DB1194" t="b">
            <v>0</v>
          </cell>
          <cell r="DD1194" t="b">
            <v>0</v>
          </cell>
          <cell r="DF1194" t="b">
            <v>0</v>
          </cell>
          <cell r="DH1194" t="b">
            <v>0</v>
          </cell>
          <cell r="DJ1194" t="b">
            <v>0</v>
          </cell>
          <cell r="DL1194" t="b">
            <v>0</v>
          </cell>
          <cell r="DN1194" t="b">
            <v>0</v>
          </cell>
          <cell r="DP1194" t="b">
            <v>0</v>
          </cell>
          <cell r="DV1194">
            <v>0</v>
          </cell>
          <cell r="DX1194">
            <v>0</v>
          </cell>
          <cell r="DZ1194">
            <v>0</v>
          </cell>
          <cell r="EB1194">
            <v>0</v>
          </cell>
          <cell r="ED1194">
            <v>0</v>
          </cell>
          <cell r="EF1194">
            <v>0</v>
          </cell>
          <cell r="EJ1194">
            <v>0</v>
          </cell>
          <cell r="EL1194">
            <v>0</v>
          </cell>
          <cell r="EN1194">
            <v>0</v>
          </cell>
          <cell r="EP1194">
            <v>0</v>
          </cell>
          <cell r="ER1194">
            <v>0</v>
          </cell>
          <cell r="ET1194">
            <v>0</v>
          </cell>
          <cell r="EX1194">
            <v>0</v>
          </cell>
          <cell r="EZ1194">
            <v>0</v>
          </cell>
          <cell r="FD1194">
            <v>0</v>
          </cell>
          <cell r="FF1194">
            <v>0</v>
          </cell>
        </row>
        <row r="1195">
          <cell r="A1195" t="str">
            <v>ImportTyDK-West</v>
          </cell>
          <cell r="B1195" t="str">
            <v>DK-West</v>
          </cell>
          <cell r="G1195">
            <v>1640</v>
          </cell>
          <cell r="H1195">
            <v>0</v>
          </cell>
          <cell r="N1195">
            <v>-2798</v>
          </cell>
          <cell r="AK1195">
            <v>738</v>
          </cell>
          <cell r="AL1195">
            <v>0</v>
          </cell>
          <cell r="AN1195">
            <v>0</v>
          </cell>
          <cell r="AO1195">
            <v>0</v>
          </cell>
          <cell r="AP1195">
            <v>0</v>
          </cell>
          <cell r="AQ1195">
            <v>0</v>
          </cell>
          <cell r="BG1195" t="b">
            <v>0</v>
          </cell>
          <cell r="BO1195" t="b">
            <v>0</v>
          </cell>
          <cell r="CA1195" t="b">
            <v>0</v>
          </cell>
          <cell r="CB1195" t="b">
            <v>0</v>
          </cell>
          <cell r="CD1195" t="b">
            <v>0</v>
          </cell>
          <cell r="CE1195" t="b">
            <v>0</v>
          </cell>
          <cell r="CG1195" t="b">
            <v>0</v>
          </cell>
          <cell r="CH1195" t="b">
            <v>0</v>
          </cell>
          <cell r="CP1195">
            <v>0</v>
          </cell>
          <cell r="CT1195" t="b">
            <v>0</v>
          </cell>
          <cell r="CV1195" t="b">
            <v>0</v>
          </cell>
          <cell r="CX1195" t="b">
            <v>0</v>
          </cell>
          <cell r="CZ1195" t="b">
            <v>0</v>
          </cell>
          <cell r="DB1195" t="b">
            <v>0</v>
          </cell>
          <cell r="DD1195" t="b">
            <v>0</v>
          </cell>
          <cell r="DF1195" t="b">
            <v>0</v>
          </cell>
          <cell r="DH1195" t="b">
            <v>0</v>
          </cell>
          <cell r="DJ1195" t="b">
            <v>0</v>
          </cell>
          <cell r="DL1195" t="b">
            <v>0</v>
          </cell>
          <cell r="DN1195" t="b">
            <v>0</v>
          </cell>
          <cell r="DP1195" t="b">
            <v>0</v>
          </cell>
          <cell r="DV1195">
            <v>0</v>
          </cell>
          <cell r="DX1195">
            <v>0</v>
          </cell>
          <cell r="DZ1195">
            <v>0</v>
          </cell>
          <cell r="EB1195">
            <v>0</v>
          </cell>
          <cell r="ED1195">
            <v>0</v>
          </cell>
          <cell r="EF1195">
            <v>0</v>
          </cell>
          <cell r="EJ1195">
            <v>0</v>
          </cell>
          <cell r="EL1195">
            <v>0</v>
          </cell>
          <cell r="EN1195">
            <v>0</v>
          </cell>
          <cell r="EP1195">
            <v>0</v>
          </cell>
          <cell r="ER1195">
            <v>0</v>
          </cell>
          <cell r="ET1195">
            <v>0</v>
          </cell>
          <cell r="EX1195">
            <v>0</v>
          </cell>
          <cell r="EZ1195">
            <v>0</v>
          </cell>
          <cell r="FD1195">
            <v>0</v>
          </cell>
          <cell r="FF1195">
            <v>0</v>
          </cell>
        </row>
        <row r="1196">
          <cell r="A1196" t="str">
            <v>ImportTyDK-West</v>
          </cell>
          <cell r="B1196" t="str">
            <v>DK-West</v>
          </cell>
          <cell r="G1196">
            <v>1640</v>
          </cell>
          <cell r="H1196">
            <v>0</v>
          </cell>
          <cell r="N1196">
            <v>-3198</v>
          </cell>
          <cell r="AK1196">
            <v>656</v>
          </cell>
          <cell r="AL1196">
            <v>0</v>
          </cell>
          <cell r="AN1196">
            <v>0</v>
          </cell>
          <cell r="AO1196">
            <v>0</v>
          </cell>
          <cell r="AP1196">
            <v>0</v>
          </cell>
          <cell r="AQ1196">
            <v>0</v>
          </cell>
          <cell r="BG1196" t="b">
            <v>0</v>
          </cell>
          <cell r="BO1196" t="b">
            <v>0</v>
          </cell>
          <cell r="CA1196" t="b">
            <v>0</v>
          </cell>
          <cell r="CB1196" t="b">
            <v>0</v>
          </cell>
          <cell r="CD1196" t="b">
            <v>0</v>
          </cell>
          <cell r="CE1196" t="b">
            <v>0</v>
          </cell>
          <cell r="CG1196" t="b">
            <v>0</v>
          </cell>
          <cell r="CH1196" t="b">
            <v>0</v>
          </cell>
          <cell r="CP1196">
            <v>0</v>
          </cell>
          <cell r="CT1196" t="b">
            <v>0</v>
          </cell>
          <cell r="CV1196" t="b">
            <v>0</v>
          </cell>
          <cell r="CX1196" t="b">
            <v>0</v>
          </cell>
          <cell r="CZ1196" t="b">
            <v>0</v>
          </cell>
          <cell r="DB1196" t="b">
            <v>0</v>
          </cell>
          <cell r="DD1196" t="b">
            <v>0</v>
          </cell>
          <cell r="DF1196" t="b">
            <v>0</v>
          </cell>
          <cell r="DH1196" t="b">
            <v>0</v>
          </cell>
          <cell r="DJ1196" t="b">
            <v>0</v>
          </cell>
          <cell r="DL1196" t="b">
            <v>0</v>
          </cell>
          <cell r="DN1196" t="b">
            <v>0</v>
          </cell>
          <cell r="DP1196" t="b">
            <v>0</v>
          </cell>
          <cell r="DV1196">
            <v>0</v>
          </cell>
          <cell r="DX1196">
            <v>0</v>
          </cell>
          <cell r="DZ1196">
            <v>0</v>
          </cell>
          <cell r="EB1196">
            <v>0</v>
          </cell>
          <cell r="ED1196">
            <v>0</v>
          </cell>
          <cell r="EF1196">
            <v>0</v>
          </cell>
          <cell r="EJ1196">
            <v>0</v>
          </cell>
          <cell r="EL1196">
            <v>0</v>
          </cell>
          <cell r="EN1196">
            <v>0</v>
          </cell>
          <cell r="EP1196">
            <v>0</v>
          </cell>
          <cell r="ER1196">
            <v>0</v>
          </cell>
          <cell r="ET1196">
            <v>0</v>
          </cell>
          <cell r="EX1196">
            <v>0</v>
          </cell>
          <cell r="EZ1196">
            <v>0</v>
          </cell>
          <cell r="FD1196">
            <v>0</v>
          </cell>
          <cell r="FF1196">
            <v>0</v>
          </cell>
        </row>
        <row r="1197">
          <cell r="A1197" t="str">
            <v>ImportTyDK-West</v>
          </cell>
          <cell r="B1197" t="str">
            <v>DK-West</v>
          </cell>
          <cell r="G1197">
            <v>1640</v>
          </cell>
          <cell r="H1197">
            <v>0</v>
          </cell>
          <cell r="N1197">
            <v>-3598</v>
          </cell>
          <cell r="AK1197">
            <v>574</v>
          </cell>
          <cell r="AL1197">
            <v>0</v>
          </cell>
          <cell r="AN1197">
            <v>0</v>
          </cell>
          <cell r="AO1197">
            <v>0</v>
          </cell>
          <cell r="AP1197">
            <v>0</v>
          </cell>
          <cell r="AQ1197">
            <v>0</v>
          </cell>
          <cell r="BG1197" t="b">
            <v>0</v>
          </cell>
          <cell r="BO1197" t="b">
            <v>0</v>
          </cell>
          <cell r="CA1197" t="b">
            <v>0</v>
          </cell>
          <cell r="CB1197" t="b">
            <v>0</v>
          </cell>
          <cell r="CD1197" t="b">
            <v>0</v>
          </cell>
          <cell r="CE1197" t="b">
            <v>0</v>
          </cell>
          <cell r="CG1197" t="b">
            <v>0</v>
          </cell>
          <cell r="CH1197" t="b">
            <v>0</v>
          </cell>
          <cell r="CP1197">
            <v>0</v>
          </cell>
          <cell r="CT1197" t="b">
            <v>0</v>
          </cell>
          <cell r="CV1197" t="b">
            <v>0</v>
          </cell>
          <cell r="CX1197" t="b">
            <v>0</v>
          </cell>
          <cell r="CZ1197" t="b">
            <v>0</v>
          </cell>
          <cell r="DB1197" t="b">
            <v>0</v>
          </cell>
          <cell r="DD1197" t="b">
            <v>0</v>
          </cell>
          <cell r="DF1197" t="b">
            <v>0</v>
          </cell>
          <cell r="DH1197" t="b">
            <v>0</v>
          </cell>
          <cell r="DJ1197" t="b">
            <v>0</v>
          </cell>
          <cell r="DL1197" t="b">
            <v>0</v>
          </cell>
          <cell r="DN1197" t="b">
            <v>0</v>
          </cell>
          <cell r="DP1197" t="b">
            <v>0</v>
          </cell>
          <cell r="DV1197">
            <v>0</v>
          </cell>
          <cell r="DX1197">
            <v>0</v>
          </cell>
          <cell r="DZ1197">
            <v>0</v>
          </cell>
          <cell r="EB1197">
            <v>0</v>
          </cell>
          <cell r="ED1197">
            <v>0</v>
          </cell>
          <cell r="EF1197">
            <v>0</v>
          </cell>
          <cell r="EJ1197">
            <v>0</v>
          </cell>
          <cell r="EL1197">
            <v>0</v>
          </cell>
          <cell r="EN1197">
            <v>0</v>
          </cell>
          <cell r="EP1197">
            <v>0</v>
          </cell>
          <cell r="ER1197">
            <v>0</v>
          </cell>
          <cell r="ET1197">
            <v>0</v>
          </cell>
          <cell r="EX1197">
            <v>0</v>
          </cell>
          <cell r="EZ1197">
            <v>0</v>
          </cell>
          <cell r="FD1197">
            <v>0</v>
          </cell>
          <cell r="FF1197">
            <v>0</v>
          </cell>
        </row>
        <row r="1198">
          <cell r="A1198" t="str">
            <v>ImportTyDK-West</v>
          </cell>
          <cell r="B1198" t="str">
            <v>DK-West</v>
          </cell>
          <cell r="G1198">
            <v>1640</v>
          </cell>
          <cell r="H1198">
            <v>0</v>
          </cell>
          <cell r="N1198">
            <v>-3998</v>
          </cell>
          <cell r="AK1198">
            <v>492.00000000000006</v>
          </cell>
          <cell r="AL1198">
            <v>0</v>
          </cell>
          <cell r="AN1198">
            <v>0</v>
          </cell>
          <cell r="AO1198">
            <v>0</v>
          </cell>
          <cell r="AP1198">
            <v>0</v>
          </cell>
          <cell r="AQ1198">
            <v>0</v>
          </cell>
          <cell r="BG1198" t="b">
            <v>0</v>
          </cell>
          <cell r="BO1198" t="b">
            <v>0</v>
          </cell>
          <cell r="CA1198" t="b">
            <v>0</v>
          </cell>
          <cell r="CB1198" t="b">
            <v>0</v>
          </cell>
          <cell r="CD1198" t="b">
            <v>0</v>
          </cell>
          <cell r="CE1198" t="b">
            <v>0</v>
          </cell>
          <cell r="CG1198" t="b">
            <v>0</v>
          </cell>
          <cell r="CH1198" t="b">
            <v>0</v>
          </cell>
          <cell r="CP1198">
            <v>0</v>
          </cell>
          <cell r="CT1198" t="b">
            <v>0</v>
          </cell>
          <cell r="CV1198" t="b">
            <v>0</v>
          </cell>
          <cell r="CX1198" t="b">
            <v>0</v>
          </cell>
          <cell r="CZ1198" t="b">
            <v>0</v>
          </cell>
          <cell r="DB1198" t="b">
            <v>0</v>
          </cell>
          <cell r="DD1198" t="b">
            <v>0</v>
          </cell>
          <cell r="DF1198" t="b">
            <v>0</v>
          </cell>
          <cell r="DH1198" t="b">
            <v>0</v>
          </cell>
          <cell r="DJ1198" t="b">
            <v>0</v>
          </cell>
          <cell r="DL1198" t="b">
            <v>0</v>
          </cell>
          <cell r="DN1198" t="b">
            <v>0</v>
          </cell>
          <cell r="DP1198" t="b">
            <v>0</v>
          </cell>
          <cell r="DV1198">
            <v>0</v>
          </cell>
          <cell r="DX1198">
            <v>0</v>
          </cell>
          <cell r="DZ1198">
            <v>0</v>
          </cell>
          <cell r="EB1198">
            <v>0</v>
          </cell>
          <cell r="ED1198">
            <v>0</v>
          </cell>
          <cell r="EF1198">
            <v>0</v>
          </cell>
          <cell r="EJ1198">
            <v>0</v>
          </cell>
          <cell r="EL1198">
            <v>0</v>
          </cell>
          <cell r="EN1198">
            <v>0</v>
          </cell>
          <cell r="EP1198">
            <v>0</v>
          </cell>
          <cell r="ER1198">
            <v>0</v>
          </cell>
          <cell r="ET1198">
            <v>0</v>
          </cell>
          <cell r="EX1198">
            <v>0</v>
          </cell>
          <cell r="EZ1198">
            <v>0</v>
          </cell>
          <cell r="FD1198">
            <v>0</v>
          </cell>
          <cell r="FF1198">
            <v>0</v>
          </cell>
        </row>
        <row r="1199">
          <cell r="A1199" t="str">
            <v>ImportTyDK-West</v>
          </cell>
          <cell r="B1199" t="str">
            <v>DK-West</v>
          </cell>
          <cell r="G1199">
            <v>1640</v>
          </cell>
          <cell r="H1199">
            <v>0</v>
          </cell>
          <cell r="N1199">
            <v>-4398</v>
          </cell>
          <cell r="AK1199">
            <v>410.00000000000011</v>
          </cell>
          <cell r="AL1199">
            <v>0</v>
          </cell>
          <cell r="AN1199">
            <v>0</v>
          </cell>
          <cell r="AO1199">
            <v>0</v>
          </cell>
          <cell r="AP1199">
            <v>0</v>
          </cell>
          <cell r="AQ1199">
            <v>0</v>
          </cell>
          <cell r="BG1199" t="b">
            <v>0</v>
          </cell>
          <cell r="BO1199" t="b">
            <v>0</v>
          </cell>
          <cell r="CA1199" t="b">
            <v>0</v>
          </cell>
          <cell r="CB1199" t="b">
            <v>0</v>
          </cell>
          <cell r="CD1199" t="b">
            <v>0</v>
          </cell>
          <cell r="CE1199" t="b">
            <v>0</v>
          </cell>
          <cell r="CG1199" t="b">
            <v>0</v>
          </cell>
          <cell r="CH1199" t="b">
            <v>0</v>
          </cell>
          <cell r="CP1199">
            <v>0</v>
          </cell>
          <cell r="CT1199" t="b">
            <v>0</v>
          </cell>
          <cell r="CV1199" t="b">
            <v>0</v>
          </cell>
          <cell r="CX1199" t="b">
            <v>0</v>
          </cell>
          <cell r="CZ1199" t="b">
            <v>0</v>
          </cell>
          <cell r="DB1199" t="b">
            <v>0</v>
          </cell>
          <cell r="DD1199" t="b">
            <v>0</v>
          </cell>
          <cell r="DF1199" t="b">
            <v>0</v>
          </cell>
          <cell r="DH1199" t="b">
            <v>0</v>
          </cell>
          <cell r="DJ1199" t="b">
            <v>0</v>
          </cell>
          <cell r="DL1199" t="b">
            <v>0</v>
          </cell>
          <cell r="DN1199" t="b">
            <v>0</v>
          </cell>
          <cell r="DP1199" t="b">
            <v>0</v>
          </cell>
          <cell r="DV1199">
            <v>0</v>
          </cell>
          <cell r="DX1199">
            <v>0</v>
          </cell>
          <cell r="DZ1199">
            <v>0</v>
          </cell>
          <cell r="EB1199">
            <v>0</v>
          </cell>
          <cell r="ED1199">
            <v>0</v>
          </cell>
          <cell r="EF1199">
            <v>0</v>
          </cell>
          <cell r="EJ1199">
            <v>0</v>
          </cell>
          <cell r="EL1199">
            <v>0</v>
          </cell>
          <cell r="EN1199">
            <v>0</v>
          </cell>
          <cell r="EP1199">
            <v>0</v>
          </cell>
          <cell r="ER1199">
            <v>0</v>
          </cell>
          <cell r="ET1199">
            <v>0</v>
          </cell>
          <cell r="EX1199">
            <v>0</v>
          </cell>
          <cell r="EZ1199">
            <v>0</v>
          </cell>
          <cell r="FD1199">
            <v>0</v>
          </cell>
          <cell r="FF1199">
            <v>0</v>
          </cell>
        </row>
        <row r="1200">
          <cell r="A1200" t="str">
            <v>ImportTyDK-West</v>
          </cell>
          <cell r="B1200" t="str">
            <v>DK-West</v>
          </cell>
          <cell r="G1200">
            <v>1640</v>
          </cell>
          <cell r="H1200">
            <v>0</v>
          </cell>
          <cell r="N1200">
            <v>-4798</v>
          </cell>
          <cell r="AK1200">
            <v>328.00000000000011</v>
          </cell>
          <cell r="AL1200">
            <v>0</v>
          </cell>
          <cell r="AN1200">
            <v>0</v>
          </cell>
          <cell r="AO1200">
            <v>0</v>
          </cell>
          <cell r="AP1200">
            <v>0</v>
          </cell>
          <cell r="AQ1200">
            <v>0</v>
          </cell>
          <cell r="BG1200" t="b">
            <v>0</v>
          </cell>
          <cell r="BO1200" t="b">
            <v>0</v>
          </cell>
          <cell r="CA1200" t="b">
            <v>0</v>
          </cell>
          <cell r="CB1200" t="b">
            <v>0</v>
          </cell>
          <cell r="CD1200" t="b">
            <v>0</v>
          </cell>
          <cell r="CE1200" t="b">
            <v>0</v>
          </cell>
          <cell r="CG1200" t="b">
            <v>0</v>
          </cell>
          <cell r="CH1200" t="b">
            <v>0</v>
          </cell>
          <cell r="CP1200">
            <v>0</v>
          </cell>
          <cell r="CT1200" t="b">
            <v>0</v>
          </cell>
          <cell r="CV1200" t="b">
            <v>0</v>
          </cell>
          <cell r="CX1200" t="b">
            <v>0</v>
          </cell>
          <cell r="CZ1200" t="b">
            <v>0</v>
          </cell>
          <cell r="DB1200" t="b">
            <v>0</v>
          </cell>
          <cell r="DD1200" t="b">
            <v>0</v>
          </cell>
          <cell r="DF1200" t="b">
            <v>0</v>
          </cell>
          <cell r="DH1200" t="b">
            <v>0</v>
          </cell>
          <cell r="DJ1200" t="b">
            <v>0</v>
          </cell>
          <cell r="DL1200" t="b">
            <v>0</v>
          </cell>
          <cell r="DN1200" t="b">
            <v>0</v>
          </cell>
          <cell r="DP1200" t="b">
            <v>0</v>
          </cell>
          <cell r="DV1200">
            <v>0</v>
          </cell>
          <cell r="DX1200">
            <v>0</v>
          </cell>
          <cell r="DZ1200">
            <v>0</v>
          </cell>
          <cell r="EB1200">
            <v>0</v>
          </cell>
          <cell r="ED1200">
            <v>0</v>
          </cell>
          <cell r="EF1200">
            <v>0</v>
          </cell>
          <cell r="EJ1200">
            <v>0</v>
          </cell>
          <cell r="EL1200">
            <v>0</v>
          </cell>
          <cell r="EN1200">
            <v>0</v>
          </cell>
          <cell r="EP1200">
            <v>0</v>
          </cell>
          <cell r="ER1200">
            <v>0</v>
          </cell>
          <cell r="ET1200">
            <v>0</v>
          </cell>
          <cell r="EX1200">
            <v>0</v>
          </cell>
          <cell r="EZ1200">
            <v>0</v>
          </cell>
          <cell r="FD1200">
            <v>0</v>
          </cell>
          <cell r="FF1200">
            <v>0</v>
          </cell>
        </row>
        <row r="1201">
          <cell r="A1201" t="str">
            <v>ImportTyDK-West</v>
          </cell>
          <cell r="B1201" t="str">
            <v>DK-West</v>
          </cell>
          <cell r="G1201">
            <v>1640</v>
          </cell>
          <cell r="H1201">
            <v>0</v>
          </cell>
          <cell r="N1201">
            <v>-5198</v>
          </cell>
          <cell r="AK1201">
            <v>246.00000000000011</v>
          </cell>
          <cell r="AL1201">
            <v>0</v>
          </cell>
          <cell r="AN1201">
            <v>0</v>
          </cell>
          <cell r="AO1201">
            <v>0</v>
          </cell>
          <cell r="AP1201">
            <v>0</v>
          </cell>
          <cell r="AQ1201">
            <v>0</v>
          </cell>
          <cell r="BG1201" t="b">
            <v>0</v>
          </cell>
          <cell r="BO1201" t="b">
            <v>0</v>
          </cell>
          <cell r="CA1201" t="b">
            <v>0</v>
          </cell>
          <cell r="CB1201" t="b">
            <v>0</v>
          </cell>
          <cell r="CD1201" t="b">
            <v>0</v>
          </cell>
          <cell r="CE1201" t="b">
            <v>0</v>
          </cell>
          <cell r="CG1201" t="b">
            <v>0</v>
          </cell>
          <cell r="CH1201" t="b">
            <v>0</v>
          </cell>
          <cell r="CP1201">
            <v>0</v>
          </cell>
          <cell r="CT1201" t="b">
            <v>0</v>
          </cell>
          <cell r="CV1201" t="b">
            <v>0</v>
          </cell>
          <cell r="CX1201" t="b">
            <v>0</v>
          </cell>
          <cell r="CZ1201" t="b">
            <v>0</v>
          </cell>
          <cell r="DB1201" t="b">
            <v>0</v>
          </cell>
          <cell r="DD1201" t="b">
            <v>0</v>
          </cell>
          <cell r="DF1201" t="b">
            <v>0</v>
          </cell>
          <cell r="DH1201" t="b">
            <v>0</v>
          </cell>
          <cell r="DJ1201" t="b">
            <v>0</v>
          </cell>
          <cell r="DL1201" t="b">
            <v>0</v>
          </cell>
          <cell r="DN1201" t="b">
            <v>0</v>
          </cell>
          <cell r="DP1201" t="b">
            <v>0</v>
          </cell>
          <cell r="DV1201">
            <v>0</v>
          </cell>
          <cell r="DX1201">
            <v>0</v>
          </cell>
          <cell r="DZ1201">
            <v>0</v>
          </cell>
          <cell r="EB1201">
            <v>0</v>
          </cell>
          <cell r="ED1201">
            <v>0</v>
          </cell>
          <cell r="EF1201">
            <v>0</v>
          </cell>
          <cell r="EJ1201">
            <v>0</v>
          </cell>
          <cell r="EL1201">
            <v>0</v>
          </cell>
          <cell r="EN1201">
            <v>0</v>
          </cell>
          <cell r="EP1201">
            <v>0</v>
          </cell>
          <cell r="ER1201">
            <v>0</v>
          </cell>
          <cell r="ET1201">
            <v>0</v>
          </cell>
          <cell r="EX1201">
            <v>0</v>
          </cell>
          <cell r="EZ1201">
            <v>0</v>
          </cell>
          <cell r="FD1201">
            <v>0</v>
          </cell>
          <cell r="FF1201">
            <v>0</v>
          </cell>
        </row>
        <row r="1202">
          <cell r="A1202" t="str">
            <v>ImportTyDK-West</v>
          </cell>
          <cell r="B1202" t="str">
            <v>DK-West</v>
          </cell>
          <cell r="G1202">
            <v>1640</v>
          </cell>
          <cell r="H1202">
            <v>0</v>
          </cell>
          <cell r="N1202">
            <v>-5598</v>
          </cell>
          <cell r="AK1202">
            <v>164</v>
          </cell>
          <cell r="AL1202">
            <v>0</v>
          </cell>
          <cell r="AN1202">
            <v>0</v>
          </cell>
          <cell r="AO1202">
            <v>0</v>
          </cell>
          <cell r="AP1202">
            <v>0</v>
          </cell>
          <cell r="AQ1202">
            <v>0</v>
          </cell>
          <cell r="BG1202" t="b">
            <v>0</v>
          </cell>
          <cell r="BO1202" t="b">
            <v>0</v>
          </cell>
          <cell r="CA1202" t="b">
            <v>0</v>
          </cell>
          <cell r="CB1202" t="b">
            <v>0</v>
          </cell>
          <cell r="CD1202" t="b">
            <v>0</v>
          </cell>
          <cell r="CE1202" t="b">
            <v>0</v>
          </cell>
          <cell r="CG1202" t="b">
            <v>0</v>
          </cell>
          <cell r="CH1202" t="b">
            <v>0</v>
          </cell>
          <cell r="CP1202">
            <v>0</v>
          </cell>
          <cell r="CT1202" t="b">
            <v>0</v>
          </cell>
          <cell r="CV1202" t="b">
            <v>0</v>
          </cell>
          <cell r="CX1202" t="b">
            <v>0</v>
          </cell>
          <cell r="CZ1202" t="b">
            <v>0</v>
          </cell>
          <cell r="DB1202" t="b">
            <v>0</v>
          </cell>
          <cell r="DD1202" t="b">
            <v>0</v>
          </cell>
          <cell r="DF1202" t="b">
            <v>0</v>
          </cell>
          <cell r="DH1202" t="b">
            <v>0</v>
          </cell>
          <cell r="DJ1202" t="b">
            <v>0</v>
          </cell>
          <cell r="DL1202" t="b">
            <v>0</v>
          </cell>
          <cell r="DN1202" t="b">
            <v>0</v>
          </cell>
          <cell r="DP1202" t="b">
            <v>0</v>
          </cell>
          <cell r="DV1202">
            <v>0</v>
          </cell>
          <cell r="DX1202">
            <v>0</v>
          </cell>
          <cell r="DZ1202">
            <v>0</v>
          </cell>
          <cell r="EB1202">
            <v>0</v>
          </cell>
          <cell r="ED1202">
            <v>0</v>
          </cell>
          <cell r="EF1202">
            <v>0</v>
          </cell>
          <cell r="EJ1202">
            <v>0</v>
          </cell>
          <cell r="EL1202">
            <v>0</v>
          </cell>
          <cell r="EN1202">
            <v>0</v>
          </cell>
          <cell r="EP1202">
            <v>0</v>
          </cell>
          <cell r="ER1202">
            <v>0</v>
          </cell>
          <cell r="ET1202">
            <v>0</v>
          </cell>
          <cell r="EX1202">
            <v>0</v>
          </cell>
          <cell r="EZ1202">
            <v>0</v>
          </cell>
          <cell r="FD1202">
            <v>0</v>
          </cell>
          <cell r="FF1202">
            <v>0</v>
          </cell>
        </row>
        <row r="1203">
          <cell r="A1203" t="str">
            <v>ImportTyDK-West</v>
          </cell>
          <cell r="B1203" t="str">
            <v>DK-West</v>
          </cell>
          <cell r="G1203">
            <v>1640</v>
          </cell>
          <cell r="H1203">
            <v>0</v>
          </cell>
          <cell r="N1203">
            <v>-5998</v>
          </cell>
          <cell r="AK1203">
            <v>164</v>
          </cell>
          <cell r="AL1203">
            <v>0</v>
          </cell>
          <cell r="AN1203">
            <v>0</v>
          </cell>
          <cell r="AO1203">
            <v>0</v>
          </cell>
          <cell r="AP1203">
            <v>0</v>
          </cell>
          <cell r="AQ1203">
            <v>0</v>
          </cell>
          <cell r="BG1203" t="b">
            <v>0</v>
          </cell>
          <cell r="BO1203" t="b">
            <v>0</v>
          </cell>
          <cell r="CA1203" t="b">
            <v>0</v>
          </cell>
          <cell r="CB1203" t="b">
            <v>0</v>
          </cell>
          <cell r="CD1203" t="b">
            <v>0</v>
          </cell>
          <cell r="CE1203" t="b">
            <v>0</v>
          </cell>
          <cell r="CG1203" t="b">
            <v>0</v>
          </cell>
          <cell r="CH1203" t="b">
            <v>0</v>
          </cell>
          <cell r="CP1203">
            <v>0</v>
          </cell>
          <cell r="CT1203" t="b">
            <v>0</v>
          </cell>
          <cell r="CV1203" t="b">
            <v>0</v>
          </cell>
          <cell r="CX1203" t="b">
            <v>0</v>
          </cell>
          <cell r="CZ1203" t="b">
            <v>0</v>
          </cell>
          <cell r="DB1203" t="b">
            <v>0</v>
          </cell>
          <cell r="DD1203" t="b">
            <v>0</v>
          </cell>
          <cell r="DF1203" t="b">
            <v>0</v>
          </cell>
          <cell r="DH1203" t="b">
            <v>0</v>
          </cell>
          <cell r="DJ1203" t="b">
            <v>0</v>
          </cell>
          <cell r="DL1203" t="b">
            <v>0</v>
          </cell>
          <cell r="DN1203" t="b">
            <v>0</v>
          </cell>
          <cell r="DP1203" t="b">
            <v>0</v>
          </cell>
          <cell r="DV1203">
            <v>0</v>
          </cell>
          <cell r="DX1203">
            <v>0</v>
          </cell>
          <cell r="DZ1203">
            <v>0</v>
          </cell>
          <cell r="EB1203">
            <v>0</v>
          </cell>
          <cell r="ED1203">
            <v>0</v>
          </cell>
          <cell r="EF1203">
            <v>0</v>
          </cell>
          <cell r="EJ1203">
            <v>0</v>
          </cell>
          <cell r="EL1203">
            <v>0</v>
          </cell>
          <cell r="EN1203">
            <v>0</v>
          </cell>
          <cell r="EP1203">
            <v>0</v>
          </cell>
          <cell r="ER1203">
            <v>0</v>
          </cell>
          <cell r="ET1203">
            <v>0</v>
          </cell>
          <cell r="EX1203">
            <v>0</v>
          </cell>
          <cell r="EZ1203">
            <v>0</v>
          </cell>
          <cell r="FD1203">
            <v>0</v>
          </cell>
          <cell r="FF1203">
            <v>0</v>
          </cell>
        </row>
        <row r="1204">
          <cell r="A1204" t="str">
            <v>ImportTyDK-West</v>
          </cell>
          <cell r="B1204" t="str">
            <v>DK-West</v>
          </cell>
          <cell r="G1204">
            <v>1640</v>
          </cell>
          <cell r="H1204">
            <v>0</v>
          </cell>
          <cell r="N1204">
            <v>-6398</v>
          </cell>
          <cell r="AK1204">
            <v>164</v>
          </cell>
          <cell r="AL1204">
            <v>0</v>
          </cell>
          <cell r="AN1204">
            <v>0</v>
          </cell>
          <cell r="AO1204">
            <v>0</v>
          </cell>
          <cell r="AP1204">
            <v>0</v>
          </cell>
          <cell r="AQ1204">
            <v>0</v>
          </cell>
          <cell r="BG1204" t="b">
            <v>0</v>
          </cell>
          <cell r="BO1204" t="b">
            <v>0</v>
          </cell>
          <cell r="CA1204" t="b">
            <v>0</v>
          </cell>
          <cell r="CB1204" t="b">
            <v>0</v>
          </cell>
          <cell r="CD1204" t="b">
            <v>0</v>
          </cell>
          <cell r="CE1204" t="b">
            <v>0</v>
          </cell>
          <cell r="CG1204" t="b">
            <v>0</v>
          </cell>
          <cell r="CH1204" t="b">
            <v>0</v>
          </cell>
          <cell r="CP1204">
            <v>0</v>
          </cell>
          <cell r="CT1204" t="b">
            <v>0</v>
          </cell>
          <cell r="CV1204" t="b">
            <v>0</v>
          </cell>
          <cell r="CX1204" t="b">
            <v>0</v>
          </cell>
          <cell r="CZ1204" t="b">
            <v>0</v>
          </cell>
          <cell r="DB1204" t="b">
            <v>0</v>
          </cell>
          <cell r="DD1204" t="b">
            <v>0</v>
          </cell>
          <cell r="DF1204" t="b">
            <v>0</v>
          </cell>
          <cell r="DH1204" t="b">
            <v>0</v>
          </cell>
          <cell r="DJ1204" t="b">
            <v>0</v>
          </cell>
          <cell r="DL1204" t="b">
            <v>0</v>
          </cell>
          <cell r="DN1204" t="b">
            <v>0</v>
          </cell>
          <cell r="DP1204" t="b">
            <v>0</v>
          </cell>
          <cell r="DV1204">
            <v>0</v>
          </cell>
          <cell r="DX1204">
            <v>0</v>
          </cell>
          <cell r="DZ1204">
            <v>0</v>
          </cell>
          <cell r="EB1204">
            <v>0</v>
          </cell>
          <cell r="ED1204">
            <v>0</v>
          </cell>
          <cell r="EF1204">
            <v>0</v>
          </cell>
          <cell r="EJ1204">
            <v>0</v>
          </cell>
          <cell r="EL1204">
            <v>0</v>
          </cell>
          <cell r="EN1204">
            <v>0</v>
          </cell>
          <cell r="EP1204">
            <v>0</v>
          </cell>
          <cell r="ER1204">
            <v>0</v>
          </cell>
          <cell r="ET1204">
            <v>0</v>
          </cell>
          <cell r="EX1204">
            <v>0</v>
          </cell>
          <cell r="EZ1204">
            <v>0</v>
          </cell>
          <cell r="FD1204">
            <v>0</v>
          </cell>
          <cell r="FF1204">
            <v>0</v>
          </cell>
        </row>
        <row r="1205">
          <cell r="A1205" t="str">
            <v>ImportTyDK-West</v>
          </cell>
          <cell r="B1205" t="str">
            <v>DK-West</v>
          </cell>
          <cell r="G1205">
            <v>1640</v>
          </cell>
          <cell r="H1205">
            <v>0</v>
          </cell>
          <cell r="N1205">
            <v>-6798</v>
          </cell>
          <cell r="AK1205">
            <v>164</v>
          </cell>
          <cell r="AL1205">
            <v>0</v>
          </cell>
          <cell r="AN1205">
            <v>0</v>
          </cell>
          <cell r="AO1205">
            <v>0</v>
          </cell>
          <cell r="AP1205">
            <v>0</v>
          </cell>
          <cell r="AQ1205">
            <v>0</v>
          </cell>
          <cell r="BG1205" t="b">
            <v>0</v>
          </cell>
          <cell r="BO1205" t="b">
            <v>0</v>
          </cell>
          <cell r="CA1205" t="b">
            <v>0</v>
          </cell>
          <cell r="CB1205" t="b">
            <v>0</v>
          </cell>
          <cell r="CD1205" t="b">
            <v>0</v>
          </cell>
          <cell r="CE1205" t="b">
            <v>0</v>
          </cell>
          <cell r="CG1205" t="b">
            <v>0</v>
          </cell>
          <cell r="CH1205" t="b">
            <v>0</v>
          </cell>
          <cell r="CP1205">
            <v>0</v>
          </cell>
          <cell r="CT1205" t="b">
            <v>0</v>
          </cell>
          <cell r="CV1205" t="b">
            <v>0</v>
          </cell>
          <cell r="CX1205" t="b">
            <v>0</v>
          </cell>
          <cell r="CZ1205" t="b">
            <v>0</v>
          </cell>
          <cell r="DB1205" t="b">
            <v>0</v>
          </cell>
          <cell r="DD1205" t="b">
            <v>0</v>
          </cell>
          <cell r="DF1205" t="b">
            <v>0</v>
          </cell>
          <cell r="DH1205" t="b">
            <v>0</v>
          </cell>
          <cell r="DJ1205" t="b">
            <v>0</v>
          </cell>
          <cell r="DL1205" t="b">
            <v>0</v>
          </cell>
          <cell r="DN1205" t="b">
            <v>0</v>
          </cell>
          <cell r="DP1205" t="b">
            <v>0</v>
          </cell>
          <cell r="DV1205">
            <v>0</v>
          </cell>
          <cell r="DX1205">
            <v>0</v>
          </cell>
          <cell r="DZ1205">
            <v>0</v>
          </cell>
          <cell r="EB1205">
            <v>0</v>
          </cell>
          <cell r="ED1205">
            <v>0</v>
          </cell>
          <cell r="EF1205">
            <v>0</v>
          </cell>
          <cell r="EJ1205">
            <v>0</v>
          </cell>
          <cell r="EL1205">
            <v>0</v>
          </cell>
          <cell r="EN1205">
            <v>0</v>
          </cell>
          <cell r="EP1205">
            <v>0</v>
          </cell>
          <cell r="ER1205">
            <v>0</v>
          </cell>
          <cell r="ET1205">
            <v>0</v>
          </cell>
          <cell r="EX1205">
            <v>0</v>
          </cell>
          <cell r="EZ1205">
            <v>0</v>
          </cell>
          <cell r="FD1205">
            <v>0</v>
          </cell>
          <cell r="FF1205">
            <v>0</v>
          </cell>
        </row>
        <row r="1206">
          <cell r="A1206" t="str">
            <v>ImportTyDK-West</v>
          </cell>
          <cell r="B1206" t="str">
            <v>DK-West</v>
          </cell>
          <cell r="G1206">
            <v>1640</v>
          </cell>
          <cell r="H1206">
            <v>0</v>
          </cell>
          <cell r="N1206">
            <v>-7198</v>
          </cell>
          <cell r="AK1206">
            <v>164</v>
          </cell>
          <cell r="AL1206">
            <v>0</v>
          </cell>
          <cell r="AN1206">
            <v>0</v>
          </cell>
          <cell r="AO1206">
            <v>0</v>
          </cell>
          <cell r="AP1206">
            <v>0</v>
          </cell>
          <cell r="AQ1206">
            <v>0</v>
          </cell>
          <cell r="BG1206" t="b">
            <v>0</v>
          </cell>
          <cell r="BO1206" t="b">
            <v>0</v>
          </cell>
          <cell r="CA1206" t="b">
            <v>0</v>
          </cell>
          <cell r="CB1206" t="b">
            <v>0</v>
          </cell>
          <cell r="CD1206" t="b">
            <v>0</v>
          </cell>
          <cell r="CE1206" t="b">
            <v>0</v>
          </cell>
          <cell r="CG1206" t="b">
            <v>0</v>
          </cell>
          <cell r="CH1206" t="b">
            <v>0</v>
          </cell>
          <cell r="CP1206">
            <v>0</v>
          </cell>
          <cell r="CT1206" t="b">
            <v>0</v>
          </cell>
          <cell r="CV1206" t="b">
            <v>0</v>
          </cell>
          <cell r="CX1206" t="b">
            <v>0</v>
          </cell>
          <cell r="CZ1206" t="b">
            <v>0</v>
          </cell>
          <cell r="DB1206" t="b">
            <v>0</v>
          </cell>
          <cell r="DD1206" t="b">
            <v>0</v>
          </cell>
          <cell r="DF1206" t="b">
            <v>0</v>
          </cell>
          <cell r="DH1206" t="b">
            <v>0</v>
          </cell>
          <cell r="DJ1206" t="b">
            <v>0</v>
          </cell>
          <cell r="DL1206" t="b">
            <v>0</v>
          </cell>
          <cell r="DN1206" t="b">
            <v>0</v>
          </cell>
          <cell r="DP1206" t="b">
            <v>0</v>
          </cell>
          <cell r="DV1206">
            <v>0</v>
          </cell>
          <cell r="DX1206">
            <v>0</v>
          </cell>
          <cell r="DZ1206">
            <v>0</v>
          </cell>
          <cell r="EB1206">
            <v>0</v>
          </cell>
          <cell r="ED1206">
            <v>0</v>
          </cell>
          <cell r="EF1206">
            <v>0</v>
          </cell>
          <cell r="EJ1206">
            <v>0</v>
          </cell>
          <cell r="EL1206">
            <v>0</v>
          </cell>
          <cell r="EN1206">
            <v>0</v>
          </cell>
          <cell r="EP1206">
            <v>0</v>
          </cell>
          <cell r="ER1206">
            <v>0</v>
          </cell>
          <cell r="ET1206">
            <v>0</v>
          </cell>
          <cell r="EX1206">
            <v>0</v>
          </cell>
          <cell r="EZ1206">
            <v>0</v>
          </cell>
          <cell r="FD1206">
            <v>0</v>
          </cell>
          <cell r="FF1206">
            <v>0</v>
          </cell>
        </row>
        <row r="1207">
          <cell r="A1207" t="str">
            <v>Cobra_Holland_DK-West</v>
          </cell>
          <cell r="B1207" t="str">
            <v>DK-West</v>
          </cell>
          <cell r="G1207">
            <v>700</v>
          </cell>
          <cell r="H1207">
            <v>0</v>
          </cell>
          <cell r="AK1207">
            <v>0</v>
          </cell>
          <cell r="AL1207">
            <v>0</v>
          </cell>
          <cell r="AN1207">
            <v>0</v>
          </cell>
          <cell r="AO1207">
            <v>0</v>
          </cell>
          <cell r="AP1207">
            <v>0</v>
          </cell>
          <cell r="AQ1207">
            <v>0</v>
          </cell>
          <cell r="BG1207" t="b">
            <v>0</v>
          </cell>
          <cell r="BO1207" t="b">
            <v>0</v>
          </cell>
          <cell r="CA1207" t="b">
            <v>0</v>
          </cell>
          <cell r="CB1207" t="b">
            <v>0</v>
          </cell>
          <cell r="CD1207" t="b">
            <v>0</v>
          </cell>
          <cell r="CE1207" t="b">
            <v>0</v>
          </cell>
          <cell r="CG1207" t="b">
            <v>0</v>
          </cell>
          <cell r="CH1207" t="b">
            <v>0</v>
          </cell>
          <cell r="CP1207">
            <v>0</v>
          </cell>
          <cell r="CT1207" t="b">
            <v>0</v>
          </cell>
          <cell r="CV1207" t="b">
            <v>0</v>
          </cell>
          <cell r="CX1207" t="b">
            <v>0</v>
          </cell>
          <cell r="CZ1207" t="b">
            <v>0</v>
          </cell>
          <cell r="DB1207" t="b">
            <v>0</v>
          </cell>
          <cell r="DD1207" t="b">
            <v>0</v>
          </cell>
          <cell r="DF1207" t="b">
            <v>0</v>
          </cell>
          <cell r="DH1207" t="b">
            <v>0</v>
          </cell>
          <cell r="DJ1207" t="b">
            <v>0</v>
          </cell>
          <cell r="DL1207" t="b">
            <v>0</v>
          </cell>
          <cell r="DN1207" t="b">
            <v>0</v>
          </cell>
          <cell r="DP1207" t="b">
            <v>0</v>
          </cell>
          <cell r="DV1207">
            <v>0</v>
          </cell>
          <cell r="DX1207">
            <v>0</v>
          </cell>
          <cell r="DZ1207">
            <v>0</v>
          </cell>
          <cell r="EB1207">
            <v>0</v>
          </cell>
          <cell r="ED1207">
            <v>0</v>
          </cell>
          <cell r="EF1207">
            <v>0</v>
          </cell>
          <cell r="EJ1207">
            <v>0</v>
          </cell>
          <cell r="EL1207">
            <v>0</v>
          </cell>
          <cell r="EN1207">
            <v>0</v>
          </cell>
          <cell r="EP1207">
            <v>0</v>
          </cell>
          <cell r="ER1207">
            <v>0</v>
          </cell>
          <cell r="ET1207">
            <v>0</v>
          </cell>
          <cell r="EX1207">
            <v>0</v>
          </cell>
          <cell r="EZ1207">
            <v>0</v>
          </cell>
          <cell r="FD1207">
            <v>0</v>
          </cell>
          <cell r="FF1207">
            <v>0</v>
          </cell>
        </row>
        <row r="1208">
          <cell r="A1208" t="str">
            <v>KaarstøCC</v>
          </cell>
          <cell r="B1208" t="str">
            <v>Norge</v>
          </cell>
          <cell r="G1208">
            <v>430</v>
          </cell>
          <cell r="H1208">
            <v>0</v>
          </cell>
          <cell r="AK1208">
            <v>244.28299999999999</v>
          </cell>
          <cell r="AL1208">
            <v>0</v>
          </cell>
          <cell r="AN1208">
            <v>0</v>
          </cell>
          <cell r="AO1208">
            <v>38.442</v>
          </cell>
          <cell r="AP1208">
            <v>4805.25</v>
          </cell>
          <cell r="AQ1208">
            <v>43</v>
          </cell>
          <cell r="BG1208" t="b">
            <v>0</v>
          </cell>
          <cell r="BO1208" t="b">
            <v>0</v>
          </cell>
          <cell r="CA1208" t="b">
            <v>0</v>
          </cell>
          <cell r="CB1208" t="b">
            <v>0</v>
          </cell>
          <cell r="CD1208" t="b">
            <v>0</v>
          </cell>
          <cell r="CE1208" t="b">
            <v>0</v>
          </cell>
          <cell r="CG1208" t="b">
            <v>0</v>
          </cell>
          <cell r="CH1208" t="b">
            <v>0</v>
          </cell>
          <cell r="CP1208" t="e">
            <v>#N/A</v>
          </cell>
          <cell r="CT1208" t="b">
            <v>0</v>
          </cell>
          <cell r="CV1208" t="b">
            <v>0</v>
          </cell>
          <cell r="CX1208" t="b">
            <v>0</v>
          </cell>
          <cell r="CZ1208" t="b">
            <v>0</v>
          </cell>
          <cell r="DB1208" t="b">
            <v>0</v>
          </cell>
          <cell r="DD1208" t="b">
            <v>0</v>
          </cell>
          <cell r="DF1208" t="b">
            <v>0</v>
          </cell>
          <cell r="DH1208" t="b">
            <v>0</v>
          </cell>
          <cell r="DJ1208" t="b">
            <v>0</v>
          </cell>
          <cell r="DL1208" t="b">
            <v>0</v>
          </cell>
          <cell r="DN1208" t="b">
            <v>0</v>
          </cell>
          <cell r="DP1208" t="b">
            <v>0</v>
          </cell>
          <cell r="DV1208">
            <v>0</v>
          </cell>
          <cell r="DX1208">
            <v>0</v>
          </cell>
          <cell r="DZ1208">
            <v>0</v>
          </cell>
          <cell r="EB1208">
            <v>0</v>
          </cell>
          <cell r="ED1208">
            <v>0</v>
          </cell>
          <cell r="EF1208">
            <v>0</v>
          </cell>
          <cell r="EJ1208">
            <v>0</v>
          </cell>
          <cell r="EL1208">
            <v>0</v>
          </cell>
          <cell r="EN1208">
            <v>0</v>
          </cell>
          <cell r="EP1208">
            <v>0</v>
          </cell>
          <cell r="ER1208">
            <v>0</v>
          </cell>
          <cell r="ET1208">
            <v>0</v>
          </cell>
          <cell r="EX1208">
            <v>0</v>
          </cell>
          <cell r="EZ1208">
            <v>0</v>
          </cell>
          <cell r="FD1208">
            <v>0</v>
          </cell>
          <cell r="FF1208">
            <v>0</v>
          </cell>
        </row>
        <row r="1209">
          <cell r="A1209" t="str">
            <v>MongstadCHP</v>
          </cell>
          <cell r="B1209" t="str">
            <v>Norge</v>
          </cell>
          <cell r="G1209">
            <v>280</v>
          </cell>
          <cell r="H1209">
            <v>0</v>
          </cell>
          <cell r="N1209">
            <v>2300</v>
          </cell>
          <cell r="AK1209">
            <v>280</v>
          </cell>
          <cell r="AL1209">
            <v>0</v>
          </cell>
          <cell r="AN1209">
            <v>0</v>
          </cell>
          <cell r="AO1209">
            <v>0</v>
          </cell>
          <cell r="AP1209">
            <v>0</v>
          </cell>
          <cell r="AQ1209">
            <v>0</v>
          </cell>
          <cell r="BG1209" t="b">
            <v>0</v>
          </cell>
          <cell r="BO1209" t="b">
            <v>0</v>
          </cell>
          <cell r="CA1209" t="b">
            <v>0</v>
          </cell>
          <cell r="CB1209" t="b">
            <v>0</v>
          </cell>
          <cell r="CD1209" t="b">
            <v>0</v>
          </cell>
          <cell r="CE1209" t="b">
            <v>0</v>
          </cell>
          <cell r="CG1209" t="b">
            <v>0</v>
          </cell>
          <cell r="CH1209" t="b">
            <v>0</v>
          </cell>
          <cell r="CP1209">
            <v>0</v>
          </cell>
          <cell r="CT1209" t="b">
            <v>0</v>
          </cell>
          <cell r="CV1209" t="b">
            <v>0</v>
          </cell>
          <cell r="CX1209" t="b">
            <v>0</v>
          </cell>
          <cell r="CZ1209" t="b">
            <v>0</v>
          </cell>
          <cell r="DB1209" t="b">
            <v>0</v>
          </cell>
          <cell r="DD1209" t="b">
            <v>0</v>
          </cell>
          <cell r="DF1209" t="b">
            <v>0</v>
          </cell>
          <cell r="DH1209" t="b">
            <v>0</v>
          </cell>
          <cell r="DJ1209" t="b">
            <v>0</v>
          </cell>
          <cell r="DL1209" t="b">
            <v>0</v>
          </cell>
          <cell r="DN1209" t="b">
            <v>0</v>
          </cell>
          <cell r="DP1209" t="b">
            <v>0</v>
          </cell>
          <cell r="DV1209">
            <v>0</v>
          </cell>
          <cell r="DX1209">
            <v>0</v>
          </cell>
          <cell r="DZ1209">
            <v>0</v>
          </cell>
          <cell r="EB1209">
            <v>0</v>
          </cell>
          <cell r="ED1209">
            <v>0</v>
          </cell>
          <cell r="EF1209">
            <v>0</v>
          </cell>
          <cell r="EJ1209">
            <v>0</v>
          </cell>
          <cell r="EL1209">
            <v>0</v>
          </cell>
          <cell r="EN1209">
            <v>0</v>
          </cell>
          <cell r="EP1209">
            <v>0</v>
          </cell>
          <cell r="ER1209">
            <v>0</v>
          </cell>
          <cell r="ET1209">
            <v>0</v>
          </cell>
          <cell r="EX1209">
            <v>0</v>
          </cell>
          <cell r="EZ1209">
            <v>0</v>
          </cell>
          <cell r="FD1209">
            <v>0</v>
          </cell>
          <cell r="FF1209">
            <v>0</v>
          </cell>
        </row>
        <row r="1210">
          <cell r="A1210" t="str">
            <v>MelkøyaCC</v>
          </cell>
          <cell r="B1210" t="str">
            <v>Norge</v>
          </cell>
          <cell r="G1210">
            <v>215</v>
          </cell>
          <cell r="H1210">
            <v>0</v>
          </cell>
          <cell r="AK1210">
            <v>86</v>
          </cell>
          <cell r="AL1210">
            <v>0</v>
          </cell>
          <cell r="AN1210">
            <v>0</v>
          </cell>
          <cell r="AO1210">
            <v>8.6</v>
          </cell>
          <cell r="AP1210">
            <v>2150</v>
          </cell>
          <cell r="AQ1210">
            <v>17.2</v>
          </cell>
          <cell r="BG1210" t="b">
            <v>0</v>
          </cell>
          <cell r="BO1210" t="b">
            <v>0</v>
          </cell>
          <cell r="CA1210" t="b">
            <v>0</v>
          </cell>
          <cell r="CB1210" t="b">
            <v>0</v>
          </cell>
          <cell r="CD1210" t="b">
            <v>0</v>
          </cell>
          <cell r="CE1210" t="b">
            <v>0</v>
          </cell>
          <cell r="CG1210" t="b">
            <v>0</v>
          </cell>
          <cell r="CH1210" t="b">
            <v>0</v>
          </cell>
          <cell r="CP1210" t="e">
            <v>#N/A</v>
          </cell>
          <cell r="CT1210" t="b">
            <v>0</v>
          </cell>
          <cell r="CV1210" t="b">
            <v>0</v>
          </cell>
          <cell r="CX1210" t="b">
            <v>0</v>
          </cell>
          <cell r="CZ1210" t="b">
            <v>0</v>
          </cell>
          <cell r="DB1210" t="b">
            <v>0</v>
          </cell>
          <cell r="DD1210" t="b">
            <v>0</v>
          </cell>
          <cell r="DF1210" t="b">
            <v>0</v>
          </cell>
          <cell r="DH1210" t="b">
            <v>0</v>
          </cell>
          <cell r="DJ1210" t="b">
            <v>0</v>
          </cell>
          <cell r="DL1210" t="b">
            <v>0</v>
          </cell>
          <cell r="DN1210" t="b">
            <v>0</v>
          </cell>
          <cell r="DP1210" t="b">
            <v>0</v>
          </cell>
          <cell r="DV1210">
            <v>0</v>
          </cell>
          <cell r="DX1210">
            <v>0</v>
          </cell>
          <cell r="DZ1210">
            <v>0</v>
          </cell>
          <cell r="EB1210">
            <v>0</v>
          </cell>
          <cell r="ED1210">
            <v>0</v>
          </cell>
          <cell r="EF1210">
            <v>0</v>
          </cell>
          <cell r="EJ1210">
            <v>0</v>
          </cell>
          <cell r="EL1210">
            <v>0</v>
          </cell>
          <cell r="EN1210">
            <v>0</v>
          </cell>
          <cell r="EP1210">
            <v>0</v>
          </cell>
          <cell r="ER1210">
            <v>0</v>
          </cell>
          <cell r="ET1210">
            <v>0</v>
          </cell>
          <cell r="EX1210">
            <v>0</v>
          </cell>
          <cell r="EZ1210">
            <v>0</v>
          </cell>
          <cell r="FD1210">
            <v>0</v>
          </cell>
          <cell r="FF1210">
            <v>0</v>
          </cell>
        </row>
        <row r="1211">
          <cell r="A1211" t="str">
            <v>NGCC_N01</v>
          </cell>
          <cell r="B1211" t="str">
            <v>Norge</v>
          </cell>
          <cell r="G1211">
            <v>400</v>
          </cell>
          <cell r="H1211">
            <v>0</v>
          </cell>
          <cell r="AK1211">
            <v>1364.2</v>
          </cell>
          <cell r="AL1211">
            <v>0</v>
          </cell>
          <cell r="AN1211">
            <v>0</v>
          </cell>
          <cell r="AO1211">
            <v>37.250000000000007</v>
          </cell>
          <cell r="AP1211">
            <v>5066</v>
          </cell>
          <cell r="AQ1211">
            <v>40</v>
          </cell>
          <cell r="BG1211" t="b">
            <v>0</v>
          </cell>
          <cell r="BO1211" t="b">
            <v>0</v>
          </cell>
          <cell r="CA1211" t="b">
            <v>0</v>
          </cell>
          <cell r="CB1211" t="b">
            <v>0</v>
          </cell>
          <cell r="CD1211" t="b">
            <v>0</v>
          </cell>
          <cell r="CE1211" t="b">
            <v>0</v>
          </cell>
          <cell r="CG1211" t="b">
            <v>0</v>
          </cell>
          <cell r="CH1211" t="b">
            <v>0</v>
          </cell>
          <cell r="CP1211" t="e">
            <v>#N/A</v>
          </cell>
          <cell r="CT1211" t="b">
            <v>0</v>
          </cell>
          <cell r="CV1211" t="b">
            <v>0</v>
          </cell>
          <cell r="CX1211" t="b">
            <v>0</v>
          </cell>
          <cell r="CZ1211" t="b">
            <v>0</v>
          </cell>
          <cell r="DB1211" t="b">
            <v>0</v>
          </cell>
          <cell r="DD1211" t="b">
            <v>0</v>
          </cell>
          <cell r="DF1211" t="b">
            <v>0</v>
          </cell>
          <cell r="DH1211" t="b">
            <v>0</v>
          </cell>
          <cell r="DJ1211" t="b">
            <v>0</v>
          </cell>
          <cell r="DL1211" t="b">
            <v>0</v>
          </cell>
          <cell r="DN1211" t="b">
            <v>0</v>
          </cell>
          <cell r="DP1211" t="b">
            <v>0</v>
          </cell>
          <cell r="DV1211">
            <v>0</v>
          </cell>
          <cell r="DX1211">
            <v>0</v>
          </cell>
          <cell r="DZ1211">
            <v>0</v>
          </cell>
          <cell r="EB1211">
            <v>0</v>
          </cell>
          <cell r="ED1211">
            <v>0</v>
          </cell>
          <cell r="EF1211">
            <v>0</v>
          </cell>
          <cell r="EJ1211">
            <v>0</v>
          </cell>
          <cell r="EL1211">
            <v>0</v>
          </cell>
          <cell r="EN1211">
            <v>0</v>
          </cell>
          <cell r="EP1211">
            <v>0</v>
          </cell>
          <cell r="ER1211">
            <v>0</v>
          </cell>
          <cell r="ET1211">
            <v>0</v>
          </cell>
          <cell r="EX1211">
            <v>0</v>
          </cell>
          <cell r="EZ1211">
            <v>0</v>
          </cell>
          <cell r="FD1211">
            <v>0</v>
          </cell>
          <cell r="FF1211">
            <v>0</v>
          </cell>
        </row>
        <row r="1212">
          <cell r="A1212" t="str">
            <v>NGCC_N02</v>
          </cell>
          <cell r="B1212" t="str">
            <v>Norge</v>
          </cell>
          <cell r="G1212">
            <v>400</v>
          </cell>
          <cell r="H1212">
            <v>0</v>
          </cell>
          <cell r="AK1212">
            <v>1364.2</v>
          </cell>
          <cell r="AL1212">
            <v>0</v>
          </cell>
          <cell r="AN1212">
            <v>0</v>
          </cell>
          <cell r="AO1212">
            <v>37.250000000000007</v>
          </cell>
          <cell r="AP1212">
            <v>5066</v>
          </cell>
          <cell r="AQ1212">
            <v>40</v>
          </cell>
          <cell r="BG1212" t="b">
            <v>0</v>
          </cell>
          <cell r="BO1212" t="b">
            <v>0</v>
          </cell>
          <cell r="CA1212" t="b">
            <v>0</v>
          </cell>
          <cell r="CB1212" t="b">
            <v>0</v>
          </cell>
          <cell r="CD1212" t="b">
            <v>0</v>
          </cell>
          <cell r="CE1212" t="b">
            <v>0</v>
          </cell>
          <cell r="CG1212" t="b">
            <v>0</v>
          </cell>
          <cell r="CH1212" t="b">
            <v>0</v>
          </cell>
          <cell r="CP1212" t="e">
            <v>#N/A</v>
          </cell>
          <cell r="CT1212" t="b">
            <v>0</v>
          </cell>
          <cell r="CV1212" t="b">
            <v>0</v>
          </cell>
          <cell r="CX1212" t="b">
            <v>0</v>
          </cell>
          <cell r="CZ1212" t="b">
            <v>0</v>
          </cell>
          <cell r="DB1212" t="b">
            <v>0</v>
          </cell>
          <cell r="DD1212" t="b">
            <v>0</v>
          </cell>
          <cell r="DF1212" t="b">
            <v>0</v>
          </cell>
          <cell r="DH1212" t="b">
            <v>0</v>
          </cell>
          <cell r="DJ1212" t="b">
            <v>0</v>
          </cell>
          <cell r="DL1212" t="b">
            <v>0</v>
          </cell>
          <cell r="DN1212" t="b">
            <v>0</v>
          </cell>
          <cell r="DP1212" t="b">
            <v>0</v>
          </cell>
          <cell r="DV1212">
            <v>0</v>
          </cell>
          <cell r="DX1212">
            <v>0</v>
          </cell>
          <cell r="DZ1212">
            <v>0</v>
          </cell>
          <cell r="EB1212">
            <v>0</v>
          </cell>
          <cell r="ED1212">
            <v>0</v>
          </cell>
          <cell r="EF1212">
            <v>0</v>
          </cell>
          <cell r="EJ1212">
            <v>0</v>
          </cell>
          <cell r="EL1212">
            <v>0</v>
          </cell>
          <cell r="EN1212">
            <v>0</v>
          </cell>
          <cell r="EP1212">
            <v>0</v>
          </cell>
          <cell r="ER1212">
            <v>0</v>
          </cell>
          <cell r="ET1212">
            <v>0</v>
          </cell>
          <cell r="EX1212">
            <v>0</v>
          </cell>
          <cell r="EZ1212">
            <v>0</v>
          </cell>
          <cell r="FD1212">
            <v>0</v>
          </cell>
          <cell r="FF1212">
            <v>0</v>
          </cell>
        </row>
        <row r="1213">
          <cell r="A1213" t="str">
            <v>BERGEN WTE 1</v>
          </cell>
          <cell r="B1213" t="str">
            <v>Norge</v>
          </cell>
          <cell r="G1213">
            <v>11.88</v>
          </cell>
          <cell r="H1213">
            <v>31.320000000000004</v>
          </cell>
          <cell r="AK1213">
            <v>2.48292</v>
          </cell>
          <cell r="AL1213">
            <v>17.257320000000004</v>
          </cell>
          <cell r="AN1213">
            <v>0</v>
          </cell>
          <cell r="AO1213">
            <v>12.711600000000002</v>
          </cell>
          <cell r="AP1213">
            <v>1236.7080000000001</v>
          </cell>
          <cell r="AQ1213">
            <v>1.6632000000000002</v>
          </cell>
          <cell r="BG1213" t="b">
            <v>0</v>
          </cell>
          <cell r="BO1213" t="b">
            <v>0</v>
          </cell>
          <cell r="CA1213" t="b">
            <v>0</v>
          </cell>
          <cell r="CB1213" t="b">
            <v>0</v>
          </cell>
          <cell r="CD1213" t="b">
            <v>0</v>
          </cell>
          <cell r="CE1213" t="b">
            <v>0</v>
          </cell>
          <cell r="CG1213" t="b">
            <v>0</v>
          </cell>
          <cell r="CH1213" t="b">
            <v>0</v>
          </cell>
          <cell r="CP1213" t="str">
            <v>ECWSTBPC</v>
          </cell>
          <cell r="CT1213" t="b">
            <v>0</v>
          </cell>
          <cell r="CV1213" t="b">
            <v>0</v>
          </cell>
          <cell r="CX1213" t="b">
            <v>0</v>
          </cell>
          <cell r="CZ1213" t="b">
            <v>0</v>
          </cell>
          <cell r="DB1213" t="b">
            <v>0</v>
          </cell>
          <cell r="DD1213" t="b">
            <v>0</v>
          </cell>
          <cell r="DF1213" t="b">
            <v>0</v>
          </cell>
          <cell r="DH1213" t="b">
            <v>0</v>
          </cell>
          <cell r="DJ1213" t="b">
            <v>0</v>
          </cell>
          <cell r="DL1213" t="b">
            <v>0</v>
          </cell>
          <cell r="DN1213" t="b">
            <v>0</v>
          </cell>
          <cell r="DP1213" t="b">
            <v>0</v>
          </cell>
          <cell r="DV1213">
            <v>0</v>
          </cell>
          <cell r="DX1213">
            <v>0</v>
          </cell>
          <cell r="DZ1213">
            <v>0</v>
          </cell>
          <cell r="EB1213">
            <v>0</v>
          </cell>
          <cell r="ED1213">
            <v>0</v>
          </cell>
          <cell r="EF1213">
            <v>0</v>
          </cell>
          <cell r="EJ1213">
            <v>0</v>
          </cell>
          <cell r="EL1213">
            <v>0</v>
          </cell>
          <cell r="EN1213">
            <v>0</v>
          </cell>
          <cell r="EP1213">
            <v>0</v>
          </cell>
          <cell r="ER1213">
            <v>0</v>
          </cell>
          <cell r="ET1213">
            <v>0</v>
          </cell>
          <cell r="EX1213">
            <v>0</v>
          </cell>
          <cell r="EZ1213">
            <v>0</v>
          </cell>
          <cell r="FD1213">
            <v>0</v>
          </cell>
          <cell r="FF1213">
            <v>0</v>
          </cell>
        </row>
        <row r="1214">
          <cell r="A1214" t="str">
            <v>FUGLEVIK IC 1-2</v>
          </cell>
          <cell r="B1214" t="str">
            <v>Norge</v>
          </cell>
          <cell r="G1214">
            <v>0.23599999999999999</v>
          </cell>
          <cell r="H1214">
            <v>0.33714285714285713</v>
          </cell>
          <cell r="AK1214">
            <v>7.8469999999999984E-2</v>
          </cell>
          <cell r="AL1214">
            <v>0.16014285714285711</v>
          </cell>
          <cell r="AN1214">
            <v>0</v>
          </cell>
          <cell r="AO1214">
            <v>2.3599999999999999E-2</v>
          </cell>
          <cell r="AP1214">
            <v>7.08</v>
          </cell>
          <cell r="AQ1214">
            <v>2.3599999999999999E-2</v>
          </cell>
          <cell r="BG1214" t="b">
            <v>0</v>
          </cell>
          <cell r="BO1214" t="b">
            <v>0</v>
          </cell>
          <cell r="CA1214" t="b">
            <v>0</v>
          </cell>
          <cell r="CB1214" t="b">
            <v>0</v>
          </cell>
          <cell r="CD1214" t="b">
            <v>0</v>
          </cell>
          <cell r="CE1214" t="b">
            <v>0</v>
          </cell>
          <cell r="CG1214" t="b">
            <v>0</v>
          </cell>
          <cell r="CH1214" t="b">
            <v>0</v>
          </cell>
          <cell r="CP1214" t="e">
            <v>#N/A</v>
          </cell>
          <cell r="CT1214" t="b">
            <v>0</v>
          </cell>
          <cell r="CV1214" t="b">
            <v>0</v>
          </cell>
          <cell r="CX1214" t="b">
            <v>0</v>
          </cell>
          <cell r="CZ1214" t="b">
            <v>0</v>
          </cell>
          <cell r="DB1214" t="b">
            <v>0</v>
          </cell>
          <cell r="DD1214" t="b">
            <v>0</v>
          </cell>
          <cell r="DF1214" t="b">
            <v>0</v>
          </cell>
          <cell r="DH1214" t="b">
            <v>0</v>
          </cell>
          <cell r="DJ1214" t="b">
            <v>0</v>
          </cell>
          <cell r="DL1214" t="b">
            <v>0</v>
          </cell>
          <cell r="DN1214" t="b">
            <v>0</v>
          </cell>
          <cell r="DP1214" t="b">
            <v>0</v>
          </cell>
          <cell r="DV1214">
            <v>0</v>
          </cell>
          <cell r="DX1214">
            <v>0</v>
          </cell>
          <cell r="DZ1214">
            <v>0</v>
          </cell>
          <cell r="EB1214">
            <v>0</v>
          </cell>
          <cell r="ED1214">
            <v>0</v>
          </cell>
          <cell r="EF1214">
            <v>0</v>
          </cell>
          <cell r="EJ1214">
            <v>0</v>
          </cell>
          <cell r="EL1214">
            <v>0</v>
          </cell>
          <cell r="EN1214">
            <v>0</v>
          </cell>
          <cell r="EP1214">
            <v>0</v>
          </cell>
          <cell r="ER1214">
            <v>0</v>
          </cell>
          <cell r="ET1214">
            <v>0</v>
          </cell>
          <cell r="EX1214">
            <v>0</v>
          </cell>
          <cell r="EZ1214">
            <v>0</v>
          </cell>
          <cell r="FD1214">
            <v>0</v>
          </cell>
          <cell r="FF1214">
            <v>0</v>
          </cell>
        </row>
        <row r="1215">
          <cell r="A1215" t="str">
            <v>KLEMETSRUD 1</v>
          </cell>
          <cell r="B1215" t="str">
            <v>Norge</v>
          </cell>
          <cell r="G1215">
            <v>10.65</v>
          </cell>
          <cell r="H1215">
            <v>0</v>
          </cell>
          <cell r="AK1215">
            <v>3.1617187499999999</v>
          </cell>
          <cell r="AL1215">
            <v>0</v>
          </cell>
          <cell r="AN1215">
            <v>0</v>
          </cell>
          <cell r="AO1215">
            <v>11.3955</v>
          </cell>
          <cell r="AP1215">
            <v>1108.665</v>
          </cell>
          <cell r="AQ1215">
            <v>1.4910000000000001</v>
          </cell>
          <cell r="BG1215" t="b">
            <v>0</v>
          </cell>
          <cell r="BO1215" t="b">
            <v>0</v>
          </cell>
          <cell r="CA1215" t="b">
            <v>0</v>
          </cell>
          <cell r="CB1215" t="b">
            <v>0</v>
          </cell>
          <cell r="CD1215" t="b">
            <v>0</v>
          </cell>
          <cell r="CE1215" t="b">
            <v>0</v>
          </cell>
          <cell r="CG1215" t="b">
            <v>0</v>
          </cell>
          <cell r="CH1215" t="b">
            <v>0</v>
          </cell>
          <cell r="CP1215" t="str">
            <v>ETWSTSTM</v>
          </cell>
          <cell r="CT1215" t="b">
            <v>0</v>
          </cell>
          <cell r="CV1215" t="b">
            <v>0</v>
          </cell>
          <cell r="CX1215" t="b">
            <v>0</v>
          </cell>
          <cell r="CZ1215" t="b">
            <v>0</v>
          </cell>
          <cell r="DB1215" t="b">
            <v>0</v>
          </cell>
          <cell r="DD1215" t="b">
            <v>0</v>
          </cell>
          <cell r="DF1215" t="b">
            <v>0</v>
          </cell>
          <cell r="DH1215" t="b">
            <v>0</v>
          </cell>
          <cell r="DJ1215" t="b">
            <v>0</v>
          </cell>
          <cell r="DL1215" t="b">
            <v>0</v>
          </cell>
          <cell r="DN1215" t="b">
            <v>0</v>
          </cell>
          <cell r="DP1215" t="b">
            <v>0</v>
          </cell>
          <cell r="DV1215">
            <v>0</v>
          </cell>
          <cell r="DX1215">
            <v>0</v>
          </cell>
          <cell r="DZ1215">
            <v>0</v>
          </cell>
          <cell r="EB1215">
            <v>0</v>
          </cell>
          <cell r="ED1215">
            <v>0</v>
          </cell>
          <cell r="EF1215">
            <v>0</v>
          </cell>
          <cell r="EJ1215">
            <v>0</v>
          </cell>
          <cell r="EL1215">
            <v>0</v>
          </cell>
          <cell r="EN1215">
            <v>0</v>
          </cell>
          <cell r="EP1215">
            <v>0</v>
          </cell>
          <cell r="ER1215">
            <v>0</v>
          </cell>
          <cell r="ET1215">
            <v>0</v>
          </cell>
          <cell r="EX1215">
            <v>0</v>
          </cell>
          <cell r="EZ1215">
            <v>0</v>
          </cell>
          <cell r="FD1215">
            <v>0</v>
          </cell>
          <cell r="FF1215">
            <v>0</v>
          </cell>
        </row>
        <row r="1216">
          <cell r="A1216" t="str">
            <v>LONGYEARBYEN WORKS 1-2</v>
          </cell>
          <cell r="B1216" t="str">
            <v>Norge</v>
          </cell>
          <cell r="G1216">
            <v>11.059999999999999</v>
          </cell>
          <cell r="H1216">
            <v>0</v>
          </cell>
          <cell r="AK1216">
            <v>2.6267499999999995</v>
          </cell>
          <cell r="AL1216">
            <v>0</v>
          </cell>
          <cell r="AN1216">
            <v>0</v>
          </cell>
          <cell r="AO1216">
            <v>1.7430559999999999</v>
          </cell>
          <cell r="AP1216">
            <v>274.84100000000001</v>
          </cell>
          <cell r="AQ1216">
            <v>1.5484</v>
          </cell>
          <cell r="BG1216" t="b">
            <v>0</v>
          </cell>
          <cell r="BO1216" t="b">
            <v>0</v>
          </cell>
          <cell r="CA1216" t="b">
            <v>0</v>
          </cell>
          <cell r="CB1216" t="b">
            <v>0</v>
          </cell>
          <cell r="CD1216" t="b">
            <v>0</v>
          </cell>
          <cell r="CE1216" t="b">
            <v>0</v>
          </cell>
          <cell r="CG1216" t="b">
            <v>0</v>
          </cell>
          <cell r="CH1216" t="b">
            <v>0</v>
          </cell>
          <cell r="CP1216" t="e">
            <v>#N/A</v>
          </cell>
          <cell r="CT1216" t="b">
            <v>0</v>
          </cell>
          <cell r="CV1216" t="b">
            <v>0</v>
          </cell>
          <cell r="CX1216" t="b">
            <v>0</v>
          </cell>
          <cell r="CZ1216" t="b">
            <v>0</v>
          </cell>
          <cell r="DB1216" t="b">
            <v>0</v>
          </cell>
          <cell r="DD1216" t="b">
            <v>0</v>
          </cell>
          <cell r="DF1216" t="b">
            <v>0</v>
          </cell>
          <cell r="DH1216" t="b">
            <v>0</v>
          </cell>
          <cell r="DJ1216" t="b">
            <v>0</v>
          </cell>
          <cell r="DL1216" t="b">
            <v>0</v>
          </cell>
          <cell r="DN1216" t="b">
            <v>0</v>
          </cell>
          <cell r="DP1216" t="b">
            <v>0</v>
          </cell>
          <cell r="DV1216">
            <v>0</v>
          </cell>
          <cell r="DX1216">
            <v>0</v>
          </cell>
          <cell r="DZ1216">
            <v>0</v>
          </cell>
          <cell r="EB1216">
            <v>0</v>
          </cell>
          <cell r="ED1216">
            <v>0</v>
          </cell>
          <cell r="EF1216">
            <v>0</v>
          </cell>
          <cell r="EJ1216">
            <v>0</v>
          </cell>
          <cell r="EL1216">
            <v>0</v>
          </cell>
          <cell r="EN1216">
            <v>0</v>
          </cell>
          <cell r="EP1216">
            <v>0</v>
          </cell>
          <cell r="ER1216">
            <v>0</v>
          </cell>
          <cell r="ET1216">
            <v>0</v>
          </cell>
          <cell r="EX1216">
            <v>0</v>
          </cell>
          <cell r="EZ1216">
            <v>0</v>
          </cell>
          <cell r="FD1216">
            <v>0</v>
          </cell>
          <cell r="FF1216">
            <v>0</v>
          </cell>
        </row>
        <row r="1217">
          <cell r="A1217" t="str">
            <v>LONGYEARBYEN WORKS 1-2</v>
          </cell>
          <cell r="B1217" t="str">
            <v>Norge</v>
          </cell>
          <cell r="G1217">
            <v>11.059999999999999</v>
          </cell>
          <cell r="H1217">
            <v>0</v>
          </cell>
          <cell r="AK1217">
            <v>2.6267499999999995</v>
          </cell>
          <cell r="AL1217">
            <v>0</v>
          </cell>
          <cell r="AN1217">
            <v>0</v>
          </cell>
          <cell r="AO1217">
            <v>1.7430559999999999</v>
          </cell>
          <cell r="AP1217">
            <v>274.84100000000001</v>
          </cell>
          <cell r="AQ1217">
            <v>1.5484</v>
          </cell>
          <cell r="BG1217" t="b">
            <v>0</v>
          </cell>
          <cell r="BO1217" t="b">
            <v>0</v>
          </cell>
          <cell r="CA1217" t="b">
            <v>0</v>
          </cell>
          <cell r="CB1217" t="b">
            <v>0</v>
          </cell>
          <cell r="CD1217" t="b">
            <v>0</v>
          </cell>
          <cell r="CE1217" t="b">
            <v>0</v>
          </cell>
          <cell r="CG1217" t="b">
            <v>0</v>
          </cell>
          <cell r="CH1217" t="b">
            <v>0</v>
          </cell>
          <cell r="CP1217" t="e">
            <v>#N/A</v>
          </cell>
          <cell r="CT1217" t="b">
            <v>0</v>
          </cell>
          <cell r="CV1217" t="b">
            <v>0</v>
          </cell>
          <cell r="CX1217" t="b">
            <v>0</v>
          </cell>
          <cell r="CZ1217" t="b">
            <v>0</v>
          </cell>
          <cell r="DB1217" t="b">
            <v>0</v>
          </cell>
          <cell r="DD1217" t="b">
            <v>0</v>
          </cell>
          <cell r="DF1217" t="b">
            <v>0</v>
          </cell>
          <cell r="DH1217" t="b">
            <v>0</v>
          </cell>
          <cell r="DJ1217" t="b">
            <v>0</v>
          </cell>
          <cell r="DL1217" t="b">
            <v>0</v>
          </cell>
          <cell r="DN1217" t="b">
            <v>0</v>
          </cell>
          <cell r="DP1217" t="b">
            <v>0</v>
          </cell>
          <cell r="DV1217">
            <v>0</v>
          </cell>
          <cell r="DX1217">
            <v>0</v>
          </cell>
          <cell r="DZ1217">
            <v>0</v>
          </cell>
          <cell r="EB1217">
            <v>0</v>
          </cell>
          <cell r="ED1217">
            <v>0</v>
          </cell>
          <cell r="EF1217">
            <v>0</v>
          </cell>
          <cell r="EJ1217">
            <v>0</v>
          </cell>
          <cell r="EL1217">
            <v>0</v>
          </cell>
          <cell r="EN1217">
            <v>0</v>
          </cell>
          <cell r="EP1217">
            <v>0</v>
          </cell>
          <cell r="ER1217">
            <v>0</v>
          </cell>
          <cell r="ET1217">
            <v>0</v>
          </cell>
          <cell r="EX1217">
            <v>0</v>
          </cell>
          <cell r="EZ1217">
            <v>0</v>
          </cell>
          <cell r="FD1217">
            <v>0</v>
          </cell>
          <cell r="FF1217">
            <v>0</v>
          </cell>
        </row>
        <row r="1218">
          <cell r="A1218" t="str">
            <v>LONGYEARBYEN WORKS IC 1-6</v>
          </cell>
          <cell r="B1218" t="str">
            <v>Norge</v>
          </cell>
          <cell r="G1218">
            <v>8.02</v>
          </cell>
          <cell r="H1218">
            <v>0</v>
          </cell>
          <cell r="AK1218">
            <v>2.6666499999999997</v>
          </cell>
          <cell r="AL1218">
            <v>0</v>
          </cell>
          <cell r="AN1218">
            <v>0</v>
          </cell>
          <cell r="AO1218">
            <v>0.64159999999999995</v>
          </cell>
          <cell r="AP1218">
            <v>160.39999999999998</v>
          </cell>
          <cell r="AQ1218">
            <v>1.1228</v>
          </cell>
          <cell r="BG1218" t="b">
            <v>0</v>
          </cell>
          <cell r="BO1218" t="b">
            <v>0</v>
          </cell>
          <cell r="CA1218" t="b">
            <v>0</v>
          </cell>
          <cell r="CB1218" t="b">
            <v>0</v>
          </cell>
          <cell r="CD1218" t="b">
            <v>0</v>
          </cell>
          <cell r="CE1218" t="b">
            <v>0</v>
          </cell>
          <cell r="CG1218" t="b">
            <v>0</v>
          </cell>
          <cell r="CH1218" t="b">
            <v>0</v>
          </cell>
          <cell r="CP1218" t="e">
            <v>#N/A</v>
          </cell>
          <cell r="CT1218" t="b">
            <v>0</v>
          </cell>
          <cell r="CV1218" t="b">
            <v>0</v>
          </cell>
          <cell r="CX1218" t="b">
            <v>0</v>
          </cell>
          <cell r="CZ1218" t="b">
            <v>0</v>
          </cell>
          <cell r="DB1218" t="b">
            <v>0</v>
          </cell>
          <cell r="DD1218" t="b">
            <v>0</v>
          </cell>
          <cell r="DF1218" t="b">
            <v>0</v>
          </cell>
          <cell r="DH1218" t="b">
            <v>0</v>
          </cell>
          <cell r="DJ1218" t="b">
            <v>0</v>
          </cell>
          <cell r="DL1218" t="b">
            <v>0</v>
          </cell>
          <cell r="DN1218" t="b">
            <v>0</v>
          </cell>
          <cell r="DP1218" t="b">
            <v>0</v>
          </cell>
          <cell r="DV1218">
            <v>0</v>
          </cell>
          <cell r="DX1218">
            <v>0</v>
          </cell>
          <cell r="DZ1218">
            <v>0</v>
          </cell>
          <cell r="EB1218">
            <v>0</v>
          </cell>
          <cell r="ED1218">
            <v>0</v>
          </cell>
          <cell r="EF1218">
            <v>0</v>
          </cell>
          <cell r="EJ1218">
            <v>0</v>
          </cell>
          <cell r="EL1218">
            <v>0</v>
          </cell>
          <cell r="EN1218">
            <v>0</v>
          </cell>
          <cell r="EP1218">
            <v>0</v>
          </cell>
          <cell r="ER1218">
            <v>0</v>
          </cell>
          <cell r="ET1218">
            <v>0</v>
          </cell>
          <cell r="EX1218">
            <v>0</v>
          </cell>
          <cell r="EZ1218">
            <v>0</v>
          </cell>
          <cell r="FD1218">
            <v>0</v>
          </cell>
          <cell r="FF1218">
            <v>0</v>
          </cell>
        </row>
        <row r="1219">
          <cell r="A1219" t="str">
            <v>LONGYEARBYEN WORKS IC 1-6</v>
          </cell>
          <cell r="B1219" t="str">
            <v>Norge</v>
          </cell>
          <cell r="G1219">
            <v>8.02</v>
          </cell>
          <cell r="H1219">
            <v>0</v>
          </cell>
          <cell r="AK1219">
            <v>2.6666499999999997</v>
          </cell>
          <cell r="AL1219">
            <v>0</v>
          </cell>
          <cell r="AN1219">
            <v>0</v>
          </cell>
          <cell r="AO1219">
            <v>0.64159999999999995</v>
          </cell>
          <cell r="AP1219">
            <v>160.39999999999998</v>
          </cell>
          <cell r="AQ1219">
            <v>1.1228</v>
          </cell>
          <cell r="BG1219" t="b">
            <v>0</v>
          </cell>
          <cell r="BO1219" t="b">
            <v>0</v>
          </cell>
          <cell r="CA1219" t="b">
            <v>0</v>
          </cell>
          <cell r="CB1219" t="b">
            <v>0</v>
          </cell>
          <cell r="CD1219" t="b">
            <v>0</v>
          </cell>
          <cell r="CE1219" t="b">
            <v>0</v>
          </cell>
          <cell r="CG1219" t="b">
            <v>0</v>
          </cell>
          <cell r="CH1219" t="b">
            <v>0</v>
          </cell>
          <cell r="CP1219" t="e">
            <v>#N/A</v>
          </cell>
          <cell r="CT1219" t="b">
            <v>0</v>
          </cell>
          <cell r="CV1219" t="b">
            <v>0</v>
          </cell>
          <cell r="CX1219" t="b">
            <v>0</v>
          </cell>
          <cell r="CZ1219" t="b">
            <v>0</v>
          </cell>
          <cell r="DB1219" t="b">
            <v>0</v>
          </cell>
          <cell r="DD1219" t="b">
            <v>0</v>
          </cell>
          <cell r="DF1219" t="b">
            <v>0</v>
          </cell>
          <cell r="DH1219" t="b">
            <v>0</v>
          </cell>
          <cell r="DJ1219" t="b">
            <v>0</v>
          </cell>
          <cell r="DL1219" t="b">
            <v>0</v>
          </cell>
          <cell r="DN1219" t="b">
            <v>0</v>
          </cell>
          <cell r="DP1219" t="b">
            <v>0</v>
          </cell>
          <cell r="DV1219">
            <v>0</v>
          </cell>
          <cell r="DX1219">
            <v>0</v>
          </cell>
          <cell r="DZ1219">
            <v>0</v>
          </cell>
          <cell r="EB1219">
            <v>0</v>
          </cell>
          <cell r="ED1219">
            <v>0</v>
          </cell>
          <cell r="EF1219">
            <v>0</v>
          </cell>
          <cell r="EJ1219">
            <v>0</v>
          </cell>
          <cell r="EL1219">
            <v>0</v>
          </cell>
          <cell r="EN1219">
            <v>0</v>
          </cell>
          <cell r="EP1219">
            <v>0</v>
          </cell>
          <cell r="ER1219">
            <v>0</v>
          </cell>
          <cell r="ET1219">
            <v>0</v>
          </cell>
          <cell r="EX1219">
            <v>0</v>
          </cell>
          <cell r="EZ1219">
            <v>0</v>
          </cell>
          <cell r="FD1219">
            <v>0</v>
          </cell>
          <cell r="FF1219">
            <v>0</v>
          </cell>
        </row>
        <row r="1220">
          <cell r="A1220" t="str">
            <v>NTNU PV</v>
          </cell>
          <cell r="B1220" t="str">
            <v>Norge</v>
          </cell>
          <cell r="G1220">
            <v>1.7000000000000001E-2</v>
          </cell>
          <cell r="H1220">
            <v>0</v>
          </cell>
          <cell r="AK1220">
            <v>1.7000000000000001E-2</v>
          </cell>
          <cell r="AL1220">
            <v>0</v>
          </cell>
          <cell r="AN1220">
            <v>0</v>
          </cell>
          <cell r="AO1220">
            <v>0</v>
          </cell>
          <cell r="AP1220">
            <v>0</v>
          </cell>
          <cell r="AQ1220">
            <v>0</v>
          </cell>
          <cell r="BG1220" t="b">
            <v>0</v>
          </cell>
          <cell r="BO1220" t="b">
            <v>0</v>
          </cell>
          <cell r="CA1220" t="b">
            <v>0</v>
          </cell>
          <cell r="CB1220" t="b">
            <v>0</v>
          </cell>
          <cell r="CD1220" t="b">
            <v>0</v>
          </cell>
          <cell r="CE1220" t="b">
            <v>0</v>
          </cell>
          <cell r="CG1220" t="b">
            <v>0</v>
          </cell>
          <cell r="CH1220" t="b">
            <v>0</v>
          </cell>
          <cell r="CP1220" t="str">
            <v>ERSOLPVO</v>
          </cell>
          <cell r="CT1220" t="b">
            <v>0</v>
          </cell>
          <cell r="CV1220" t="b">
            <v>0</v>
          </cell>
          <cell r="CX1220" t="b">
            <v>0</v>
          </cell>
          <cell r="CZ1220" t="b">
            <v>0</v>
          </cell>
          <cell r="DB1220" t="b">
            <v>0</v>
          </cell>
          <cell r="DD1220" t="b">
            <v>0</v>
          </cell>
          <cell r="DF1220" t="b">
            <v>0</v>
          </cell>
          <cell r="DH1220" t="b">
            <v>0</v>
          </cell>
          <cell r="DJ1220" t="b">
            <v>0</v>
          </cell>
          <cell r="DL1220" t="b">
            <v>0</v>
          </cell>
          <cell r="DN1220" t="b">
            <v>0</v>
          </cell>
          <cell r="DP1220" t="b">
            <v>0</v>
          </cell>
          <cell r="DV1220">
            <v>0</v>
          </cell>
          <cell r="DX1220">
            <v>0</v>
          </cell>
          <cell r="DZ1220">
            <v>0</v>
          </cell>
          <cell r="EB1220">
            <v>0</v>
          </cell>
          <cell r="ED1220">
            <v>0</v>
          </cell>
          <cell r="EF1220">
            <v>0</v>
          </cell>
          <cell r="EJ1220">
            <v>0</v>
          </cell>
          <cell r="EL1220">
            <v>0</v>
          </cell>
          <cell r="EN1220">
            <v>0</v>
          </cell>
          <cell r="EP1220">
            <v>0</v>
          </cell>
          <cell r="ER1220">
            <v>0</v>
          </cell>
          <cell r="ET1220">
            <v>0</v>
          </cell>
          <cell r="EX1220">
            <v>0</v>
          </cell>
          <cell r="EZ1220">
            <v>0</v>
          </cell>
          <cell r="FD1220">
            <v>0</v>
          </cell>
          <cell r="FF1220">
            <v>0</v>
          </cell>
        </row>
        <row r="1221">
          <cell r="A1221" t="str">
            <v>RAADAL BIOGAS IC 1</v>
          </cell>
          <cell r="B1221" t="str">
            <v>Norge</v>
          </cell>
          <cell r="G1221">
            <v>1.3</v>
          </cell>
          <cell r="H1221">
            <v>0</v>
          </cell>
          <cell r="AK1221">
            <v>0.43224999999999997</v>
          </cell>
          <cell r="AL1221">
            <v>0</v>
          </cell>
          <cell r="AN1221">
            <v>0</v>
          </cell>
          <cell r="AO1221">
            <v>0.10400000000000001</v>
          </cell>
          <cell r="AP1221">
            <v>39</v>
          </cell>
          <cell r="AQ1221">
            <v>0.13</v>
          </cell>
          <cell r="BG1221" t="b">
            <v>0</v>
          </cell>
          <cell r="BO1221" t="b">
            <v>0</v>
          </cell>
          <cell r="CA1221" t="b">
            <v>0</v>
          </cell>
          <cell r="CB1221" t="b">
            <v>0</v>
          </cell>
          <cell r="CD1221" t="b">
            <v>0</v>
          </cell>
          <cell r="CE1221" t="b">
            <v>0</v>
          </cell>
          <cell r="CG1221" t="b">
            <v>0</v>
          </cell>
          <cell r="CH1221" t="b">
            <v>0</v>
          </cell>
          <cell r="CP1221" t="str">
            <v>ETBGAENG</v>
          </cell>
          <cell r="CT1221" t="b">
            <v>0</v>
          </cell>
          <cell r="CV1221" t="b">
            <v>0</v>
          </cell>
          <cell r="CX1221" t="b">
            <v>0</v>
          </cell>
          <cell r="CZ1221" t="b">
            <v>0</v>
          </cell>
          <cell r="DB1221" t="b">
            <v>0</v>
          </cell>
          <cell r="DD1221" t="b">
            <v>0</v>
          </cell>
          <cell r="DF1221" t="b">
            <v>0</v>
          </cell>
          <cell r="DH1221" t="b">
            <v>0</v>
          </cell>
          <cell r="DJ1221" t="b">
            <v>0</v>
          </cell>
          <cell r="DL1221" t="b">
            <v>0</v>
          </cell>
          <cell r="DN1221" t="b">
            <v>0</v>
          </cell>
          <cell r="DP1221" t="b">
            <v>0</v>
          </cell>
          <cell r="DV1221">
            <v>0</v>
          </cell>
          <cell r="DX1221">
            <v>0</v>
          </cell>
          <cell r="DZ1221">
            <v>0</v>
          </cell>
          <cell r="EB1221">
            <v>0</v>
          </cell>
          <cell r="ED1221">
            <v>0</v>
          </cell>
          <cell r="EF1221">
            <v>0</v>
          </cell>
          <cell r="EJ1221">
            <v>0</v>
          </cell>
          <cell r="EL1221">
            <v>0</v>
          </cell>
          <cell r="EN1221">
            <v>0</v>
          </cell>
          <cell r="EP1221">
            <v>0</v>
          </cell>
          <cell r="ER1221">
            <v>0</v>
          </cell>
          <cell r="ET1221">
            <v>0</v>
          </cell>
          <cell r="EX1221">
            <v>0</v>
          </cell>
          <cell r="EZ1221">
            <v>0</v>
          </cell>
          <cell r="FD1221">
            <v>0</v>
          </cell>
          <cell r="FF1221">
            <v>0</v>
          </cell>
        </row>
        <row r="1222">
          <cell r="A1222" t="str">
            <v>TRONDHEIM GT 1-2</v>
          </cell>
          <cell r="B1222" t="str">
            <v>Norge</v>
          </cell>
          <cell r="G1222">
            <v>65.3</v>
          </cell>
          <cell r="H1222">
            <v>0</v>
          </cell>
          <cell r="AK1222">
            <v>18.610499999999998</v>
          </cell>
          <cell r="AL1222">
            <v>0</v>
          </cell>
          <cell r="AN1222">
            <v>0</v>
          </cell>
          <cell r="AO1222">
            <v>2.6120000000000001</v>
          </cell>
          <cell r="AP1222">
            <v>979.5</v>
          </cell>
          <cell r="AQ1222">
            <v>5.2240000000000002</v>
          </cell>
          <cell r="BG1222" t="b">
            <v>0</v>
          </cell>
          <cell r="BO1222" t="b">
            <v>0</v>
          </cell>
          <cell r="CA1222" t="b">
            <v>0</v>
          </cell>
          <cell r="CB1222" t="b">
            <v>0</v>
          </cell>
          <cell r="CD1222" t="b">
            <v>0</v>
          </cell>
          <cell r="CE1222" t="b">
            <v>0</v>
          </cell>
          <cell r="CG1222" t="b">
            <v>0</v>
          </cell>
          <cell r="CH1222" t="b">
            <v>0</v>
          </cell>
          <cell r="CP1222" t="e">
            <v>#N/A</v>
          </cell>
          <cell r="CT1222" t="b">
            <v>0</v>
          </cell>
          <cell r="CV1222" t="b">
            <v>0</v>
          </cell>
          <cell r="CX1222" t="b">
            <v>0</v>
          </cell>
          <cell r="CZ1222" t="b">
            <v>0</v>
          </cell>
          <cell r="DB1222" t="b">
            <v>0</v>
          </cell>
          <cell r="DD1222" t="b">
            <v>0</v>
          </cell>
          <cell r="DF1222" t="b">
            <v>0</v>
          </cell>
          <cell r="DH1222" t="b">
            <v>0</v>
          </cell>
          <cell r="DJ1222" t="b">
            <v>0</v>
          </cell>
          <cell r="DL1222" t="b">
            <v>0</v>
          </cell>
          <cell r="DN1222" t="b">
            <v>0</v>
          </cell>
          <cell r="DP1222" t="b">
            <v>0</v>
          </cell>
          <cell r="DV1222">
            <v>0</v>
          </cell>
          <cell r="DX1222">
            <v>0</v>
          </cell>
          <cell r="DZ1222">
            <v>0</v>
          </cell>
          <cell r="EB1222">
            <v>0</v>
          </cell>
          <cell r="ED1222">
            <v>0</v>
          </cell>
          <cell r="EF1222">
            <v>0</v>
          </cell>
          <cell r="EJ1222">
            <v>0</v>
          </cell>
          <cell r="EL1222">
            <v>0</v>
          </cell>
          <cell r="EN1222">
            <v>0</v>
          </cell>
          <cell r="EP1222">
            <v>0</v>
          </cell>
          <cell r="ER1222">
            <v>0</v>
          </cell>
          <cell r="ET1222">
            <v>0</v>
          </cell>
          <cell r="EX1222">
            <v>0</v>
          </cell>
          <cell r="EZ1222">
            <v>0</v>
          </cell>
          <cell r="FD1222">
            <v>0</v>
          </cell>
          <cell r="FF1222">
            <v>0</v>
          </cell>
        </row>
        <row r="1223">
          <cell r="A1223" t="str">
            <v>TRONDHEIM GT 1-2</v>
          </cell>
          <cell r="B1223" t="str">
            <v>Norge</v>
          </cell>
          <cell r="G1223">
            <v>65.3</v>
          </cell>
          <cell r="H1223">
            <v>0</v>
          </cell>
          <cell r="AK1223">
            <v>18.610499999999998</v>
          </cell>
          <cell r="AL1223">
            <v>0</v>
          </cell>
          <cell r="AN1223">
            <v>0</v>
          </cell>
          <cell r="AO1223">
            <v>2.6120000000000001</v>
          </cell>
          <cell r="AP1223">
            <v>979.5</v>
          </cell>
          <cell r="AQ1223">
            <v>5.2240000000000002</v>
          </cell>
          <cell r="BG1223" t="b">
            <v>0</v>
          </cell>
          <cell r="BO1223" t="b">
            <v>0</v>
          </cell>
          <cell r="CA1223" t="b">
            <v>0</v>
          </cell>
          <cell r="CB1223" t="b">
            <v>0</v>
          </cell>
          <cell r="CD1223" t="b">
            <v>0</v>
          </cell>
          <cell r="CE1223" t="b">
            <v>0</v>
          </cell>
          <cell r="CG1223" t="b">
            <v>0</v>
          </cell>
          <cell r="CH1223" t="b">
            <v>0</v>
          </cell>
          <cell r="CP1223" t="e">
            <v>#N/A</v>
          </cell>
          <cell r="CT1223" t="b">
            <v>0</v>
          </cell>
          <cell r="CV1223" t="b">
            <v>0</v>
          </cell>
          <cell r="CX1223" t="b">
            <v>0</v>
          </cell>
          <cell r="CZ1223" t="b">
            <v>0</v>
          </cell>
          <cell r="DB1223" t="b">
            <v>0</v>
          </cell>
          <cell r="DD1223" t="b">
            <v>0</v>
          </cell>
          <cell r="DF1223" t="b">
            <v>0</v>
          </cell>
          <cell r="DH1223" t="b">
            <v>0</v>
          </cell>
          <cell r="DJ1223" t="b">
            <v>0</v>
          </cell>
          <cell r="DL1223" t="b">
            <v>0</v>
          </cell>
          <cell r="DN1223" t="b">
            <v>0</v>
          </cell>
          <cell r="DP1223" t="b">
            <v>0</v>
          </cell>
          <cell r="DV1223">
            <v>0</v>
          </cell>
          <cell r="DX1223">
            <v>0</v>
          </cell>
          <cell r="DZ1223">
            <v>0</v>
          </cell>
          <cell r="EB1223">
            <v>0</v>
          </cell>
          <cell r="ED1223">
            <v>0</v>
          </cell>
          <cell r="EF1223">
            <v>0</v>
          </cell>
          <cell r="EJ1223">
            <v>0</v>
          </cell>
          <cell r="EL1223">
            <v>0</v>
          </cell>
          <cell r="EN1223">
            <v>0</v>
          </cell>
          <cell r="EP1223">
            <v>0</v>
          </cell>
          <cell r="ER1223">
            <v>0</v>
          </cell>
          <cell r="ET1223">
            <v>0</v>
          </cell>
          <cell r="EX1223">
            <v>0</v>
          </cell>
          <cell r="EZ1223">
            <v>0</v>
          </cell>
          <cell r="FD1223">
            <v>0</v>
          </cell>
          <cell r="FF1223">
            <v>0</v>
          </cell>
        </row>
        <row r="1224">
          <cell r="A1224" t="str">
            <v>ICHPNorway</v>
          </cell>
          <cell r="B1224" t="str">
            <v>Norge</v>
          </cell>
          <cell r="G1224">
            <v>185</v>
          </cell>
          <cell r="H1224">
            <v>0</v>
          </cell>
          <cell r="N1224">
            <v>1000</v>
          </cell>
          <cell r="AK1224">
            <v>185</v>
          </cell>
          <cell r="AL1224">
            <v>0</v>
          </cell>
          <cell r="AN1224">
            <v>0</v>
          </cell>
          <cell r="AO1224">
            <v>0</v>
          </cell>
          <cell r="AP1224">
            <v>0</v>
          </cell>
          <cell r="AQ1224">
            <v>0</v>
          </cell>
          <cell r="BG1224" t="b">
            <v>0</v>
          </cell>
          <cell r="BO1224" t="b">
            <v>0</v>
          </cell>
          <cell r="CA1224" t="b">
            <v>0</v>
          </cell>
          <cell r="CB1224" t="b">
            <v>0</v>
          </cell>
          <cell r="CD1224" t="b">
            <v>0</v>
          </cell>
          <cell r="CE1224" t="b">
            <v>0</v>
          </cell>
          <cell r="CG1224" t="b">
            <v>0</v>
          </cell>
          <cell r="CH1224" t="b">
            <v>0</v>
          </cell>
          <cell r="CP1224">
            <v>0</v>
          </cell>
          <cell r="CT1224" t="b">
            <v>0</v>
          </cell>
          <cell r="CV1224" t="b">
            <v>0</v>
          </cell>
          <cell r="CX1224" t="b">
            <v>0</v>
          </cell>
          <cell r="CZ1224" t="b">
            <v>0</v>
          </cell>
          <cell r="DB1224" t="b">
            <v>0</v>
          </cell>
          <cell r="DD1224" t="b">
            <v>0</v>
          </cell>
          <cell r="DF1224" t="b">
            <v>0</v>
          </cell>
          <cell r="DH1224" t="b">
            <v>0</v>
          </cell>
          <cell r="DJ1224" t="b">
            <v>0</v>
          </cell>
          <cell r="DL1224" t="b">
            <v>0</v>
          </cell>
          <cell r="DN1224" t="b">
            <v>0</v>
          </cell>
          <cell r="DP1224" t="b">
            <v>0</v>
          </cell>
          <cell r="DV1224">
            <v>0</v>
          </cell>
          <cell r="DX1224">
            <v>0</v>
          </cell>
          <cell r="DZ1224">
            <v>0</v>
          </cell>
          <cell r="EB1224">
            <v>0</v>
          </cell>
          <cell r="ED1224">
            <v>0</v>
          </cell>
          <cell r="EF1224">
            <v>0</v>
          </cell>
          <cell r="EJ1224">
            <v>0</v>
          </cell>
          <cell r="EL1224">
            <v>0</v>
          </cell>
          <cell r="EN1224">
            <v>0</v>
          </cell>
          <cell r="EP1224">
            <v>0</v>
          </cell>
          <cell r="ER1224">
            <v>0</v>
          </cell>
          <cell r="ET1224">
            <v>0</v>
          </cell>
          <cell r="EX1224">
            <v>0</v>
          </cell>
          <cell r="EZ1224">
            <v>0</v>
          </cell>
          <cell r="FD1224">
            <v>0</v>
          </cell>
          <cell r="FF1224">
            <v>0</v>
          </cell>
        </row>
        <row r="1225">
          <cell r="A1225" t="str">
            <v>HydroNorgeR</v>
          </cell>
          <cell r="B1225" t="str">
            <v>Norge</v>
          </cell>
          <cell r="G1225">
            <v>27676</v>
          </cell>
          <cell r="H1225">
            <v>0</v>
          </cell>
          <cell r="N1225">
            <v>118312</v>
          </cell>
          <cell r="AK1225">
            <v>27676</v>
          </cell>
          <cell r="AL1225">
            <v>0</v>
          </cell>
          <cell r="AN1225">
            <v>0</v>
          </cell>
          <cell r="AO1225">
            <v>1383.8000000000002</v>
          </cell>
          <cell r="AP1225">
            <v>968660</v>
          </cell>
          <cell r="AQ1225">
            <v>1660.56</v>
          </cell>
          <cell r="BG1225" t="b">
            <v>0</v>
          </cell>
          <cell r="BO1225" t="b">
            <v>0</v>
          </cell>
          <cell r="CA1225" t="b">
            <v>0</v>
          </cell>
          <cell r="CB1225" t="b">
            <v>0</v>
          </cell>
          <cell r="CD1225" t="b">
            <v>0</v>
          </cell>
          <cell r="CE1225" t="b">
            <v>0</v>
          </cell>
          <cell r="CG1225" t="b">
            <v>0</v>
          </cell>
          <cell r="CH1225" t="b">
            <v>0</v>
          </cell>
          <cell r="CP1225" t="str">
            <v>ERHYDDAM</v>
          </cell>
          <cell r="CT1225" t="b">
            <v>0</v>
          </cell>
          <cell r="CV1225" t="b">
            <v>0</v>
          </cell>
          <cell r="CX1225" t="b">
            <v>0</v>
          </cell>
          <cell r="CZ1225" t="b">
            <v>0</v>
          </cell>
          <cell r="DB1225" t="b">
            <v>0</v>
          </cell>
          <cell r="DD1225" t="b">
            <v>0</v>
          </cell>
          <cell r="DF1225" t="b">
            <v>0</v>
          </cell>
          <cell r="DH1225" t="b">
            <v>0</v>
          </cell>
          <cell r="DJ1225" t="b">
            <v>0</v>
          </cell>
          <cell r="DL1225" t="b">
            <v>0</v>
          </cell>
          <cell r="DN1225" t="b">
            <v>0</v>
          </cell>
          <cell r="DP1225" t="b">
            <v>0</v>
          </cell>
          <cell r="DV1225">
            <v>0</v>
          </cell>
          <cell r="DX1225">
            <v>0</v>
          </cell>
          <cell r="DZ1225">
            <v>0</v>
          </cell>
          <cell r="EB1225">
            <v>0</v>
          </cell>
          <cell r="ED1225">
            <v>0</v>
          </cell>
          <cell r="EF1225">
            <v>0</v>
          </cell>
          <cell r="EJ1225">
            <v>0</v>
          </cell>
          <cell r="EL1225">
            <v>0</v>
          </cell>
          <cell r="EN1225">
            <v>0</v>
          </cell>
          <cell r="EP1225">
            <v>0</v>
          </cell>
          <cell r="ER1225">
            <v>0</v>
          </cell>
          <cell r="ET1225">
            <v>0</v>
          </cell>
          <cell r="EX1225">
            <v>0</v>
          </cell>
          <cell r="EZ1225">
            <v>0</v>
          </cell>
          <cell r="FD1225">
            <v>0</v>
          </cell>
          <cell r="FF1225">
            <v>0</v>
          </cell>
        </row>
        <row r="1226">
          <cell r="A1226" t="str">
            <v>HydroNorgeR</v>
          </cell>
          <cell r="B1226" t="str">
            <v>Norge</v>
          </cell>
          <cell r="G1226">
            <v>28221</v>
          </cell>
          <cell r="H1226">
            <v>0</v>
          </cell>
          <cell r="N1226">
            <v>119723</v>
          </cell>
          <cell r="AK1226">
            <v>28221</v>
          </cell>
          <cell r="AL1226">
            <v>0</v>
          </cell>
          <cell r="AN1226">
            <v>0</v>
          </cell>
          <cell r="AO1226">
            <v>1411.0500000000002</v>
          </cell>
          <cell r="AP1226">
            <v>987735</v>
          </cell>
          <cell r="AQ1226">
            <v>1693.26</v>
          </cell>
          <cell r="BG1226" t="b">
            <v>0</v>
          </cell>
          <cell r="BO1226" t="b">
            <v>0</v>
          </cell>
          <cell r="CA1226" t="b">
            <v>0</v>
          </cell>
          <cell r="CB1226" t="b">
            <v>0</v>
          </cell>
          <cell r="CD1226" t="b">
            <v>0</v>
          </cell>
          <cell r="CE1226" t="b">
            <v>0</v>
          </cell>
          <cell r="CG1226" t="b">
            <v>0</v>
          </cell>
          <cell r="CH1226" t="b">
            <v>0</v>
          </cell>
          <cell r="CP1226" t="str">
            <v>ERHYDDAM</v>
          </cell>
          <cell r="CT1226" t="b">
            <v>0</v>
          </cell>
          <cell r="CV1226" t="b">
            <v>0</v>
          </cell>
          <cell r="CX1226" t="b">
            <v>0</v>
          </cell>
          <cell r="CZ1226" t="b">
            <v>0</v>
          </cell>
          <cell r="DB1226" t="b">
            <v>0</v>
          </cell>
          <cell r="DD1226" t="b">
            <v>0</v>
          </cell>
          <cell r="DF1226" t="b">
            <v>0</v>
          </cell>
          <cell r="DH1226" t="b">
            <v>0</v>
          </cell>
          <cell r="DJ1226" t="b">
            <v>0</v>
          </cell>
          <cell r="DL1226" t="b">
            <v>0</v>
          </cell>
          <cell r="DN1226" t="b">
            <v>0</v>
          </cell>
          <cell r="DP1226" t="b">
            <v>0</v>
          </cell>
          <cell r="DV1226">
            <v>0</v>
          </cell>
          <cell r="DX1226">
            <v>0</v>
          </cell>
          <cell r="DZ1226">
            <v>0</v>
          </cell>
          <cell r="EB1226">
            <v>0</v>
          </cell>
          <cell r="ED1226">
            <v>0</v>
          </cell>
          <cell r="EF1226">
            <v>0</v>
          </cell>
          <cell r="EJ1226">
            <v>0</v>
          </cell>
          <cell r="EL1226">
            <v>0</v>
          </cell>
          <cell r="EN1226">
            <v>0</v>
          </cell>
          <cell r="EP1226">
            <v>0</v>
          </cell>
          <cell r="ER1226">
            <v>0</v>
          </cell>
          <cell r="ET1226">
            <v>0</v>
          </cell>
          <cell r="EX1226">
            <v>0</v>
          </cell>
          <cell r="EZ1226">
            <v>0</v>
          </cell>
          <cell r="FD1226">
            <v>0</v>
          </cell>
          <cell r="FF1226">
            <v>0</v>
          </cell>
        </row>
        <row r="1227">
          <cell r="A1227" t="str">
            <v>HydroNorgeR</v>
          </cell>
          <cell r="B1227" t="str">
            <v>Norge</v>
          </cell>
          <cell r="G1227">
            <v>28766</v>
          </cell>
          <cell r="H1227">
            <v>0</v>
          </cell>
          <cell r="N1227">
            <v>120900</v>
          </cell>
          <cell r="AK1227">
            <v>28766</v>
          </cell>
          <cell r="AL1227">
            <v>0</v>
          </cell>
          <cell r="AN1227">
            <v>0</v>
          </cell>
          <cell r="AO1227">
            <v>1438.3000000000002</v>
          </cell>
          <cell r="AP1227">
            <v>1006810</v>
          </cell>
          <cell r="AQ1227">
            <v>1725.96</v>
          </cell>
          <cell r="BG1227" t="b">
            <v>0</v>
          </cell>
          <cell r="BO1227" t="b">
            <v>0</v>
          </cell>
          <cell r="CA1227" t="b">
            <v>0</v>
          </cell>
          <cell r="CB1227" t="b">
            <v>0</v>
          </cell>
          <cell r="CD1227" t="b">
            <v>0</v>
          </cell>
          <cell r="CE1227" t="b">
            <v>0</v>
          </cell>
          <cell r="CG1227" t="b">
            <v>0</v>
          </cell>
          <cell r="CH1227" t="b">
            <v>0</v>
          </cell>
          <cell r="CP1227" t="str">
            <v>ERHYDDAM</v>
          </cell>
          <cell r="CT1227" t="b">
            <v>0</v>
          </cell>
          <cell r="CV1227" t="b">
            <v>0</v>
          </cell>
          <cell r="CX1227" t="b">
            <v>0</v>
          </cell>
          <cell r="CZ1227" t="b">
            <v>0</v>
          </cell>
          <cell r="DB1227" t="b">
            <v>0</v>
          </cell>
          <cell r="DD1227" t="b">
            <v>0</v>
          </cell>
          <cell r="DF1227" t="b">
            <v>0</v>
          </cell>
          <cell r="DH1227" t="b">
            <v>0</v>
          </cell>
          <cell r="DJ1227" t="b">
            <v>0</v>
          </cell>
          <cell r="DL1227" t="b">
            <v>0</v>
          </cell>
          <cell r="DN1227" t="b">
            <v>0</v>
          </cell>
          <cell r="DP1227" t="b">
            <v>0</v>
          </cell>
          <cell r="DV1227">
            <v>0</v>
          </cell>
          <cell r="DX1227">
            <v>0</v>
          </cell>
          <cell r="DZ1227">
            <v>0</v>
          </cell>
          <cell r="EB1227">
            <v>0</v>
          </cell>
          <cell r="ED1227">
            <v>0</v>
          </cell>
          <cell r="EF1227">
            <v>0</v>
          </cell>
          <cell r="EJ1227">
            <v>0</v>
          </cell>
          <cell r="EL1227">
            <v>0</v>
          </cell>
          <cell r="EN1227">
            <v>0</v>
          </cell>
          <cell r="EP1227">
            <v>0</v>
          </cell>
          <cell r="ER1227">
            <v>0</v>
          </cell>
          <cell r="ET1227">
            <v>0</v>
          </cell>
          <cell r="EX1227">
            <v>0</v>
          </cell>
          <cell r="EZ1227">
            <v>0</v>
          </cell>
          <cell r="FD1227">
            <v>0</v>
          </cell>
          <cell r="FF1227">
            <v>0</v>
          </cell>
        </row>
        <row r="1228">
          <cell r="A1228" t="str">
            <v>HydroNorgeR</v>
          </cell>
          <cell r="B1228" t="str">
            <v>Norge</v>
          </cell>
          <cell r="G1228">
            <v>29474</v>
          </cell>
          <cell r="H1228">
            <v>0</v>
          </cell>
          <cell r="N1228">
            <v>122700</v>
          </cell>
          <cell r="AK1228">
            <v>29474</v>
          </cell>
          <cell r="AL1228">
            <v>0</v>
          </cell>
          <cell r="AN1228">
            <v>0</v>
          </cell>
          <cell r="AO1228">
            <v>1473.7</v>
          </cell>
          <cell r="AP1228">
            <v>1031590</v>
          </cell>
          <cell r="AQ1228">
            <v>1768.4399999999998</v>
          </cell>
          <cell r="BG1228" t="b">
            <v>0</v>
          </cell>
          <cell r="BO1228" t="b">
            <v>0</v>
          </cell>
          <cell r="CA1228" t="b">
            <v>0</v>
          </cell>
          <cell r="CB1228" t="b">
            <v>0</v>
          </cell>
          <cell r="CD1228" t="b">
            <v>0</v>
          </cell>
          <cell r="CE1228" t="b">
            <v>0</v>
          </cell>
          <cell r="CG1228" t="b">
            <v>0</v>
          </cell>
          <cell r="CH1228" t="b">
            <v>0</v>
          </cell>
          <cell r="CP1228" t="str">
            <v>ERHYDDAM</v>
          </cell>
          <cell r="CT1228" t="b">
            <v>0</v>
          </cell>
          <cell r="CV1228" t="b">
            <v>0</v>
          </cell>
          <cell r="CX1228" t="b">
            <v>0</v>
          </cell>
          <cell r="CZ1228" t="b">
            <v>0</v>
          </cell>
          <cell r="DB1228" t="b">
            <v>0</v>
          </cell>
          <cell r="DD1228" t="b">
            <v>0</v>
          </cell>
          <cell r="DF1228" t="b">
            <v>0</v>
          </cell>
          <cell r="DH1228" t="b">
            <v>0</v>
          </cell>
          <cell r="DJ1228" t="b">
            <v>0</v>
          </cell>
          <cell r="DL1228" t="b">
            <v>0</v>
          </cell>
          <cell r="DN1228" t="b">
            <v>0</v>
          </cell>
          <cell r="DP1228" t="b">
            <v>0</v>
          </cell>
          <cell r="DV1228">
            <v>0</v>
          </cell>
          <cell r="DX1228">
            <v>0</v>
          </cell>
          <cell r="DZ1228">
            <v>0</v>
          </cell>
          <cell r="EB1228">
            <v>0</v>
          </cell>
          <cell r="ED1228">
            <v>0</v>
          </cell>
          <cell r="EF1228">
            <v>0</v>
          </cell>
          <cell r="EJ1228">
            <v>0</v>
          </cell>
          <cell r="EL1228">
            <v>0</v>
          </cell>
          <cell r="EN1228">
            <v>0</v>
          </cell>
          <cell r="EP1228">
            <v>0</v>
          </cell>
          <cell r="ER1228">
            <v>0</v>
          </cell>
          <cell r="ET1228">
            <v>0</v>
          </cell>
          <cell r="EX1228">
            <v>0</v>
          </cell>
          <cell r="EZ1228">
            <v>0</v>
          </cell>
          <cell r="FD1228">
            <v>0</v>
          </cell>
          <cell r="FF1228">
            <v>0</v>
          </cell>
        </row>
        <row r="1229">
          <cell r="A1229" t="str">
            <v>HydroNorgeR</v>
          </cell>
          <cell r="B1229" t="str">
            <v>Norge</v>
          </cell>
          <cell r="G1229">
            <v>29474</v>
          </cell>
          <cell r="H1229">
            <v>0</v>
          </cell>
          <cell r="N1229">
            <v>123600</v>
          </cell>
          <cell r="AK1229">
            <v>29474</v>
          </cell>
          <cell r="AL1229">
            <v>0</v>
          </cell>
          <cell r="AN1229">
            <v>0</v>
          </cell>
          <cell r="AO1229">
            <v>1473.7</v>
          </cell>
          <cell r="AP1229">
            <v>1031590</v>
          </cell>
          <cell r="AQ1229">
            <v>1768.4399999999998</v>
          </cell>
          <cell r="BG1229" t="b">
            <v>0</v>
          </cell>
          <cell r="BO1229" t="b">
            <v>0</v>
          </cell>
          <cell r="CA1229" t="b">
            <v>0</v>
          </cell>
          <cell r="CB1229" t="b">
            <v>0</v>
          </cell>
          <cell r="CD1229" t="b">
            <v>0</v>
          </cell>
          <cell r="CE1229" t="b">
            <v>0</v>
          </cell>
          <cell r="CG1229" t="b">
            <v>0</v>
          </cell>
          <cell r="CH1229" t="b">
            <v>0</v>
          </cell>
          <cell r="CP1229" t="str">
            <v>ERHYDDAM</v>
          </cell>
          <cell r="CT1229" t="b">
            <v>0</v>
          </cell>
          <cell r="CV1229" t="b">
            <v>0</v>
          </cell>
          <cell r="CX1229" t="b">
            <v>0</v>
          </cell>
          <cell r="CZ1229" t="b">
            <v>0</v>
          </cell>
          <cell r="DB1229" t="b">
            <v>0</v>
          </cell>
          <cell r="DD1229" t="b">
            <v>0</v>
          </cell>
          <cell r="DF1229" t="b">
            <v>0</v>
          </cell>
          <cell r="DH1229" t="b">
            <v>0</v>
          </cell>
          <cell r="DJ1229" t="b">
            <v>0</v>
          </cell>
          <cell r="DL1229" t="b">
            <v>0</v>
          </cell>
          <cell r="DN1229" t="b">
            <v>0</v>
          </cell>
          <cell r="DP1229" t="b">
            <v>0</v>
          </cell>
          <cell r="DV1229">
            <v>0</v>
          </cell>
          <cell r="DX1229">
            <v>0</v>
          </cell>
          <cell r="DZ1229">
            <v>0</v>
          </cell>
          <cell r="EB1229">
            <v>0</v>
          </cell>
          <cell r="ED1229">
            <v>0</v>
          </cell>
          <cell r="EF1229">
            <v>0</v>
          </cell>
          <cell r="EJ1229">
            <v>0</v>
          </cell>
          <cell r="EL1229">
            <v>0</v>
          </cell>
          <cell r="EN1229">
            <v>0</v>
          </cell>
          <cell r="EP1229">
            <v>0</v>
          </cell>
          <cell r="ER1229">
            <v>0</v>
          </cell>
          <cell r="ET1229">
            <v>0</v>
          </cell>
          <cell r="EX1229">
            <v>0</v>
          </cell>
          <cell r="EZ1229">
            <v>0</v>
          </cell>
          <cell r="FD1229">
            <v>0</v>
          </cell>
          <cell r="FF1229">
            <v>0</v>
          </cell>
        </row>
        <row r="1230">
          <cell r="A1230" t="str">
            <v>HydroNorgeR</v>
          </cell>
          <cell r="B1230" t="str">
            <v>Norge</v>
          </cell>
          <cell r="G1230">
            <v>28858</v>
          </cell>
          <cell r="H1230">
            <v>0</v>
          </cell>
          <cell r="N1230">
            <v>125520</v>
          </cell>
          <cell r="AK1230">
            <v>28858</v>
          </cell>
          <cell r="AL1230">
            <v>0</v>
          </cell>
          <cell r="AN1230">
            <v>0</v>
          </cell>
          <cell r="AO1230">
            <v>1442.9</v>
          </cell>
          <cell r="AP1230">
            <v>1010030</v>
          </cell>
          <cell r="AQ1230">
            <v>1731.48</v>
          </cell>
          <cell r="BG1230" t="b">
            <v>0</v>
          </cell>
          <cell r="BO1230" t="b">
            <v>0</v>
          </cell>
          <cell r="CA1230" t="b">
            <v>0</v>
          </cell>
          <cell r="CB1230" t="b">
            <v>0</v>
          </cell>
          <cell r="CD1230" t="b">
            <v>0</v>
          </cell>
          <cell r="CE1230" t="b">
            <v>0</v>
          </cell>
          <cell r="CG1230" t="b">
            <v>0</v>
          </cell>
          <cell r="CH1230" t="b">
            <v>0</v>
          </cell>
          <cell r="CP1230" t="str">
            <v>ERHYDDAM</v>
          </cell>
          <cell r="CT1230" t="b">
            <v>0</v>
          </cell>
          <cell r="CV1230" t="b">
            <v>0</v>
          </cell>
          <cell r="CX1230" t="b">
            <v>0</v>
          </cell>
          <cell r="CZ1230" t="b">
            <v>0</v>
          </cell>
          <cell r="DB1230" t="b">
            <v>0</v>
          </cell>
          <cell r="DD1230" t="b">
            <v>0</v>
          </cell>
          <cell r="DF1230" t="b">
            <v>0</v>
          </cell>
          <cell r="DH1230" t="b">
            <v>0</v>
          </cell>
          <cell r="DJ1230" t="b">
            <v>0</v>
          </cell>
          <cell r="DL1230" t="b">
            <v>0</v>
          </cell>
          <cell r="DN1230" t="b">
            <v>0</v>
          </cell>
          <cell r="DP1230" t="b">
            <v>0</v>
          </cell>
          <cell r="DV1230">
            <v>0</v>
          </cell>
          <cell r="DX1230">
            <v>0</v>
          </cell>
          <cell r="DZ1230">
            <v>0</v>
          </cell>
          <cell r="EB1230">
            <v>0</v>
          </cell>
          <cell r="ED1230">
            <v>0</v>
          </cell>
          <cell r="EF1230">
            <v>0</v>
          </cell>
          <cell r="EJ1230">
            <v>0</v>
          </cell>
          <cell r="EL1230">
            <v>0</v>
          </cell>
          <cell r="EN1230">
            <v>0</v>
          </cell>
          <cell r="EP1230">
            <v>0</v>
          </cell>
          <cell r="ER1230">
            <v>0</v>
          </cell>
          <cell r="ET1230">
            <v>0</v>
          </cell>
          <cell r="EX1230">
            <v>0</v>
          </cell>
          <cell r="EZ1230">
            <v>0</v>
          </cell>
          <cell r="FD1230">
            <v>0</v>
          </cell>
          <cell r="FF1230">
            <v>0</v>
          </cell>
        </row>
        <row r="1231">
          <cell r="A1231" t="str">
            <v>HydroNorgeR</v>
          </cell>
          <cell r="B1231" t="str">
            <v>Norge</v>
          </cell>
          <cell r="G1231">
            <v>28858</v>
          </cell>
          <cell r="H1231">
            <v>0</v>
          </cell>
          <cell r="N1231">
            <v>126270</v>
          </cell>
          <cell r="AK1231">
            <v>28858</v>
          </cell>
          <cell r="AL1231">
            <v>0</v>
          </cell>
          <cell r="AN1231">
            <v>0</v>
          </cell>
          <cell r="AO1231">
            <v>1442.9</v>
          </cell>
          <cell r="AP1231">
            <v>1010030</v>
          </cell>
          <cell r="AQ1231">
            <v>1731.48</v>
          </cell>
          <cell r="BG1231" t="b">
            <v>0</v>
          </cell>
          <cell r="BO1231" t="b">
            <v>0</v>
          </cell>
          <cell r="CA1231" t="b">
            <v>0</v>
          </cell>
          <cell r="CB1231" t="b">
            <v>0</v>
          </cell>
          <cell r="CD1231" t="b">
            <v>0</v>
          </cell>
          <cell r="CE1231" t="b">
            <v>0</v>
          </cell>
          <cell r="CG1231" t="b">
            <v>0</v>
          </cell>
          <cell r="CH1231" t="b">
            <v>0</v>
          </cell>
          <cell r="CP1231" t="str">
            <v>ERHYDDAM</v>
          </cell>
          <cell r="CT1231" t="b">
            <v>0</v>
          </cell>
          <cell r="CV1231" t="b">
            <v>0</v>
          </cell>
          <cell r="CX1231" t="b">
            <v>0</v>
          </cell>
          <cell r="CZ1231" t="b">
            <v>0</v>
          </cell>
          <cell r="DB1231" t="b">
            <v>0</v>
          </cell>
          <cell r="DD1231" t="b">
            <v>0</v>
          </cell>
          <cell r="DF1231" t="b">
            <v>0</v>
          </cell>
          <cell r="DH1231" t="b">
            <v>0</v>
          </cell>
          <cell r="DJ1231" t="b">
            <v>0</v>
          </cell>
          <cell r="DL1231" t="b">
            <v>0</v>
          </cell>
          <cell r="DN1231" t="b">
            <v>0</v>
          </cell>
          <cell r="DP1231" t="b">
            <v>0</v>
          </cell>
          <cell r="DV1231">
            <v>0</v>
          </cell>
          <cell r="DX1231">
            <v>0</v>
          </cell>
          <cell r="DZ1231">
            <v>0</v>
          </cell>
          <cell r="EB1231">
            <v>0</v>
          </cell>
          <cell r="ED1231">
            <v>0</v>
          </cell>
          <cell r="EF1231">
            <v>0</v>
          </cell>
          <cell r="EJ1231">
            <v>0</v>
          </cell>
          <cell r="EL1231">
            <v>0</v>
          </cell>
          <cell r="EN1231">
            <v>0</v>
          </cell>
          <cell r="EP1231">
            <v>0</v>
          </cell>
          <cell r="ER1231">
            <v>0</v>
          </cell>
          <cell r="ET1231">
            <v>0</v>
          </cell>
          <cell r="EX1231">
            <v>0</v>
          </cell>
          <cell r="EZ1231">
            <v>0</v>
          </cell>
          <cell r="FD1231">
            <v>0</v>
          </cell>
          <cell r="FF1231">
            <v>0</v>
          </cell>
        </row>
        <row r="1232">
          <cell r="A1232" t="str">
            <v>HydroNorgeR</v>
          </cell>
          <cell r="B1232" t="str">
            <v>Norge</v>
          </cell>
          <cell r="G1232">
            <v>28858</v>
          </cell>
          <cell r="H1232">
            <v>0</v>
          </cell>
          <cell r="N1232">
            <v>127270</v>
          </cell>
          <cell r="AK1232">
            <v>28858</v>
          </cell>
          <cell r="AL1232">
            <v>0</v>
          </cell>
          <cell r="AN1232">
            <v>0</v>
          </cell>
          <cell r="AO1232">
            <v>1442.9</v>
          </cell>
          <cell r="AP1232">
            <v>1010030</v>
          </cell>
          <cell r="AQ1232">
            <v>1731.48</v>
          </cell>
          <cell r="BG1232" t="b">
            <v>0</v>
          </cell>
          <cell r="BO1232" t="b">
            <v>0</v>
          </cell>
          <cell r="CA1232" t="b">
            <v>0</v>
          </cell>
          <cell r="CB1232" t="b">
            <v>0</v>
          </cell>
          <cell r="CD1232" t="b">
            <v>0</v>
          </cell>
          <cell r="CE1232" t="b">
            <v>0</v>
          </cell>
          <cell r="CG1232" t="b">
            <v>0</v>
          </cell>
          <cell r="CH1232" t="b">
            <v>0</v>
          </cell>
          <cell r="CP1232" t="str">
            <v>ERHYDDAM</v>
          </cell>
          <cell r="CT1232" t="b">
            <v>0</v>
          </cell>
          <cell r="CV1232" t="b">
            <v>0</v>
          </cell>
          <cell r="CX1232" t="b">
            <v>0</v>
          </cell>
          <cell r="CZ1232" t="b">
            <v>0</v>
          </cell>
          <cell r="DB1232" t="b">
            <v>0</v>
          </cell>
          <cell r="DD1232" t="b">
            <v>0</v>
          </cell>
          <cell r="DF1232" t="b">
            <v>0</v>
          </cell>
          <cell r="DH1232" t="b">
            <v>0</v>
          </cell>
          <cell r="DJ1232" t="b">
            <v>0</v>
          </cell>
          <cell r="DL1232" t="b">
            <v>0</v>
          </cell>
          <cell r="DN1232" t="b">
            <v>0</v>
          </cell>
          <cell r="DP1232" t="b">
            <v>0</v>
          </cell>
          <cell r="DV1232">
            <v>0</v>
          </cell>
          <cell r="DX1232">
            <v>0</v>
          </cell>
          <cell r="DZ1232">
            <v>0</v>
          </cell>
          <cell r="EB1232">
            <v>0</v>
          </cell>
          <cell r="ED1232">
            <v>0</v>
          </cell>
          <cell r="EF1232">
            <v>0</v>
          </cell>
          <cell r="EJ1232">
            <v>0</v>
          </cell>
          <cell r="EL1232">
            <v>0</v>
          </cell>
          <cell r="EN1232">
            <v>0</v>
          </cell>
          <cell r="EP1232">
            <v>0</v>
          </cell>
          <cell r="ER1232">
            <v>0</v>
          </cell>
          <cell r="ET1232">
            <v>0</v>
          </cell>
          <cell r="EX1232">
            <v>0</v>
          </cell>
          <cell r="EZ1232">
            <v>0</v>
          </cell>
          <cell r="FD1232">
            <v>0</v>
          </cell>
          <cell r="FF1232">
            <v>0</v>
          </cell>
        </row>
        <row r="1233">
          <cell r="A1233" t="str">
            <v>HydroNorgeR</v>
          </cell>
          <cell r="B1233" t="str">
            <v>Norge</v>
          </cell>
          <cell r="G1233">
            <v>28858</v>
          </cell>
          <cell r="H1233">
            <v>0</v>
          </cell>
          <cell r="N1233">
            <v>128270</v>
          </cell>
          <cell r="AK1233">
            <v>28858</v>
          </cell>
          <cell r="AL1233">
            <v>0</v>
          </cell>
          <cell r="AN1233">
            <v>0</v>
          </cell>
          <cell r="AO1233">
            <v>1442.9</v>
          </cell>
          <cell r="AP1233">
            <v>1010030</v>
          </cell>
          <cell r="AQ1233">
            <v>1731.48</v>
          </cell>
          <cell r="BG1233" t="b">
            <v>0</v>
          </cell>
          <cell r="BO1233" t="b">
            <v>0</v>
          </cell>
          <cell r="CA1233" t="b">
            <v>0</v>
          </cell>
          <cell r="CB1233" t="b">
            <v>0</v>
          </cell>
          <cell r="CD1233" t="b">
            <v>0</v>
          </cell>
          <cell r="CE1233" t="b">
            <v>0</v>
          </cell>
          <cell r="CG1233" t="b">
            <v>0</v>
          </cell>
          <cell r="CH1233" t="b">
            <v>0</v>
          </cell>
          <cell r="CP1233" t="str">
            <v>ERHYDDAM</v>
          </cell>
          <cell r="CT1233" t="b">
            <v>0</v>
          </cell>
          <cell r="CV1233" t="b">
            <v>0</v>
          </cell>
          <cell r="CX1233" t="b">
            <v>0</v>
          </cell>
          <cell r="CZ1233" t="b">
            <v>0</v>
          </cell>
          <cell r="DB1233" t="b">
            <v>0</v>
          </cell>
          <cell r="DD1233" t="b">
            <v>0</v>
          </cell>
          <cell r="DF1233" t="b">
            <v>0</v>
          </cell>
          <cell r="DH1233" t="b">
            <v>0</v>
          </cell>
          <cell r="DJ1233" t="b">
            <v>0</v>
          </cell>
          <cell r="DL1233" t="b">
            <v>0</v>
          </cell>
          <cell r="DN1233" t="b">
            <v>0</v>
          </cell>
          <cell r="DP1233" t="b">
            <v>0</v>
          </cell>
          <cell r="DV1233">
            <v>0</v>
          </cell>
          <cell r="DX1233">
            <v>0</v>
          </cell>
          <cell r="DZ1233">
            <v>0</v>
          </cell>
          <cell r="EB1233">
            <v>0</v>
          </cell>
          <cell r="ED1233">
            <v>0</v>
          </cell>
          <cell r="EF1233">
            <v>0</v>
          </cell>
          <cell r="EJ1233">
            <v>0</v>
          </cell>
          <cell r="EL1233">
            <v>0</v>
          </cell>
          <cell r="EN1233">
            <v>0</v>
          </cell>
          <cell r="EP1233">
            <v>0</v>
          </cell>
          <cell r="ER1233">
            <v>0</v>
          </cell>
          <cell r="ET1233">
            <v>0</v>
          </cell>
          <cell r="EX1233">
            <v>0</v>
          </cell>
          <cell r="EZ1233">
            <v>0</v>
          </cell>
          <cell r="FD1233">
            <v>0</v>
          </cell>
          <cell r="FF1233">
            <v>0</v>
          </cell>
        </row>
        <row r="1234">
          <cell r="A1234" t="str">
            <v>HydroNorgeU</v>
          </cell>
          <cell r="B1234" t="str">
            <v>Norge</v>
          </cell>
          <cell r="G1234">
            <v>791.19367045063643</v>
          </cell>
          <cell r="H1234">
            <v>0</v>
          </cell>
          <cell r="N1234">
            <v>2300</v>
          </cell>
          <cell r="AK1234">
            <v>791.19367045063643</v>
          </cell>
          <cell r="AL1234">
            <v>0</v>
          </cell>
          <cell r="AN1234">
            <v>0</v>
          </cell>
          <cell r="AO1234">
            <v>39.559683522531827</v>
          </cell>
          <cell r="AP1234">
            <v>27691.778465772277</v>
          </cell>
          <cell r="AQ1234">
            <v>47.471620227038187</v>
          </cell>
          <cell r="BG1234" t="b">
            <v>0</v>
          </cell>
          <cell r="BO1234" t="b">
            <v>0</v>
          </cell>
          <cell r="CA1234" t="b">
            <v>0</v>
          </cell>
          <cell r="CB1234" t="b">
            <v>0</v>
          </cell>
          <cell r="CD1234" t="b">
            <v>0</v>
          </cell>
          <cell r="CE1234" t="b">
            <v>0</v>
          </cell>
          <cell r="CG1234" t="b">
            <v>0</v>
          </cell>
          <cell r="CH1234" t="b">
            <v>0</v>
          </cell>
          <cell r="CP1234" t="str">
            <v>ERHYDDAM</v>
          </cell>
          <cell r="CT1234" t="b">
            <v>0</v>
          </cell>
          <cell r="CV1234" t="b">
            <v>0</v>
          </cell>
          <cell r="CX1234" t="b">
            <v>0</v>
          </cell>
          <cell r="CZ1234" t="b">
            <v>0</v>
          </cell>
          <cell r="DB1234" t="b">
            <v>0</v>
          </cell>
          <cell r="DD1234" t="b">
            <v>0</v>
          </cell>
          <cell r="DF1234" t="b">
            <v>0</v>
          </cell>
          <cell r="DH1234" t="b">
            <v>0</v>
          </cell>
          <cell r="DJ1234" t="b">
            <v>0</v>
          </cell>
          <cell r="DL1234" t="b">
            <v>0</v>
          </cell>
          <cell r="DN1234" t="b">
            <v>0</v>
          </cell>
          <cell r="DP1234" t="b">
            <v>0</v>
          </cell>
          <cell r="DV1234">
            <v>0</v>
          </cell>
          <cell r="DX1234">
            <v>0</v>
          </cell>
          <cell r="DZ1234">
            <v>0</v>
          </cell>
          <cell r="EB1234">
            <v>0</v>
          </cell>
          <cell r="ED1234">
            <v>0</v>
          </cell>
          <cell r="EF1234">
            <v>0</v>
          </cell>
          <cell r="EJ1234">
            <v>0</v>
          </cell>
          <cell r="EL1234">
            <v>0</v>
          </cell>
          <cell r="EN1234">
            <v>0</v>
          </cell>
          <cell r="EP1234">
            <v>0</v>
          </cell>
          <cell r="ER1234">
            <v>0</v>
          </cell>
          <cell r="ET1234">
            <v>0</v>
          </cell>
          <cell r="EX1234">
            <v>0</v>
          </cell>
          <cell r="EZ1234">
            <v>0</v>
          </cell>
          <cell r="FD1234">
            <v>0</v>
          </cell>
          <cell r="FF1234">
            <v>0</v>
          </cell>
        </row>
        <row r="1235">
          <cell r="A1235" t="str">
            <v>HydroNorgeU</v>
          </cell>
          <cell r="B1235" t="str">
            <v>Norge</v>
          </cell>
          <cell r="G1235">
            <v>1056.0715514275885</v>
          </cell>
          <cell r="H1235">
            <v>0</v>
          </cell>
          <cell r="N1235">
            <v>3070</v>
          </cell>
          <cell r="AK1235">
            <v>1056.0715514275885</v>
          </cell>
          <cell r="AL1235">
            <v>0</v>
          </cell>
          <cell r="AN1235">
            <v>0</v>
          </cell>
          <cell r="AO1235">
            <v>52.803577571379428</v>
          </cell>
          <cell r="AP1235">
            <v>36962.5042999656</v>
          </cell>
          <cell r="AQ1235">
            <v>63.364293085655305</v>
          </cell>
          <cell r="BG1235" t="b">
            <v>0</v>
          </cell>
          <cell r="BO1235" t="b">
            <v>0</v>
          </cell>
          <cell r="CA1235" t="b">
            <v>0</v>
          </cell>
          <cell r="CB1235" t="b">
            <v>0</v>
          </cell>
          <cell r="CD1235" t="b">
            <v>0</v>
          </cell>
          <cell r="CE1235" t="b">
            <v>0</v>
          </cell>
          <cell r="CG1235" t="b">
            <v>0</v>
          </cell>
          <cell r="CH1235" t="b">
            <v>0</v>
          </cell>
          <cell r="CP1235" t="str">
            <v>ERHYDDAM</v>
          </cell>
          <cell r="CT1235" t="b">
            <v>0</v>
          </cell>
          <cell r="CV1235" t="b">
            <v>0</v>
          </cell>
          <cell r="CX1235" t="b">
            <v>0</v>
          </cell>
          <cell r="CZ1235" t="b">
            <v>0</v>
          </cell>
          <cell r="DB1235" t="b">
            <v>0</v>
          </cell>
          <cell r="DD1235" t="b">
            <v>0</v>
          </cell>
          <cell r="DF1235" t="b">
            <v>0</v>
          </cell>
          <cell r="DH1235" t="b">
            <v>0</v>
          </cell>
          <cell r="DJ1235" t="b">
            <v>0</v>
          </cell>
          <cell r="DL1235" t="b">
            <v>0</v>
          </cell>
          <cell r="DN1235" t="b">
            <v>0</v>
          </cell>
          <cell r="DP1235" t="b">
            <v>0</v>
          </cell>
          <cell r="DV1235">
            <v>0</v>
          </cell>
          <cell r="DX1235">
            <v>0</v>
          </cell>
          <cell r="DZ1235">
            <v>0</v>
          </cell>
          <cell r="EB1235">
            <v>0</v>
          </cell>
          <cell r="ED1235">
            <v>0</v>
          </cell>
          <cell r="EF1235">
            <v>0</v>
          </cell>
          <cell r="EJ1235">
            <v>0</v>
          </cell>
          <cell r="EL1235">
            <v>0</v>
          </cell>
          <cell r="EN1235">
            <v>0</v>
          </cell>
          <cell r="EP1235">
            <v>0</v>
          </cell>
          <cell r="ER1235">
            <v>0</v>
          </cell>
          <cell r="ET1235">
            <v>0</v>
          </cell>
          <cell r="EX1235">
            <v>0</v>
          </cell>
          <cell r="EZ1235">
            <v>0</v>
          </cell>
          <cell r="FD1235">
            <v>0</v>
          </cell>
          <cell r="FF1235">
            <v>0</v>
          </cell>
        </row>
        <row r="1236">
          <cell r="A1236" t="str">
            <v>HydroNorgeU</v>
          </cell>
          <cell r="B1236" t="str">
            <v>Norge</v>
          </cell>
          <cell r="G1236">
            <v>1320.9494324045409</v>
          </cell>
          <cell r="H1236">
            <v>0</v>
          </cell>
          <cell r="N1236">
            <v>3840</v>
          </cell>
          <cell r="AK1236">
            <v>1320.9494324045409</v>
          </cell>
          <cell r="AL1236">
            <v>0</v>
          </cell>
          <cell r="AN1236">
            <v>0</v>
          </cell>
          <cell r="AO1236">
            <v>66.047471620227043</v>
          </cell>
          <cell r="AP1236">
            <v>46233.230134158934</v>
          </cell>
          <cell r="AQ1236">
            <v>79.256965944272451</v>
          </cell>
          <cell r="BG1236" t="b">
            <v>0</v>
          </cell>
          <cell r="BO1236" t="b">
            <v>0</v>
          </cell>
          <cell r="CA1236" t="b">
            <v>0</v>
          </cell>
          <cell r="CB1236" t="b">
            <v>0</v>
          </cell>
          <cell r="CD1236" t="b">
            <v>0</v>
          </cell>
          <cell r="CE1236" t="b">
            <v>0</v>
          </cell>
          <cell r="CG1236" t="b">
            <v>0</v>
          </cell>
          <cell r="CH1236" t="b">
            <v>0</v>
          </cell>
          <cell r="CP1236" t="str">
            <v>ERHYDDAM</v>
          </cell>
          <cell r="CT1236" t="b">
            <v>0</v>
          </cell>
          <cell r="CV1236" t="b">
            <v>0</v>
          </cell>
          <cell r="CX1236" t="b">
            <v>0</v>
          </cell>
          <cell r="CZ1236" t="b">
            <v>0</v>
          </cell>
          <cell r="DB1236" t="b">
            <v>0</v>
          </cell>
          <cell r="DD1236" t="b">
            <v>0</v>
          </cell>
          <cell r="DF1236" t="b">
            <v>0</v>
          </cell>
          <cell r="DH1236" t="b">
            <v>0</v>
          </cell>
          <cell r="DJ1236" t="b">
            <v>0</v>
          </cell>
          <cell r="DL1236" t="b">
            <v>0</v>
          </cell>
          <cell r="DN1236" t="b">
            <v>0</v>
          </cell>
          <cell r="DP1236" t="b">
            <v>0</v>
          </cell>
          <cell r="DV1236">
            <v>0</v>
          </cell>
          <cell r="DX1236">
            <v>0</v>
          </cell>
          <cell r="DZ1236">
            <v>0</v>
          </cell>
          <cell r="EB1236">
            <v>0</v>
          </cell>
          <cell r="ED1236">
            <v>0</v>
          </cell>
          <cell r="EF1236">
            <v>0</v>
          </cell>
          <cell r="EJ1236">
            <v>0</v>
          </cell>
          <cell r="EL1236">
            <v>0</v>
          </cell>
          <cell r="EN1236">
            <v>0</v>
          </cell>
          <cell r="EP1236">
            <v>0</v>
          </cell>
          <cell r="ER1236">
            <v>0</v>
          </cell>
          <cell r="ET1236">
            <v>0</v>
          </cell>
          <cell r="EX1236">
            <v>0</v>
          </cell>
          <cell r="EZ1236">
            <v>0</v>
          </cell>
          <cell r="FD1236">
            <v>0</v>
          </cell>
          <cell r="FF1236">
            <v>0</v>
          </cell>
        </row>
        <row r="1237">
          <cell r="A1237" t="str">
            <v>HydroNorgeU</v>
          </cell>
          <cell r="B1237" t="str">
            <v>Norge</v>
          </cell>
          <cell r="G1237">
            <v>1585.827313381493</v>
          </cell>
          <cell r="H1237">
            <v>0</v>
          </cell>
          <cell r="N1237">
            <v>4610</v>
          </cell>
          <cell r="AK1237">
            <v>1585.827313381493</v>
          </cell>
          <cell r="AL1237">
            <v>0</v>
          </cell>
          <cell r="AN1237">
            <v>0</v>
          </cell>
          <cell r="AO1237">
            <v>79.291365669074651</v>
          </cell>
          <cell r="AP1237">
            <v>55503.955968352253</v>
          </cell>
          <cell r="AQ1237">
            <v>95.149638802889584</v>
          </cell>
          <cell r="BG1237" t="b">
            <v>0</v>
          </cell>
          <cell r="BO1237" t="b">
            <v>0</v>
          </cell>
          <cell r="CA1237" t="b">
            <v>0</v>
          </cell>
          <cell r="CB1237" t="b">
            <v>0</v>
          </cell>
          <cell r="CD1237" t="b">
            <v>0</v>
          </cell>
          <cell r="CE1237" t="b">
            <v>0</v>
          </cell>
          <cell r="CG1237" t="b">
            <v>0</v>
          </cell>
          <cell r="CH1237" t="b">
            <v>0</v>
          </cell>
          <cell r="CP1237" t="str">
            <v>ERHYDDAM</v>
          </cell>
          <cell r="CT1237" t="b">
            <v>0</v>
          </cell>
          <cell r="CV1237" t="b">
            <v>0</v>
          </cell>
          <cell r="CX1237" t="b">
            <v>0</v>
          </cell>
          <cell r="CZ1237" t="b">
            <v>0</v>
          </cell>
          <cell r="DB1237" t="b">
            <v>0</v>
          </cell>
          <cell r="DD1237" t="b">
            <v>0</v>
          </cell>
          <cell r="DF1237" t="b">
            <v>0</v>
          </cell>
          <cell r="DH1237" t="b">
            <v>0</v>
          </cell>
          <cell r="DJ1237" t="b">
            <v>0</v>
          </cell>
          <cell r="DL1237" t="b">
            <v>0</v>
          </cell>
          <cell r="DN1237" t="b">
            <v>0</v>
          </cell>
          <cell r="DP1237" t="b">
            <v>0</v>
          </cell>
          <cell r="DV1237">
            <v>0</v>
          </cell>
          <cell r="DX1237">
            <v>0</v>
          </cell>
          <cell r="DZ1237">
            <v>0</v>
          </cell>
          <cell r="EB1237">
            <v>0</v>
          </cell>
          <cell r="ED1237">
            <v>0</v>
          </cell>
          <cell r="EF1237">
            <v>0</v>
          </cell>
          <cell r="EJ1237">
            <v>0</v>
          </cell>
          <cell r="EL1237">
            <v>0</v>
          </cell>
          <cell r="EN1237">
            <v>0</v>
          </cell>
          <cell r="EP1237">
            <v>0</v>
          </cell>
          <cell r="ER1237">
            <v>0</v>
          </cell>
          <cell r="ET1237">
            <v>0</v>
          </cell>
          <cell r="EX1237">
            <v>0</v>
          </cell>
          <cell r="EZ1237">
            <v>0</v>
          </cell>
          <cell r="FD1237">
            <v>0</v>
          </cell>
          <cell r="FF1237">
            <v>0</v>
          </cell>
        </row>
        <row r="1238">
          <cell r="A1238" t="str">
            <v>HydroNorgeU</v>
          </cell>
          <cell r="B1238" t="str">
            <v>Norge</v>
          </cell>
          <cell r="G1238">
            <v>1850.7051943584452</v>
          </cell>
          <cell r="H1238">
            <v>0</v>
          </cell>
          <cell r="N1238">
            <v>5380</v>
          </cell>
          <cell r="AK1238">
            <v>1850.7051943584452</v>
          </cell>
          <cell r="AL1238">
            <v>0</v>
          </cell>
          <cell r="AN1238">
            <v>0</v>
          </cell>
          <cell r="AO1238">
            <v>92.535259717922258</v>
          </cell>
          <cell r="AP1238">
            <v>64774.68180254558</v>
          </cell>
          <cell r="AQ1238">
            <v>111.0423116615067</v>
          </cell>
          <cell r="BG1238" t="b">
            <v>0</v>
          </cell>
          <cell r="BO1238" t="b">
            <v>0</v>
          </cell>
          <cell r="CA1238" t="b">
            <v>0</v>
          </cell>
          <cell r="CB1238" t="b">
            <v>0</v>
          </cell>
          <cell r="CD1238" t="b">
            <v>0</v>
          </cell>
          <cell r="CE1238" t="b">
            <v>0</v>
          </cell>
          <cell r="CG1238" t="b">
            <v>0</v>
          </cell>
          <cell r="CH1238" t="b">
            <v>0</v>
          </cell>
          <cell r="CP1238" t="str">
            <v>ERHYDDAM</v>
          </cell>
          <cell r="CT1238" t="b">
            <v>0</v>
          </cell>
          <cell r="CV1238" t="b">
            <v>0</v>
          </cell>
          <cell r="CX1238" t="b">
            <v>0</v>
          </cell>
          <cell r="CZ1238" t="b">
            <v>0</v>
          </cell>
          <cell r="DB1238" t="b">
            <v>0</v>
          </cell>
          <cell r="DD1238" t="b">
            <v>0</v>
          </cell>
          <cell r="DF1238" t="b">
            <v>0</v>
          </cell>
          <cell r="DH1238" t="b">
            <v>0</v>
          </cell>
          <cell r="DJ1238" t="b">
            <v>0</v>
          </cell>
          <cell r="DL1238" t="b">
            <v>0</v>
          </cell>
          <cell r="DN1238" t="b">
            <v>0</v>
          </cell>
          <cell r="DP1238" t="b">
            <v>0</v>
          </cell>
          <cell r="DV1238">
            <v>0</v>
          </cell>
          <cell r="DX1238">
            <v>0</v>
          </cell>
          <cell r="DZ1238">
            <v>0</v>
          </cell>
          <cell r="EB1238">
            <v>0</v>
          </cell>
          <cell r="ED1238">
            <v>0</v>
          </cell>
          <cell r="EF1238">
            <v>0</v>
          </cell>
          <cell r="EJ1238">
            <v>0</v>
          </cell>
          <cell r="EL1238">
            <v>0</v>
          </cell>
          <cell r="EN1238">
            <v>0</v>
          </cell>
          <cell r="EP1238">
            <v>0</v>
          </cell>
          <cell r="ER1238">
            <v>0</v>
          </cell>
          <cell r="ET1238">
            <v>0</v>
          </cell>
          <cell r="EX1238">
            <v>0</v>
          </cell>
          <cell r="EZ1238">
            <v>0</v>
          </cell>
          <cell r="FD1238">
            <v>0</v>
          </cell>
          <cell r="FF1238">
            <v>0</v>
          </cell>
        </row>
        <row r="1239">
          <cell r="A1239" t="str">
            <v>HydroNorgeU</v>
          </cell>
          <cell r="B1239" t="str">
            <v>Norge</v>
          </cell>
          <cell r="G1239">
            <v>2115.5830753353971</v>
          </cell>
          <cell r="H1239">
            <v>0</v>
          </cell>
          <cell r="N1239">
            <v>6150</v>
          </cell>
          <cell r="AK1239">
            <v>2115.5830753353971</v>
          </cell>
          <cell r="AL1239">
            <v>0</v>
          </cell>
          <cell r="AN1239">
            <v>0</v>
          </cell>
          <cell r="AO1239">
            <v>105.77915376676987</v>
          </cell>
          <cell r="AP1239">
            <v>74045.407636738892</v>
          </cell>
          <cell r="AQ1239">
            <v>126.93498452012382</v>
          </cell>
          <cell r="BG1239" t="b">
            <v>0</v>
          </cell>
          <cell r="BO1239" t="b">
            <v>0</v>
          </cell>
          <cell r="CA1239" t="b">
            <v>0</v>
          </cell>
          <cell r="CB1239" t="b">
            <v>0</v>
          </cell>
          <cell r="CD1239" t="b">
            <v>0</v>
          </cell>
          <cell r="CE1239" t="b">
            <v>0</v>
          </cell>
          <cell r="CG1239" t="b">
            <v>0</v>
          </cell>
          <cell r="CH1239" t="b">
            <v>0</v>
          </cell>
          <cell r="CP1239" t="str">
            <v>ERHYDDAM</v>
          </cell>
          <cell r="CT1239" t="b">
            <v>0</v>
          </cell>
          <cell r="CV1239" t="b">
            <v>0</v>
          </cell>
          <cell r="CX1239" t="b">
            <v>0</v>
          </cell>
          <cell r="CZ1239" t="b">
            <v>0</v>
          </cell>
          <cell r="DB1239" t="b">
            <v>0</v>
          </cell>
          <cell r="DD1239" t="b">
            <v>0</v>
          </cell>
          <cell r="DF1239" t="b">
            <v>0</v>
          </cell>
          <cell r="DH1239" t="b">
            <v>0</v>
          </cell>
          <cell r="DJ1239" t="b">
            <v>0</v>
          </cell>
          <cell r="DL1239" t="b">
            <v>0</v>
          </cell>
          <cell r="DN1239" t="b">
            <v>0</v>
          </cell>
          <cell r="DP1239" t="b">
            <v>0</v>
          </cell>
          <cell r="DV1239">
            <v>0</v>
          </cell>
          <cell r="DX1239">
            <v>0</v>
          </cell>
          <cell r="DZ1239">
            <v>0</v>
          </cell>
          <cell r="EB1239">
            <v>0</v>
          </cell>
          <cell r="ED1239">
            <v>0</v>
          </cell>
          <cell r="EF1239">
            <v>0</v>
          </cell>
          <cell r="EJ1239">
            <v>0</v>
          </cell>
          <cell r="EL1239">
            <v>0</v>
          </cell>
          <cell r="EN1239">
            <v>0</v>
          </cell>
          <cell r="EP1239">
            <v>0</v>
          </cell>
          <cell r="ER1239">
            <v>0</v>
          </cell>
          <cell r="ET1239">
            <v>0</v>
          </cell>
          <cell r="EX1239">
            <v>0</v>
          </cell>
          <cell r="EZ1239">
            <v>0</v>
          </cell>
          <cell r="FD1239">
            <v>0</v>
          </cell>
          <cell r="FF1239">
            <v>0</v>
          </cell>
        </row>
        <row r="1240">
          <cell r="A1240" t="str">
            <v>HydroNorgeU</v>
          </cell>
          <cell r="B1240" t="str">
            <v>Norge</v>
          </cell>
          <cell r="G1240">
            <v>2380.4609563123495</v>
          </cell>
          <cell r="H1240">
            <v>0</v>
          </cell>
          <cell r="N1240">
            <v>6920</v>
          </cell>
          <cell r="AK1240">
            <v>2380.4609563123495</v>
          </cell>
          <cell r="AL1240">
            <v>0</v>
          </cell>
          <cell r="AN1240">
            <v>0</v>
          </cell>
          <cell r="AO1240">
            <v>119.02304781561747</v>
          </cell>
          <cell r="AP1240">
            <v>83316.133470932225</v>
          </cell>
          <cell r="AQ1240">
            <v>142.82765737874095</v>
          </cell>
          <cell r="BG1240" t="b">
            <v>0</v>
          </cell>
          <cell r="BO1240" t="b">
            <v>0</v>
          </cell>
          <cell r="CA1240" t="b">
            <v>0</v>
          </cell>
          <cell r="CB1240" t="b">
            <v>0</v>
          </cell>
          <cell r="CD1240" t="b">
            <v>0</v>
          </cell>
          <cell r="CE1240" t="b">
            <v>0</v>
          </cell>
          <cell r="CG1240" t="b">
            <v>0</v>
          </cell>
          <cell r="CH1240" t="b">
            <v>0</v>
          </cell>
          <cell r="CP1240" t="str">
            <v>ERHYDDAM</v>
          </cell>
          <cell r="CT1240" t="b">
            <v>0</v>
          </cell>
          <cell r="CV1240" t="b">
            <v>0</v>
          </cell>
          <cell r="CX1240" t="b">
            <v>0</v>
          </cell>
          <cell r="CZ1240" t="b">
            <v>0</v>
          </cell>
          <cell r="DB1240" t="b">
            <v>0</v>
          </cell>
          <cell r="DD1240" t="b">
            <v>0</v>
          </cell>
          <cell r="DF1240" t="b">
            <v>0</v>
          </cell>
          <cell r="DH1240" t="b">
            <v>0</v>
          </cell>
          <cell r="DJ1240" t="b">
            <v>0</v>
          </cell>
          <cell r="DL1240" t="b">
            <v>0</v>
          </cell>
          <cell r="DN1240" t="b">
            <v>0</v>
          </cell>
          <cell r="DP1240" t="b">
            <v>0</v>
          </cell>
          <cell r="DV1240">
            <v>0</v>
          </cell>
          <cell r="DX1240">
            <v>0</v>
          </cell>
          <cell r="DZ1240">
            <v>0</v>
          </cell>
          <cell r="EB1240">
            <v>0</v>
          </cell>
          <cell r="ED1240">
            <v>0</v>
          </cell>
          <cell r="EF1240">
            <v>0</v>
          </cell>
          <cell r="EJ1240">
            <v>0</v>
          </cell>
          <cell r="EL1240">
            <v>0</v>
          </cell>
          <cell r="EN1240">
            <v>0</v>
          </cell>
          <cell r="EP1240">
            <v>0</v>
          </cell>
          <cell r="ER1240">
            <v>0</v>
          </cell>
          <cell r="ET1240">
            <v>0</v>
          </cell>
          <cell r="EX1240">
            <v>0</v>
          </cell>
          <cell r="EZ1240">
            <v>0</v>
          </cell>
          <cell r="FD1240">
            <v>0</v>
          </cell>
          <cell r="FF1240">
            <v>0</v>
          </cell>
        </row>
        <row r="1241">
          <cell r="A1241" t="str">
            <v>HydroNorgeU</v>
          </cell>
          <cell r="B1241" t="str">
            <v>Norge</v>
          </cell>
          <cell r="G1241">
            <v>2645.3388372893019</v>
          </cell>
          <cell r="H1241">
            <v>0</v>
          </cell>
          <cell r="N1241">
            <v>7690</v>
          </cell>
          <cell r="AK1241">
            <v>2645.3388372893019</v>
          </cell>
          <cell r="AL1241">
            <v>0</v>
          </cell>
          <cell r="AN1241">
            <v>0</v>
          </cell>
          <cell r="AO1241">
            <v>132.26694186446511</v>
          </cell>
          <cell r="AP1241">
            <v>92586.859305125559</v>
          </cell>
          <cell r="AQ1241">
            <v>158.7203302373581</v>
          </cell>
          <cell r="BG1241" t="b">
            <v>0</v>
          </cell>
          <cell r="BO1241" t="b">
            <v>0</v>
          </cell>
          <cell r="CA1241" t="b">
            <v>0</v>
          </cell>
          <cell r="CB1241" t="b">
            <v>0</v>
          </cell>
          <cell r="CD1241" t="b">
            <v>0</v>
          </cell>
          <cell r="CE1241" t="b">
            <v>0</v>
          </cell>
          <cell r="CG1241" t="b">
            <v>0</v>
          </cell>
          <cell r="CH1241" t="b">
            <v>0</v>
          </cell>
          <cell r="CP1241" t="str">
            <v>ERHYDDAM</v>
          </cell>
          <cell r="CT1241" t="b">
            <v>0</v>
          </cell>
          <cell r="CV1241" t="b">
            <v>0</v>
          </cell>
          <cell r="CX1241" t="b">
            <v>0</v>
          </cell>
          <cell r="CZ1241" t="b">
            <v>0</v>
          </cell>
          <cell r="DB1241" t="b">
            <v>0</v>
          </cell>
          <cell r="DD1241" t="b">
            <v>0</v>
          </cell>
          <cell r="DF1241" t="b">
            <v>0</v>
          </cell>
          <cell r="DH1241" t="b">
            <v>0</v>
          </cell>
          <cell r="DJ1241" t="b">
            <v>0</v>
          </cell>
          <cell r="DL1241" t="b">
            <v>0</v>
          </cell>
          <cell r="DN1241" t="b">
            <v>0</v>
          </cell>
          <cell r="DP1241" t="b">
            <v>0</v>
          </cell>
          <cell r="DV1241">
            <v>0</v>
          </cell>
          <cell r="DX1241">
            <v>0</v>
          </cell>
          <cell r="DZ1241">
            <v>0</v>
          </cell>
          <cell r="EB1241">
            <v>0</v>
          </cell>
          <cell r="ED1241">
            <v>0</v>
          </cell>
          <cell r="EF1241">
            <v>0</v>
          </cell>
          <cell r="EJ1241">
            <v>0</v>
          </cell>
          <cell r="EL1241">
            <v>0</v>
          </cell>
          <cell r="EN1241">
            <v>0</v>
          </cell>
          <cell r="EP1241">
            <v>0</v>
          </cell>
          <cell r="ER1241">
            <v>0</v>
          </cell>
          <cell r="ET1241">
            <v>0</v>
          </cell>
          <cell r="EX1241">
            <v>0</v>
          </cell>
          <cell r="EZ1241">
            <v>0</v>
          </cell>
          <cell r="FD1241">
            <v>0</v>
          </cell>
          <cell r="FF1241">
            <v>0</v>
          </cell>
        </row>
        <row r="1242">
          <cell r="A1242" t="str">
            <v>HydroNorgeU</v>
          </cell>
          <cell r="B1242" t="str">
            <v>Norge</v>
          </cell>
          <cell r="G1242">
            <v>2910.2167182662538</v>
          </cell>
          <cell r="H1242">
            <v>0</v>
          </cell>
          <cell r="N1242">
            <v>8460</v>
          </cell>
          <cell r="AK1242">
            <v>2910.2167182662538</v>
          </cell>
          <cell r="AL1242">
            <v>0</v>
          </cell>
          <cell r="AN1242">
            <v>0</v>
          </cell>
          <cell r="AO1242">
            <v>145.51083591331269</v>
          </cell>
          <cell r="AP1242">
            <v>101857.58513931888</v>
          </cell>
          <cell r="AQ1242">
            <v>174.61300309597522</v>
          </cell>
          <cell r="BG1242" t="b">
            <v>0</v>
          </cell>
          <cell r="BO1242" t="b">
            <v>0</v>
          </cell>
          <cell r="CA1242" t="b">
            <v>0</v>
          </cell>
          <cell r="CB1242" t="b">
            <v>0</v>
          </cell>
          <cell r="CD1242" t="b">
            <v>0</v>
          </cell>
          <cell r="CE1242" t="b">
            <v>0</v>
          </cell>
          <cell r="CG1242" t="b">
            <v>0</v>
          </cell>
          <cell r="CH1242" t="b">
            <v>0</v>
          </cell>
          <cell r="CP1242" t="str">
            <v>ERHYDDAM</v>
          </cell>
          <cell r="CT1242" t="b">
            <v>0</v>
          </cell>
          <cell r="CV1242" t="b">
            <v>0</v>
          </cell>
          <cell r="CX1242" t="b">
            <v>0</v>
          </cell>
          <cell r="CZ1242" t="b">
            <v>0</v>
          </cell>
          <cell r="DB1242" t="b">
            <v>0</v>
          </cell>
          <cell r="DD1242" t="b">
            <v>0</v>
          </cell>
          <cell r="DF1242" t="b">
            <v>0</v>
          </cell>
          <cell r="DH1242" t="b">
            <v>0</v>
          </cell>
          <cell r="DJ1242" t="b">
            <v>0</v>
          </cell>
          <cell r="DL1242" t="b">
            <v>0</v>
          </cell>
          <cell r="DN1242" t="b">
            <v>0</v>
          </cell>
          <cell r="DP1242" t="b">
            <v>0</v>
          </cell>
          <cell r="DV1242">
            <v>0</v>
          </cell>
          <cell r="DX1242">
            <v>0</v>
          </cell>
          <cell r="DZ1242">
            <v>0</v>
          </cell>
          <cell r="EB1242">
            <v>0</v>
          </cell>
          <cell r="ED1242">
            <v>0</v>
          </cell>
          <cell r="EF1242">
            <v>0</v>
          </cell>
          <cell r="EJ1242">
            <v>0</v>
          </cell>
          <cell r="EL1242">
            <v>0</v>
          </cell>
          <cell r="EN1242">
            <v>0</v>
          </cell>
          <cell r="EP1242">
            <v>0</v>
          </cell>
          <cell r="ER1242">
            <v>0</v>
          </cell>
          <cell r="ET1242">
            <v>0</v>
          </cell>
          <cell r="EX1242">
            <v>0</v>
          </cell>
          <cell r="EZ1242">
            <v>0</v>
          </cell>
          <cell r="FD1242">
            <v>0</v>
          </cell>
          <cell r="FF1242">
            <v>0</v>
          </cell>
        </row>
        <row r="1243">
          <cell r="A1243" t="str">
            <v>HydroNorgeU</v>
          </cell>
          <cell r="B1243" t="str">
            <v>Norge</v>
          </cell>
          <cell r="G1243">
            <v>3175.0945992432062</v>
          </cell>
          <cell r="H1243">
            <v>0</v>
          </cell>
          <cell r="N1243">
            <v>9230</v>
          </cell>
          <cell r="AK1243">
            <v>3175.0945992432062</v>
          </cell>
          <cell r="AL1243">
            <v>0</v>
          </cell>
          <cell r="AN1243">
            <v>0</v>
          </cell>
          <cell r="AO1243">
            <v>158.75472996216033</v>
          </cell>
          <cell r="AP1243">
            <v>111128.31097351221</v>
          </cell>
          <cell r="AQ1243">
            <v>190.50567595459236</v>
          </cell>
          <cell r="BG1243" t="b">
            <v>0</v>
          </cell>
          <cell r="BO1243" t="b">
            <v>0</v>
          </cell>
          <cell r="CA1243" t="b">
            <v>0</v>
          </cell>
          <cell r="CB1243" t="b">
            <v>0</v>
          </cell>
          <cell r="CD1243" t="b">
            <v>0</v>
          </cell>
          <cell r="CE1243" t="b">
            <v>0</v>
          </cell>
          <cell r="CG1243" t="b">
            <v>0</v>
          </cell>
          <cell r="CH1243" t="b">
            <v>0</v>
          </cell>
          <cell r="CP1243" t="str">
            <v>ERHYDDAM</v>
          </cell>
          <cell r="CT1243" t="b">
            <v>0</v>
          </cell>
          <cell r="CV1243" t="b">
            <v>0</v>
          </cell>
          <cell r="CX1243" t="b">
            <v>0</v>
          </cell>
          <cell r="CZ1243" t="b">
            <v>0</v>
          </cell>
          <cell r="DB1243" t="b">
            <v>0</v>
          </cell>
          <cell r="DD1243" t="b">
            <v>0</v>
          </cell>
          <cell r="DF1243" t="b">
            <v>0</v>
          </cell>
          <cell r="DH1243" t="b">
            <v>0</v>
          </cell>
          <cell r="DJ1243" t="b">
            <v>0</v>
          </cell>
          <cell r="DL1243" t="b">
            <v>0</v>
          </cell>
          <cell r="DN1243" t="b">
            <v>0</v>
          </cell>
          <cell r="DP1243" t="b">
            <v>0</v>
          </cell>
          <cell r="DV1243">
            <v>0</v>
          </cell>
          <cell r="DX1243">
            <v>0</v>
          </cell>
          <cell r="DZ1243">
            <v>0</v>
          </cell>
          <cell r="EB1243">
            <v>0</v>
          </cell>
          <cell r="ED1243">
            <v>0</v>
          </cell>
          <cell r="EF1243">
            <v>0</v>
          </cell>
          <cell r="EJ1243">
            <v>0</v>
          </cell>
          <cell r="EL1243">
            <v>0</v>
          </cell>
          <cell r="EN1243">
            <v>0</v>
          </cell>
          <cell r="EP1243">
            <v>0</v>
          </cell>
          <cell r="ER1243">
            <v>0</v>
          </cell>
          <cell r="ET1243">
            <v>0</v>
          </cell>
          <cell r="EX1243">
            <v>0</v>
          </cell>
          <cell r="EZ1243">
            <v>0</v>
          </cell>
          <cell r="FD1243">
            <v>0</v>
          </cell>
          <cell r="FF1243">
            <v>0</v>
          </cell>
        </row>
        <row r="1244">
          <cell r="A1244" t="str">
            <v>HydroNorgeU</v>
          </cell>
          <cell r="B1244" t="str">
            <v>Norge</v>
          </cell>
          <cell r="G1244">
            <v>3439.9724802201581</v>
          </cell>
          <cell r="H1244">
            <v>0</v>
          </cell>
          <cell r="N1244">
            <v>10000</v>
          </cell>
          <cell r="AK1244">
            <v>3439.9724802201581</v>
          </cell>
          <cell r="AL1244">
            <v>0</v>
          </cell>
          <cell r="AN1244">
            <v>0</v>
          </cell>
          <cell r="AO1244">
            <v>171.99862401100791</v>
          </cell>
          <cell r="AP1244">
            <v>120399.03680770553</v>
          </cell>
          <cell r="AQ1244">
            <v>206.39834881320948</v>
          </cell>
          <cell r="BG1244" t="b">
            <v>0</v>
          </cell>
          <cell r="BO1244" t="b">
            <v>0</v>
          </cell>
          <cell r="CA1244" t="b">
            <v>0</v>
          </cell>
          <cell r="CB1244" t="b">
            <v>0</v>
          </cell>
          <cell r="CD1244" t="b">
            <v>0</v>
          </cell>
          <cell r="CE1244" t="b">
            <v>0</v>
          </cell>
          <cell r="CG1244" t="b">
            <v>0</v>
          </cell>
          <cell r="CH1244" t="b">
            <v>0</v>
          </cell>
          <cell r="CP1244" t="str">
            <v>ERHYDDAM</v>
          </cell>
          <cell r="CT1244" t="b">
            <v>0</v>
          </cell>
          <cell r="CV1244" t="b">
            <v>0</v>
          </cell>
          <cell r="CX1244" t="b">
            <v>0</v>
          </cell>
          <cell r="CZ1244" t="b">
            <v>0</v>
          </cell>
          <cell r="DB1244" t="b">
            <v>0</v>
          </cell>
          <cell r="DD1244" t="b">
            <v>0</v>
          </cell>
          <cell r="DF1244" t="b">
            <v>0</v>
          </cell>
          <cell r="DH1244" t="b">
            <v>0</v>
          </cell>
          <cell r="DJ1244" t="b">
            <v>0</v>
          </cell>
          <cell r="DL1244" t="b">
            <v>0</v>
          </cell>
          <cell r="DN1244" t="b">
            <v>0</v>
          </cell>
          <cell r="DP1244" t="b">
            <v>0</v>
          </cell>
          <cell r="DV1244">
            <v>0</v>
          </cell>
          <cell r="DX1244">
            <v>0</v>
          </cell>
          <cell r="DZ1244">
            <v>0</v>
          </cell>
          <cell r="EB1244">
            <v>0</v>
          </cell>
          <cell r="ED1244">
            <v>0</v>
          </cell>
          <cell r="EF1244">
            <v>0</v>
          </cell>
          <cell r="EJ1244">
            <v>0</v>
          </cell>
          <cell r="EL1244">
            <v>0</v>
          </cell>
          <cell r="EN1244">
            <v>0</v>
          </cell>
          <cell r="EP1244">
            <v>0</v>
          </cell>
          <cell r="ER1244">
            <v>0</v>
          </cell>
          <cell r="ET1244">
            <v>0</v>
          </cell>
          <cell r="EX1244">
            <v>0</v>
          </cell>
          <cell r="EZ1244">
            <v>0</v>
          </cell>
          <cell r="FD1244">
            <v>0</v>
          </cell>
          <cell r="FF1244">
            <v>0</v>
          </cell>
        </row>
        <row r="1245">
          <cell r="A1245" t="str">
            <v>HydroNorgeU</v>
          </cell>
          <cell r="B1245" t="str">
            <v>Norge</v>
          </cell>
          <cell r="G1245">
            <v>3485.8387799564271</v>
          </cell>
          <cell r="H1245">
            <v>0</v>
          </cell>
          <cell r="N1245">
            <v>10133.333333333334</v>
          </cell>
          <cell r="AK1245">
            <v>3485.8387799564271</v>
          </cell>
          <cell r="AL1245">
            <v>0</v>
          </cell>
          <cell r="AN1245">
            <v>0</v>
          </cell>
          <cell r="AO1245">
            <v>174.29193899782138</v>
          </cell>
          <cell r="AP1245">
            <v>122004.35729847495</v>
          </cell>
          <cell r="AQ1245">
            <v>209.15032679738562</v>
          </cell>
          <cell r="BG1245" t="b">
            <v>0</v>
          </cell>
          <cell r="BO1245" t="b">
            <v>0</v>
          </cell>
          <cell r="CA1245" t="b">
            <v>0</v>
          </cell>
          <cell r="CB1245" t="b">
            <v>0</v>
          </cell>
          <cell r="CD1245" t="b">
            <v>0</v>
          </cell>
          <cell r="CE1245" t="b">
            <v>0</v>
          </cell>
          <cell r="CG1245" t="b">
            <v>0</v>
          </cell>
          <cell r="CH1245" t="b">
            <v>0</v>
          </cell>
          <cell r="CP1245" t="str">
            <v>ERHYDDAM</v>
          </cell>
          <cell r="CT1245" t="b">
            <v>0</v>
          </cell>
          <cell r="CV1245" t="b">
            <v>0</v>
          </cell>
          <cell r="CX1245" t="b">
            <v>0</v>
          </cell>
          <cell r="CZ1245" t="b">
            <v>0</v>
          </cell>
          <cell r="DB1245" t="b">
            <v>0</v>
          </cell>
          <cell r="DD1245" t="b">
            <v>0</v>
          </cell>
          <cell r="DF1245" t="b">
            <v>0</v>
          </cell>
          <cell r="DH1245" t="b">
            <v>0</v>
          </cell>
          <cell r="DJ1245" t="b">
            <v>0</v>
          </cell>
          <cell r="DL1245" t="b">
            <v>0</v>
          </cell>
          <cell r="DN1245" t="b">
            <v>0</v>
          </cell>
          <cell r="DP1245" t="b">
            <v>0</v>
          </cell>
          <cell r="DV1245">
            <v>0</v>
          </cell>
          <cell r="DX1245">
            <v>0</v>
          </cell>
          <cell r="DZ1245">
            <v>0</v>
          </cell>
          <cell r="EB1245">
            <v>0</v>
          </cell>
          <cell r="ED1245">
            <v>0</v>
          </cell>
          <cell r="EF1245">
            <v>0</v>
          </cell>
          <cell r="EJ1245">
            <v>0</v>
          </cell>
          <cell r="EL1245">
            <v>0</v>
          </cell>
          <cell r="EN1245">
            <v>0</v>
          </cell>
          <cell r="EP1245">
            <v>0</v>
          </cell>
          <cell r="ER1245">
            <v>0</v>
          </cell>
          <cell r="ET1245">
            <v>0</v>
          </cell>
          <cell r="EX1245">
            <v>0</v>
          </cell>
          <cell r="EZ1245">
            <v>0</v>
          </cell>
          <cell r="FD1245">
            <v>0</v>
          </cell>
          <cell r="FF1245">
            <v>0</v>
          </cell>
        </row>
        <row r="1246">
          <cell r="A1246" t="str">
            <v>HydroNorgeU</v>
          </cell>
          <cell r="B1246" t="str">
            <v>Norge</v>
          </cell>
          <cell r="G1246">
            <v>3531.705079692696</v>
          </cell>
          <cell r="H1246">
            <v>0</v>
          </cell>
          <cell r="N1246">
            <v>10266.666666666668</v>
          </cell>
          <cell r="AK1246">
            <v>3531.705079692696</v>
          </cell>
          <cell r="AL1246">
            <v>0</v>
          </cell>
          <cell r="AN1246">
            <v>0</v>
          </cell>
          <cell r="AO1246">
            <v>176.58525398463482</v>
          </cell>
          <cell r="AP1246">
            <v>123609.67778924436</v>
          </cell>
          <cell r="AQ1246">
            <v>211.90230478156175</v>
          </cell>
          <cell r="BG1246" t="b">
            <v>0</v>
          </cell>
          <cell r="BO1246" t="b">
            <v>0</v>
          </cell>
          <cell r="CA1246" t="b">
            <v>0</v>
          </cell>
          <cell r="CB1246" t="b">
            <v>0</v>
          </cell>
          <cell r="CD1246" t="b">
            <v>0</v>
          </cell>
          <cell r="CE1246" t="b">
            <v>0</v>
          </cell>
          <cell r="CG1246" t="b">
            <v>0</v>
          </cell>
          <cell r="CH1246" t="b">
            <v>0</v>
          </cell>
          <cell r="CP1246" t="str">
            <v>ERHYDDAM</v>
          </cell>
          <cell r="CT1246" t="b">
            <v>0</v>
          </cell>
          <cell r="CV1246" t="b">
            <v>0</v>
          </cell>
          <cell r="CX1246" t="b">
            <v>0</v>
          </cell>
          <cell r="CZ1246" t="b">
            <v>0</v>
          </cell>
          <cell r="DB1246" t="b">
            <v>0</v>
          </cell>
          <cell r="DD1246" t="b">
            <v>0</v>
          </cell>
          <cell r="DF1246" t="b">
            <v>0</v>
          </cell>
          <cell r="DH1246" t="b">
            <v>0</v>
          </cell>
          <cell r="DJ1246" t="b">
            <v>0</v>
          </cell>
          <cell r="DL1246" t="b">
            <v>0</v>
          </cell>
          <cell r="DN1246" t="b">
            <v>0</v>
          </cell>
          <cell r="DP1246" t="b">
            <v>0</v>
          </cell>
          <cell r="DV1246">
            <v>0</v>
          </cell>
          <cell r="DX1246">
            <v>0</v>
          </cell>
          <cell r="DZ1246">
            <v>0</v>
          </cell>
          <cell r="EB1246">
            <v>0</v>
          </cell>
          <cell r="ED1246">
            <v>0</v>
          </cell>
          <cell r="EF1246">
            <v>0</v>
          </cell>
          <cell r="EJ1246">
            <v>0</v>
          </cell>
          <cell r="EL1246">
            <v>0</v>
          </cell>
          <cell r="EN1246">
            <v>0</v>
          </cell>
          <cell r="EP1246">
            <v>0</v>
          </cell>
          <cell r="ER1246">
            <v>0</v>
          </cell>
          <cell r="ET1246">
            <v>0</v>
          </cell>
          <cell r="EX1246">
            <v>0</v>
          </cell>
          <cell r="EZ1246">
            <v>0</v>
          </cell>
          <cell r="FD1246">
            <v>0</v>
          </cell>
          <cell r="FF1246">
            <v>0</v>
          </cell>
        </row>
        <row r="1247">
          <cell r="A1247" t="str">
            <v>HydroNorgeU</v>
          </cell>
          <cell r="B1247" t="str">
            <v>Norge</v>
          </cell>
          <cell r="G1247">
            <v>3577.571379428965</v>
          </cell>
          <cell r="H1247">
            <v>0</v>
          </cell>
          <cell r="N1247">
            <v>10400.000000000002</v>
          </cell>
          <cell r="AK1247">
            <v>3577.571379428965</v>
          </cell>
          <cell r="AL1247">
            <v>0</v>
          </cell>
          <cell r="AN1247">
            <v>0</v>
          </cell>
          <cell r="AO1247">
            <v>178.87856897144826</v>
          </cell>
          <cell r="AP1247">
            <v>125214.99828001378</v>
          </cell>
          <cell r="AQ1247">
            <v>214.65428276573789</v>
          </cell>
          <cell r="BG1247" t="b">
            <v>0</v>
          </cell>
          <cell r="BO1247" t="b">
            <v>0</v>
          </cell>
          <cell r="CA1247" t="b">
            <v>0</v>
          </cell>
          <cell r="CB1247" t="b">
            <v>0</v>
          </cell>
          <cell r="CD1247" t="b">
            <v>0</v>
          </cell>
          <cell r="CE1247" t="b">
            <v>0</v>
          </cell>
          <cell r="CG1247" t="b">
            <v>0</v>
          </cell>
          <cell r="CH1247" t="b">
            <v>0</v>
          </cell>
          <cell r="CP1247" t="str">
            <v>ERHYDDAM</v>
          </cell>
          <cell r="CT1247" t="b">
            <v>0</v>
          </cell>
          <cell r="CV1247" t="b">
            <v>0</v>
          </cell>
          <cell r="CX1247" t="b">
            <v>0</v>
          </cell>
          <cell r="CZ1247" t="b">
            <v>0</v>
          </cell>
          <cell r="DB1247" t="b">
            <v>0</v>
          </cell>
          <cell r="DD1247" t="b">
            <v>0</v>
          </cell>
          <cell r="DF1247" t="b">
            <v>0</v>
          </cell>
          <cell r="DH1247" t="b">
            <v>0</v>
          </cell>
          <cell r="DJ1247" t="b">
            <v>0</v>
          </cell>
          <cell r="DL1247" t="b">
            <v>0</v>
          </cell>
          <cell r="DN1247" t="b">
            <v>0</v>
          </cell>
          <cell r="DP1247" t="b">
            <v>0</v>
          </cell>
          <cell r="DV1247">
            <v>0</v>
          </cell>
          <cell r="DX1247">
            <v>0</v>
          </cell>
          <cell r="DZ1247">
            <v>0</v>
          </cell>
          <cell r="EB1247">
            <v>0</v>
          </cell>
          <cell r="ED1247">
            <v>0</v>
          </cell>
          <cell r="EF1247">
            <v>0</v>
          </cell>
          <cell r="EJ1247">
            <v>0</v>
          </cell>
          <cell r="EL1247">
            <v>0</v>
          </cell>
          <cell r="EN1247">
            <v>0</v>
          </cell>
          <cell r="EP1247">
            <v>0</v>
          </cell>
          <cell r="ER1247">
            <v>0</v>
          </cell>
          <cell r="ET1247">
            <v>0</v>
          </cell>
          <cell r="EX1247">
            <v>0</v>
          </cell>
          <cell r="EZ1247">
            <v>0</v>
          </cell>
          <cell r="FD1247">
            <v>0</v>
          </cell>
          <cell r="FF1247">
            <v>0</v>
          </cell>
        </row>
        <row r="1248">
          <cell r="A1248" t="str">
            <v>HydroNorgeU</v>
          </cell>
          <cell r="B1248" t="str">
            <v>Norge</v>
          </cell>
          <cell r="G1248">
            <v>3623.4376791652339</v>
          </cell>
          <cell r="H1248">
            <v>0</v>
          </cell>
          <cell r="N1248">
            <v>10533.333333333336</v>
          </cell>
          <cell r="AK1248">
            <v>3623.4376791652339</v>
          </cell>
          <cell r="AL1248">
            <v>0</v>
          </cell>
          <cell r="AN1248">
            <v>0</v>
          </cell>
          <cell r="AO1248">
            <v>181.1718839582617</v>
          </cell>
          <cell r="AP1248">
            <v>126820.31877078318</v>
          </cell>
          <cell r="AQ1248">
            <v>217.40626074991403</v>
          </cell>
          <cell r="BG1248" t="b">
            <v>0</v>
          </cell>
          <cell r="BO1248" t="b">
            <v>0</v>
          </cell>
          <cell r="CA1248" t="b">
            <v>0</v>
          </cell>
          <cell r="CB1248" t="b">
            <v>0</v>
          </cell>
          <cell r="CD1248" t="b">
            <v>0</v>
          </cell>
          <cell r="CE1248" t="b">
            <v>0</v>
          </cell>
          <cell r="CG1248" t="b">
            <v>0</v>
          </cell>
          <cell r="CH1248" t="b">
            <v>0</v>
          </cell>
          <cell r="CP1248" t="str">
            <v>ERHYDDAM</v>
          </cell>
          <cell r="CT1248" t="b">
            <v>0</v>
          </cell>
          <cell r="CV1248" t="b">
            <v>0</v>
          </cell>
          <cell r="CX1248" t="b">
            <v>0</v>
          </cell>
          <cell r="CZ1248" t="b">
            <v>0</v>
          </cell>
          <cell r="DB1248" t="b">
            <v>0</v>
          </cell>
          <cell r="DD1248" t="b">
            <v>0</v>
          </cell>
          <cell r="DF1248" t="b">
            <v>0</v>
          </cell>
          <cell r="DH1248" t="b">
            <v>0</v>
          </cell>
          <cell r="DJ1248" t="b">
            <v>0</v>
          </cell>
          <cell r="DL1248" t="b">
            <v>0</v>
          </cell>
          <cell r="DN1248" t="b">
            <v>0</v>
          </cell>
          <cell r="DP1248" t="b">
            <v>0</v>
          </cell>
          <cell r="DV1248">
            <v>0</v>
          </cell>
          <cell r="DX1248">
            <v>0</v>
          </cell>
          <cell r="DZ1248">
            <v>0</v>
          </cell>
          <cell r="EB1248">
            <v>0</v>
          </cell>
          <cell r="ED1248">
            <v>0</v>
          </cell>
          <cell r="EF1248">
            <v>0</v>
          </cell>
          <cell r="EJ1248">
            <v>0</v>
          </cell>
          <cell r="EL1248">
            <v>0</v>
          </cell>
          <cell r="EN1248">
            <v>0</v>
          </cell>
          <cell r="EP1248">
            <v>0</v>
          </cell>
          <cell r="ER1248">
            <v>0</v>
          </cell>
          <cell r="ET1248">
            <v>0</v>
          </cell>
          <cell r="EX1248">
            <v>0</v>
          </cell>
          <cell r="EZ1248">
            <v>0</v>
          </cell>
          <cell r="FD1248">
            <v>0</v>
          </cell>
          <cell r="FF1248">
            <v>0</v>
          </cell>
        </row>
        <row r="1249">
          <cell r="A1249" t="str">
            <v>HydroNorgeU</v>
          </cell>
          <cell r="B1249" t="str">
            <v>Norge</v>
          </cell>
          <cell r="G1249">
            <v>3669.3039789015033</v>
          </cell>
          <cell r="H1249">
            <v>0</v>
          </cell>
          <cell r="N1249">
            <v>10666.66666666667</v>
          </cell>
          <cell r="AK1249">
            <v>3669.3039789015033</v>
          </cell>
          <cell r="AL1249">
            <v>0</v>
          </cell>
          <cell r="AN1249">
            <v>0</v>
          </cell>
          <cell r="AO1249">
            <v>183.46519894507517</v>
          </cell>
          <cell r="AP1249">
            <v>128425.63926155261</v>
          </cell>
          <cell r="AQ1249">
            <v>220.15823873409019</v>
          </cell>
          <cell r="BG1249" t="b">
            <v>0</v>
          </cell>
          <cell r="BO1249" t="b">
            <v>0</v>
          </cell>
          <cell r="CA1249" t="b">
            <v>0</v>
          </cell>
          <cell r="CB1249" t="b">
            <v>0</v>
          </cell>
          <cell r="CD1249" t="b">
            <v>0</v>
          </cell>
          <cell r="CE1249" t="b">
            <v>0</v>
          </cell>
          <cell r="CG1249" t="b">
            <v>0</v>
          </cell>
          <cell r="CH1249" t="b">
            <v>0</v>
          </cell>
          <cell r="CP1249" t="str">
            <v>ERHYDDAM</v>
          </cell>
          <cell r="CT1249" t="b">
            <v>0</v>
          </cell>
          <cell r="CV1249" t="b">
            <v>0</v>
          </cell>
          <cell r="CX1249" t="b">
            <v>0</v>
          </cell>
          <cell r="CZ1249" t="b">
            <v>0</v>
          </cell>
          <cell r="DB1249" t="b">
            <v>0</v>
          </cell>
          <cell r="DD1249" t="b">
            <v>0</v>
          </cell>
          <cell r="DF1249" t="b">
            <v>0</v>
          </cell>
          <cell r="DH1249" t="b">
            <v>0</v>
          </cell>
          <cell r="DJ1249" t="b">
            <v>0</v>
          </cell>
          <cell r="DL1249" t="b">
            <v>0</v>
          </cell>
          <cell r="DN1249" t="b">
            <v>0</v>
          </cell>
          <cell r="DP1249" t="b">
            <v>0</v>
          </cell>
          <cell r="DV1249">
            <v>0</v>
          </cell>
          <cell r="DX1249">
            <v>0</v>
          </cell>
          <cell r="DZ1249">
            <v>0</v>
          </cell>
          <cell r="EB1249">
            <v>0</v>
          </cell>
          <cell r="ED1249">
            <v>0</v>
          </cell>
          <cell r="EF1249">
            <v>0</v>
          </cell>
          <cell r="EJ1249">
            <v>0</v>
          </cell>
          <cell r="EL1249">
            <v>0</v>
          </cell>
          <cell r="EN1249">
            <v>0</v>
          </cell>
          <cell r="EP1249">
            <v>0</v>
          </cell>
          <cell r="ER1249">
            <v>0</v>
          </cell>
          <cell r="ET1249">
            <v>0</v>
          </cell>
          <cell r="EX1249">
            <v>0</v>
          </cell>
          <cell r="EZ1249">
            <v>0</v>
          </cell>
          <cell r="FD1249">
            <v>0</v>
          </cell>
          <cell r="FF1249">
            <v>0</v>
          </cell>
        </row>
        <row r="1250">
          <cell r="A1250" t="str">
            <v>HydroNorgeU</v>
          </cell>
          <cell r="B1250" t="str">
            <v>Norge</v>
          </cell>
          <cell r="G1250">
            <v>3715.1702786377723</v>
          </cell>
          <cell r="H1250">
            <v>0</v>
          </cell>
          <cell r="N1250">
            <v>10800.000000000004</v>
          </cell>
          <cell r="AK1250">
            <v>3715.1702786377723</v>
          </cell>
          <cell r="AL1250">
            <v>0</v>
          </cell>
          <cell r="AN1250">
            <v>0</v>
          </cell>
          <cell r="AO1250">
            <v>185.75851393188861</v>
          </cell>
          <cell r="AP1250">
            <v>130030.95975232203</v>
          </cell>
          <cell r="AQ1250">
            <v>222.91021671826633</v>
          </cell>
          <cell r="BG1250" t="b">
            <v>0</v>
          </cell>
          <cell r="BO1250" t="b">
            <v>0</v>
          </cell>
          <cell r="CA1250" t="b">
            <v>0</v>
          </cell>
          <cell r="CB1250" t="b">
            <v>0</v>
          </cell>
          <cell r="CD1250" t="b">
            <v>0</v>
          </cell>
          <cell r="CE1250" t="b">
            <v>0</v>
          </cell>
          <cell r="CG1250" t="b">
            <v>0</v>
          </cell>
          <cell r="CH1250" t="b">
            <v>0</v>
          </cell>
          <cell r="CP1250" t="str">
            <v>ERHYDDAM</v>
          </cell>
          <cell r="CT1250" t="b">
            <v>0</v>
          </cell>
          <cell r="CV1250" t="b">
            <v>0</v>
          </cell>
          <cell r="CX1250" t="b">
            <v>0</v>
          </cell>
          <cell r="CZ1250" t="b">
            <v>0</v>
          </cell>
          <cell r="DB1250" t="b">
            <v>0</v>
          </cell>
          <cell r="DD1250" t="b">
            <v>0</v>
          </cell>
          <cell r="DF1250" t="b">
            <v>0</v>
          </cell>
          <cell r="DH1250" t="b">
            <v>0</v>
          </cell>
          <cell r="DJ1250" t="b">
            <v>0</v>
          </cell>
          <cell r="DL1250" t="b">
            <v>0</v>
          </cell>
          <cell r="DN1250" t="b">
            <v>0</v>
          </cell>
          <cell r="DP1250" t="b">
            <v>0</v>
          </cell>
          <cell r="DV1250">
            <v>0</v>
          </cell>
          <cell r="DX1250">
            <v>0</v>
          </cell>
          <cell r="DZ1250">
            <v>0</v>
          </cell>
          <cell r="EB1250">
            <v>0</v>
          </cell>
          <cell r="ED1250">
            <v>0</v>
          </cell>
          <cell r="EF1250">
            <v>0</v>
          </cell>
          <cell r="EJ1250">
            <v>0</v>
          </cell>
          <cell r="EL1250">
            <v>0</v>
          </cell>
          <cell r="EN1250">
            <v>0</v>
          </cell>
          <cell r="EP1250">
            <v>0</v>
          </cell>
          <cell r="ER1250">
            <v>0</v>
          </cell>
          <cell r="ET1250">
            <v>0</v>
          </cell>
          <cell r="EX1250">
            <v>0</v>
          </cell>
          <cell r="EZ1250">
            <v>0</v>
          </cell>
          <cell r="FD1250">
            <v>0</v>
          </cell>
          <cell r="FF1250">
            <v>0</v>
          </cell>
        </row>
        <row r="1251">
          <cell r="A1251" t="str">
            <v>HydroNorgeU</v>
          </cell>
          <cell r="B1251" t="str">
            <v>Norge</v>
          </cell>
          <cell r="G1251">
            <v>3761.0365783740413</v>
          </cell>
          <cell r="H1251">
            <v>0</v>
          </cell>
          <cell r="N1251">
            <v>10933.333333333338</v>
          </cell>
          <cell r="AK1251">
            <v>3761.0365783740413</v>
          </cell>
          <cell r="AL1251">
            <v>0</v>
          </cell>
          <cell r="AN1251">
            <v>0</v>
          </cell>
          <cell r="AO1251">
            <v>188.05182891870209</v>
          </cell>
          <cell r="AP1251">
            <v>131636.28024309143</v>
          </cell>
          <cell r="AQ1251">
            <v>225.66219470244246</v>
          </cell>
          <cell r="BG1251" t="b">
            <v>0</v>
          </cell>
          <cell r="BO1251" t="b">
            <v>0</v>
          </cell>
          <cell r="CA1251" t="b">
            <v>0</v>
          </cell>
          <cell r="CB1251" t="b">
            <v>0</v>
          </cell>
          <cell r="CD1251" t="b">
            <v>0</v>
          </cell>
          <cell r="CE1251" t="b">
            <v>0</v>
          </cell>
          <cell r="CG1251" t="b">
            <v>0</v>
          </cell>
          <cell r="CH1251" t="b">
            <v>0</v>
          </cell>
          <cell r="CP1251" t="str">
            <v>ERHYDDAM</v>
          </cell>
          <cell r="CT1251" t="b">
            <v>0</v>
          </cell>
          <cell r="CV1251" t="b">
            <v>0</v>
          </cell>
          <cell r="CX1251" t="b">
            <v>0</v>
          </cell>
          <cell r="CZ1251" t="b">
            <v>0</v>
          </cell>
          <cell r="DB1251" t="b">
            <v>0</v>
          </cell>
          <cell r="DD1251" t="b">
            <v>0</v>
          </cell>
          <cell r="DF1251" t="b">
            <v>0</v>
          </cell>
          <cell r="DH1251" t="b">
            <v>0</v>
          </cell>
          <cell r="DJ1251" t="b">
            <v>0</v>
          </cell>
          <cell r="DL1251" t="b">
            <v>0</v>
          </cell>
          <cell r="DN1251" t="b">
            <v>0</v>
          </cell>
          <cell r="DP1251" t="b">
            <v>0</v>
          </cell>
          <cell r="DV1251">
            <v>0</v>
          </cell>
          <cell r="DX1251">
            <v>0</v>
          </cell>
          <cell r="DZ1251">
            <v>0</v>
          </cell>
          <cell r="EB1251">
            <v>0</v>
          </cell>
          <cell r="ED1251">
            <v>0</v>
          </cell>
          <cell r="EF1251">
            <v>0</v>
          </cell>
          <cell r="EJ1251">
            <v>0</v>
          </cell>
          <cell r="EL1251">
            <v>0</v>
          </cell>
          <cell r="EN1251">
            <v>0</v>
          </cell>
          <cell r="EP1251">
            <v>0</v>
          </cell>
          <cell r="ER1251">
            <v>0</v>
          </cell>
          <cell r="ET1251">
            <v>0</v>
          </cell>
          <cell r="EX1251">
            <v>0</v>
          </cell>
          <cell r="EZ1251">
            <v>0</v>
          </cell>
          <cell r="FD1251">
            <v>0</v>
          </cell>
          <cell r="FF1251">
            <v>0</v>
          </cell>
        </row>
        <row r="1252">
          <cell r="A1252" t="str">
            <v>HydroNorgeU</v>
          </cell>
          <cell r="B1252" t="str">
            <v>Norge</v>
          </cell>
          <cell r="G1252">
            <v>3806.9028781103102</v>
          </cell>
          <cell r="H1252">
            <v>0</v>
          </cell>
          <cell r="N1252">
            <v>11066.666666666672</v>
          </cell>
          <cell r="AK1252">
            <v>3806.9028781103102</v>
          </cell>
          <cell r="AL1252">
            <v>0</v>
          </cell>
          <cell r="AN1252">
            <v>0</v>
          </cell>
          <cell r="AO1252">
            <v>190.34514390551553</v>
          </cell>
          <cell r="AP1252">
            <v>133241.60073386086</v>
          </cell>
          <cell r="AQ1252">
            <v>228.4141726866186</v>
          </cell>
          <cell r="BG1252" t="b">
            <v>0</v>
          </cell>
          <cell r="BO1252" t="b">
            <v>0</v>
          </cell>
          <cell r="CA1252" t="b">
            <v>0</v>
          </cell>
          <cell r="CB1252" t="b">
            <v>0</v>
          </cell>
          <cell r="CD1252" t="b">
            <v>0</v>
          </cell>
          <cell r="CE1252" t="b">
            <v>0</v>
          </cell>
          <cell r="CG1252" t="b">
            <v>0</v>
          </cell>
          <cell r="CH1252" t="b">
            <v>0</v>
          </cell>
          <cell r="CP1252" t="str">
            <v>ERHYDDAM</v>
          </cell>
          <cell r="CT1252" t="b">
            <v>0</v>
          </cell>
          <cell r="CV1252" t="b">
            <v>0</v>
          </cell>
          <cell r="CX1252" t="b">
            <v>0</v>
          </cell>
          <cell r="CZ1252" t="b">
            <v>0</v>
          </cell>
          <cell r="DB1252" t="b">
            <v>0</v>
          </cell>
          <cell r="DD1252" t="b">
            <v>0</v>
          </cell>
          <cell r="DF1252" t="b">
            <v>0</v>
          </cell>
          <cell r="DH1252" t="b">
            <v>0</v>
          </cell>
          <cell r="DJ1252" t="b">
            <v>0</v>
          </cell>
          <cell r="DL1252" t="b">
            <v>0</v>
          </cell>
          <cell r="DN1252" t="b">
            <v>0</v>
          </cell>
          <cell r="DP1252" t="b">
            <v>0</v>
          </cell>
          <cell r="DV1252">
            <v>0</v>
          </cell>
          <cell r="DX1252">
            <v>0</v>
          </cell>
          <cell r="DZ1252">
            <v>0</v>
          </cell>
          <cell r="EB1252">
            <v>0</v>
          </cell>
          <cell r="ED1252">
            <v>0</v>
          </cell>
          <cell r="EF1252">
            <v>0</v>
          </cell>
          <cell r="EJ1252">
            <v>0</v>
          </cell>
          <cell r="EL1252">
            <v>0</v>
          </cell>
          <cell r="EN1252">
            <v>0</v>
          </cell>
          <cell r="EP1252">
            <v>0</v>
          </cell>
          <cell r="ER1252">
            <v>0</v>
          </cell>
          <cell r="ET1252">
            <v>0</v>
          </cell>
          <cell r="EX1252">
            <v>0</v>
          </cell>
          <cell r="EZ1252">
            <v>0</v>
          </cell>
          <cell r="FD1252">
            <v>0</v>
          </cell>
          <cell r="FF1252">
            <v>0</v>
          </cell>
        </row>
        <row r="1253">
          <cell r="A1253" t="str">
            <v>HydroNorgeU</v>
          </cell>
          <cell r="B1253" t="str">
            <v>Norge</v>
          </cell>
          <cell r="G1253">
            <v>3852.7691778465792</v>
          </cell>
          <cell r="H1253">
            <v>0</v>
          </cell>
          <cell r="N1253">
            <v>11200.000000000005</v>
          </cell>
          <cell r="AK1253">
            <v>3852.7691778465792</v>
          </cell>
          <cell r="AL1253">
            <v>0</v>
          </cell>
          <cell r="AN1253">
            <v>0</v>
          </cell>
          <cell r="AO1253">
            <v>192.63845889232897</v>
          </cell>
          <cell r="AP1253">
            <v>134846.92122463026</v>
          </cell>
          <cell r="AQ1253">
            <v>231.16615067079474</v>
          </cell>
          <cell r="BG1253" t="b">
            <v>0</v>
          </cell>
          <cell r="BO1253" t="b">
            <v>0</v>
          </cell>
          <cell r="CA1253" t="b">
            <v>0</v>
          </cell>
          <cell r="CB1253" t="b">
            <v>0</v>
          </cell>
          <cell r="CD1253" t="b">
            <v>0</v>
          </cell>
          <cell r="CE1253" t="b">
            <v>0</v>
          </cell>
          <cell r="CG1253" t="b">
            <v>0</v>
          </cell>
          <cell r="CH1253" t="b">
            <v>0</v>
          </cell>
          <cell r="CP1253" t="str">
            <v>ERHYDDAM</v>
          </cell>
          <cell r="CT1253" t="b">
            <v>0</v>
          </cell>
          <cell r="CV1253" t="b">
            <v>0</v>
          </cell>
          <cell r="CX1253" t="b">
            <v>0</v>
          </cell>
          <cell r="CZ1253" t="b">
            <v>0</v>
          </cell>
          <cell r="DB1253" t="b">
            <v>0</v>
          </cell>
          <cell r="DD1253" t="b">
            <v>0</v>
          </cell>
          <cell r="DF1253" t="b">
            <v>0</v>
          </cell>
          <cell r="DH1253" t="b">
            <v>0</v>
          </cell>
          <cell r="DJ1253" t="b">
            <v>0</v>
          </cell>
          <cell r="DL1253" t="b">
            <v>0</v>
          </cell>
          <cell r="DN1253" t="b">
            <v>0</v>
          </cell>
          <cell r="DP1253" t="b">
            <v>0</v>
          </cell>
          <cell r="DV1253">
            <v>0</v>
          </cell>
          <cell r="DX1253">
            <v>0</v>
          </cell>
          <cell r="DZ1253">
            <v>0</v>
          </cell>
          <cell r="EB1253">
            <v>0</v>
          </cell>
          <cell r="ED1253">
            <v>0</v>
          </cell>
          <cell r="EF1253">
            <v>0</v>
          </cell>
          <cell r="EJ1253">
            <v>0</v>
          </cell>
          <cell r="EL1253">
            <v>0</v>
          </cell>
          <cell r="EN1253">
            <v>0</v>
          </cell>
          <cell r="EP1253">
            <v>0</v>
          </cell>
          <cell r="ER1253">
            <v>0</v>
          </cell>
          <cell r="ET1253">
            <v>0</v>
          </cell>
          <cell r="EX1253">
            <v>0</v>
          </cell>
          <cell r="EZ1253">
            <v>0</v>
          </cell>
          <cell r="FD1253">
            <v>0</v>
          </cell>
          <cell r="FF1253">
            <v>0</v>
          </cell>
        </row>
        <row r="1254">
          <cell r="A1254" t="str">
            <v>HydroNorgeU</v>
          </cell>
          <cell r="B1254" t="str">
            <v>Norge</v>
          </cell>
          <cell r="G1254">
            <v>3898.6354775828481</v>
          </cell>
          <cell r="H1254">
            <v>0</v>
          </cell>
          <cell r="N1254">
            <v>11333.333333333339</v>
          </cell>
          <cell r="AK1254">
            <v>3898.6354775828481</v>
          </cell>
          <cell r="AL1254">
            <v>0</v>
          </cell>
          <cell r="AN1254">
            <v>0</v>
          </cell>
          <cell r="AO1254">
            <v>194.93177387914241</v>
          </cell>
          <cell r="AP1254">
            <v>136452.24171539969</v>
          </cell>
          <cell r="AQ1254">
            <v>233.91812865497087</v>
          </cell>
          <cell r="BG1254" t="b">
            <v>0</v>
          </cell>
          <cell r="BO1254" t="b">
            <v>0</v>
          </cell>
          <cell r="CA1254" t="b">
            <v>0</v>
          </cell>
          <cell r="CB1254" t="b">
            <v>0</v>
          </cell>
          <cell r="CD1254" t="b">
            <v>0</v>
          </cell>
          <cell r="CE1254" t="b">
            <v>0</v>
          </cell>
          <cell r="CG1254" t="b">
            <v>0</v>
          </cell>
          <cell r="CH1254" t="b">
            <v>0</v>
          </cell>
          <cell r="CP1254" t="str">
            <v>ERHYDDAM</v>
          </cell>
          <cell r="CT1254" t="b">
            <v>0</v>
          </cell>
          <cell r="CV1254" t="b">
            <v>0</v>
          </cell>
          <cell r="CX1254" t="b">
            <v>0</v>
          </cell>
          <cell r="CZ1254" t="b">
            <v>0</v>
          </cell>
          <cell r="DB1254" t="b">
            <v>0</v>
          </cell>
          <cell r="DD1254" t="b">
            <v>0</v>
          </cell>
          <cell r="DF1254" t="b">
            <v>0</v>
          </cell>
          <cell r="DH1254" t="b">
            <v>0</v>
          </cell>
          <cell r="DJ1254" t="b">
            <v>0</v>
          </cell>
          <cell r="DL1254" t="b">
            <v>0</v>
          </cell>
          <cell r="DN1254" t="b">
            <v>0</v>
          </cell>
          <cell r="DP1254" t="b">
            <v>0</v>
          </cell>
          <cell r="DV1254">
            <v>0</v>
          </cell>
          <cell r="DX1254">
            <v>0</v>
          </cell>
          <cell r="DZ1254">
            <v>0</v>
          </cell>
          <cell r="EB1254">
            <v>0</v>
          </cell>
          <cell r="ED1254">
            <v>0</v>
          </cell>
          <cell r="EF1254">
            <v>0</v>
          </cell>
          <cell r="EJ1254">
            <v>0</v>
          </cell>
          <cell r="EL1254">
            <v>0</v>
          </cell>
          <cell r="EN1254">
            <v>0</v>
          </cell>
          <cell r="EP1254">
            <v>0</v>
          </cell>
          <cell r="ER1254">
            <v>0</v>
          </cell>
          <cell r="ET1254">
            <v>0</v>
          </cell>
          <cell r="EX1254">
            <v>0</v>
          </cell>
          <cell r="EZ1254">
            <v>0</v>
          </cell>
          <cell r="FD1254">
            <v>0</v>
          </cell>
          <cell r="FF1254">
            <v>0</v>
          </cell>
        </row>
        <row r="1255">
          <cell r="A1255" t="str">
            <v>HydroNorgeU</v>
          </cell>
          <cell r="B1255" t="str">
            <v>Norge</v>
          </cell>
          <cell r="G1255">
            <v>3944.5017773191171</v>
          </cell>
          <cell r="H1255">
            <v>0</v>
          </cell>
          <cell r="N1255">
            <v>11466.666666666673</v>
          </cell>
          <cell r="AK1255">
            <v>3944.5017773191171</v>
          </cell>
          <cell r="AL1255">
            <v>0</v>
          </cell>
          <cell r="AN1255">
            <v>0</v>
          </cell>
          <cell r="AO1255">
            <v>197.22508886595585</v>
          </cell>
          <cell r="AP1255">
            <v>138057.5622061691</v>
          </cell>
          <cell r="AQ1255">
            <v>236.67010663914701</v>
          </cell>
          <cell r="BG1255" t="b">
            <v>0</v>
          </cell>
          <cell r="BO1255" t="b">
            <v>0</v>
          </cell>
          <cell r="CA1255" t="b">
            <v>0</v>
          </cell>
          <cell r="CB1255" t="b">
            <v>0</v>
          </cell>
          <cell r="CD1255" t="b">
            <v>0</v>
          </cell>
          <cell r="CE1255" t="b">
            <v>0</v>
          </cell>
          <cell r="CG1255" t="b">
            <v>0</v>
          </cell>
          <cell r="CH1255" t="b">
            <v>0</v>
          </cell>
          <cell r="CP1255" t="str">
            <v>ERHYDDAM</v>
          </cell>
          <cell r="CT1255" t="b">
            <v>0</v>
          </cell>
          <cell r="CV1255" t="b">
            <v>0</v>
          </cell>
          <cell r="CX1255" t="b">
            <v>0</v>
          </cell>
          <cell r="CZ1255" t="b">
            <v>0</v>
          </cell>
          <cell r="DB1255" t="b">
            <v>0</v>
          </cell>
          <cell r="DD1255" t="b">
            <v>0</v>
          </cell>
          <cell r="DF1255" t="b">
            <v>0</v>
          </cell>
          <cell r="DH1255" t="b">
            <v>0</v>
          </cell>
          <cell r="DJ1255" t="b">
            <v>0</v>
          </cell>
          <cell r="DL1255" t="b">
            <v>0</v>
          </cell>
          <cell r="DN1255" t="b">
            <v>0</v>
          </cell>
          <cell r="DP1255" t="b">
            <v>0</v>
          </cell>
          <cell r="DV1255">
            <v>0</v>
          </cell>
          <cell r="DX1255">
            <v>0</v>
          </cell>
          <cell r="DZ1255">
            <v>0</v>
          </cell>
          <cell r="EB1255">
            <v>0</v>
          </cell>
          <cell r="ED1255">
            <v>0</v>
          </cell>
          <cell r="EF1255">
            <v>0</v>
          </cell>
          <cell r="EJ1255">
            <v>0</v>
          </cell>
          <cell r="EL1255">
            <v>0</v>
          </cell>
          <cell r="EN1255">
            <v>0</v>
          </cell>
          <cell r="EP1255">
            <v>0</v>
          </cell>
          <cell r="ER1255">
            <v>0</v>
          </cell>
          <cell r="ET1255">
            <v>0</v>
          </cell>
          <cell r="EX1255">
            <v>0</v>
          </cell>
          <cell r="EZ1255">
            <v>0</v>
          </cell>
          <cell r="FD1255">
            <v>0</v>
          </cell>
          <cell r="FF1255">
            <v>0</v>
          </cell>
        </row>
        <row r="1256">
          <cell r="A1256" t="str">
            <v>HydroNorgeU</v>
          </cell>
          <cell r="B1256" t="str">
            <v>Norge</v>
          </cell>
          <cell r="G1256">
            <v>3990.368077055386</v>
          </cell>
          <cell r="H1256">
            <v>0</v>
          </cell>
          <cell r="N1256">
            <v>11600.000000000007</v>
          </cell>
          <cell r="AK1256">
            <v>3990.368077055386</v>
          </cell>
          <cell r="AL1256">
            <v>0</v>
          </cell>
          <cell r="AN1256">
            <v>0</v>
          </cell>
          <cell r="AO1256">
            <v>199.51840385276932</v>
          </cell>
          <cell r="AP1256">
            <v>139662.8826969385</v>
          </cell>
          <cell r="AQ1256">
            <v>239.42208462332314</v>
          </cell>
          <cell r="BG1256" t="b">
            <v>0</v>
          </cell>
          <cell r="BO1256" t="b">
            <v>0</v>
          </cell>
          <cell r="CA1256" t="b">
            <v>0</v>
          </cell>
          <cell r="CB1256" t="b">
            <v>0</v>
          </cell>
          <cell r="CD1256" t="b">
            <v>0</v>
          </cell>
          <cell r="CE1256" t="b">
            <v>0</v>
          </cell>
          <cell r="CG1256" t="b">
            <v>0</v>
          </cell>
          <cell r="CH1256" t="b">
            <v>0</v>
          </cell>
          <cell r="CP1256" t="str">
            <v>ERHYDDAM</v>
          </cell>
          <cell r="CT1256" t="b">
            <v>0</v>
          </cell>
          <cell r="CV1256" t="b">
            <v>0</v>
          </cell>
          <cell r="CX1256" t="b">
            <v>0</v>
          </cell>
          <cell r="CZ1256" t="b">
            <v>0</v>
          </cell>
          <cell r="DB1256" t="b">
            <v>0</v>
          </cell>
          <cell r="DD1256" t="b">
            <v>0</v>
          </cell>
          <cell r="DF1256" t="b">
            <v>0</v>
          </cell>
          <cell r="DH1256" t="b">
            <v>0</v>
          </cell>
          <cell r="DJ1256" t="b">
            <v>0</v>
          </cell>
          <cell r="DL1256" t="b">
            <v>0</v>
          </cell>
          <cell r="DN1256" t="b">
            <v>0</v>
          </cell>
          <cell r="DP1256" t="b">
            <v>0</v>
          </cell>
          <cell r="DV1256">
            <v>0</v>
          </cell>
          <cell r="DX1256">
            <v>0</v>
          </cell>
          <cell r="DZ1256">
            <v>0</v>
          </cell>
          <cell r="EB1256">
            <v>0</v>
          </cell>
          <cell r="ED1256">
            <v>0</v>
          </cell>
          <cell r="EF1256">
            <v>0</v>
          </cell>
          <cell r="EJ1256">
            <v>0</v>
          </cell>
          <cell r="EL1256">
            <v>0</v>
          </cell>
          <cell r="EN1256">
            <v>0</v>
          </cell>
          <cell r="EP1256">
            <v>0</v>
          </cell>
          <cell r="ER1256">
            <v>0</v>
          </cell>
          <cell r="ET1256">
            <v>0</v>
          </cell>
          <cell r="EX1256">
            <v>0</v>
          </cell>
          <cell r="EZ1256">
            <v>0</v>
          </cell>
          <cell r="FD1256">
            <v>0</v>
          </cell>
          <cell r="FF1256">
            <v>0</v>
          </cell>
        </row>
        <row r="1257">
          <cell r="A1257" t="str">
            <v>HydroNorgeU</v>
          </cell>
          <cell r="B1257" t="str">
            <v>Norge</v>
          </cell>
          <cell r="G1257">
            <v>4036.234376791655</v>
          </cell>
          <cell r="H1257">
            <v>0</v>
          </cell>
          <cell r="N1257">
            <v>11733.333333333341</v>
          </cell>
          <cell r="AK1257">
            <v>4036.234376791655</v>
          </cell>
          <cell r="AL1257">
            <v>0</v>
          </cell>
          <cell r="AN1257">
            <v>0</v>
          </cell>
          <cell r="AO1257">
            <v>201.81171883958277</v>
          </cell>
          <cell r="AP1257">
            <v>141268.20318770793</v>
          </cell>
          <cell r="AQ1257">
            <v>242.17406260749928</v>
          </cell>
          <cell r="BG1257" t="b">
            <v>0</v>
          </cell>
          <cell r="BO1257" t="b">
            <v>0</v>
          </cell>
          <cell r="CA1257" t="b">
            <v>0</v>
          </cell>
          <cell r="CB1257" t="b">
            <v>0</v>
          </cell>
          <cell r="CD1257" t="b">
            <v>0</v>
          </cell>
          <cell r="CE1257" t="b">
            <v>0</v>
          </cell>
          <cell r="CG1257" t="b">
            <v>0</v>
          </cell>
          <cell r="CH1257" t="b">
            <v>0</v>
          </cell>
          <cell r="CP1257" t="str">
            <v>ERHYDDAM</v>
          </cell>
          <cell r="CT1257" t="b">
            <v>0</v>
          </cell>
          <cell r="CV1257" t="b">
            <v>0</v>
          </cell>
          <cell r="CX1257" t="b">
            <v>0</v>
          </cell>
          <cell r="CZ1257" t="b">
            <v>0</v>
          </cell>
          <cell r="DB1257" t="b">
            <v>0</v>
          </cell>
          <cell r="DD1257" t="b">
            <v>0</v>
          </cell>
          <cell r="DF1257" t="b">
            <v>0</v>
          </cell>
          <cell r="DH1257" t="b">
            <v>0</v>
          </cell>
          <cell r="DJ1257" t="b">
            <v>0</v>
          </cell>
          <cell r="DL1257" t="b">
            <v>0</v>
          </cell>
          <cell r="DN1257" t="b">
            <v>0</v>
          </cell>
          <cell r="DP1257" t="b">
            <v>0</v>
          </cell>
          <cell r="DV1257">
            <v>0</v>
          </cell>
          <cell r="DX1257">
            <v>0</v>
          </cell>
          <cell r="DZ1257">
            <v>0</v>
          </cell>
          <cell r="EB1257">
            <v>0</v>
          </cell>
          <cell r="ED1257">
            <v>0</v>
          </cell>
          <cell r="EF1257">
            <v>0</v>
          </cell>
          <cell r="EJ1257">
            <v>0</v>
          </cell>
          <cell r="EL1257">
            <v>0</v>
          </cell>
          <cell r="EN1257">
            <v>0</v>
          </cell>
          <cell r="EP1257">
            <v>0</v>
          </cell>
          <cell r="ER1257">
            <v>0</v>
          </cell>
          <cell r="ET1257">
            <v>0</v>
          </cell>
          <cell r="EX1257">
            <v>0</v>
          </cell>
          <cell r="EZ1257">
            <v>0</v>
          </cell>
          <cell r="FD1257">
            <v>0</v>
          </cell>
          <cell r="FF1257">
            <v>0</v>
          </cell>
        </row>
        <row r="1258">
          <cell r="A1258" t="str">
            <v>HydroNorgeU</v>
          </cell>
          <cell r="B1258" t="str">
            <v>Norge</v>
          </cell>
          <cell r="G1258">
            <v>4082.100676527924</v>
          </cell>
          <cell r="H1258">
            <v>0</v>
          </cell>
          <cell r="N1258">
            <v>11866.666666666675</v>
          </cell>
          <cell r="AK1258">
            <v>4082.100676527924</v>
          </cell>
          <cell r="AL1258">
            <v>0</v>
          </cell>
          <cell r="AN1258">
            <v>0</v>
          </cell>
          <cell r="AO1258">
            <v>204.10503382639621</v>
          </cell>
          <cell r="AP1258">
            <v>142873.52367847733</v>
          </cell>
          <cell r="AQ1258">
            <v>244.92604059167542</v>
          </cell>
          <cell r="BG1258" t="b">
            <v>0</v>
          </cell>
          <cell r="BO1258" t="b">
            <v>0</v>
          </cell>
          <cell r="CA1258" t="b">
            <v>0</v>
          </cell>
          <cell r="CB1258" t="b">
            <v>0</v>
          </cell>
          <cell r="CD1258" t="b">
            <v>0</v>
          </cell>
          <cell r="CE1258" t="b">
            <v>0</v>
          </cell>
          <cell r="CG1258" t="b">
            <v>0</v>
          </cell>
          <cell r="CH1258" t="b">
            <v>0</v>
          </cell>
          <cell r="CP1258" t="str">
            <v>ERHYDDAM</v>
          </cell>
          <cell r="CT1258" t="b">
            <v>0</v>
          </cell>
          <cell r="CV1258" t="b">
            <v>0</v>
          </cell>
          <cell r="CX1258" t="b">
            <v>0</v>
          </cell>
          <cell r="CZ1258" t="b">
            <v>0</v>
          </cell>
          <cell r="DB1258" t="b">
            <v>0</v>
          </cell>
          <cell r="DD1258" t="b">
            <v>0</v>
          </cell>
          <cell r="DF1258" t="b">
            <v>0</v>
          </cell>
          <cell r="DH1258" t="b">
            <v>0</v>
          </cell>
          <cell r="DJ1258" t="b">
            <v>0</v>
          </cell>
          <cell r="DL1258" t="b">
            <v>0</v>
          </cell>
          <cell r="DN1258" t="b">
            <v>0</v>
          </cell>
          <cell r="DP1258" t="b">
            <v>0</v>
          </cell>
          <cell r="DV1258">
            <v>0</v>
          </cell>
          <cell r="DX1258">
            <v>0</v>
          </cell>
          <cell r="DZ1258">
            <v>0</v>
          </cell>
          <cell r="EB1258">
            <v>0</v>
          </cell>
          <cell r="ED1258">
            <v>0</v>
          </cell>
          <cell r="EF1258">
            <v>0</v>
          </cell>
          <cell r="EJ1258">
            <v>0</v>
          </cell>
          <cell r="EL1258">
            <v>0</v>
          </cell>
          <cell r="EN1258">
            <v>0</v>
          </cell>
          <cell r="EP1258">
            <v>0</v>
          </cell>
          <cell r="ER1258">
            <v>0</v>
          </cell>
          <cell r="ET1258">
            <v>0</v>
          </cell>
          <cell r="EX1258">
            <v>0</v>
          </cell>
          <cell r="EZ1258">
            <v>0</v>
          </cell>
          <cell r="FD1258">
            <v>0</v>
          </cell>
          <cell r="FF1258">
            <v>0</v>
          </cell>
        </row>
        <row r="1259">
          <cell r="A1259" t="str">
            <v>HydroNorgeU</v>
          </cell>
          <cell r="B1259" t="str">
            <v>Norge</v>
          </cell>
          <cell r="G1259">
            <v>4127.9669762641897</v>
          </cell>
          <cell r="H1259">
            <v>0</v>
          </cell>
          <cell r="N1259">
            <v>12000</v>
          </cell>
          <cell r="AK1259">
            <v>4127.9669762641897</v>
          </cell>
          <cell r="AL1259">
            <v>0</v>
          </cell>
          <cell r="AN1259">
            <v>0</v>
          </cell>
          <cell r="AO1259">
            <v>206.39834881320951</v>
          </cell>
          <cell r="AP1259">
            <v>144478.84416924664</v>
          </cell>
          <cell r="AQ1259">
            <v>247.67801857585138</v>
          </cell>
          <cell r="BG1259" t="b">
            <v>0</v>
          </cell>
          <cell r="BO1259" t="b">
            <v>0</v>
          </cell>
          <cell r="CA1259" t="b">
            <v>0</v>
          </cell>
          <cell r="CB1259" t="b">
            <v>0</v>
          </cell>
          <cell r="CD1259" t="b">
            <v>0</v>
          </cell>
          <cell r="CE1259" t="b">
            <v>0</v>
          </cell>
          <cell r="CG1259" t="b">
            <v>0</v>
          </cell>
          <cell r="CH1259" t="b">
            <v>0</v>
          </cell>
          <cell r="CP1259" t="str">
            <v>ERHYDDAM</v>
          </cell>
          <cell r="CT1259" t="b">
            <v>0</v>
          </cell>
          <cell r="CV1259" t="b">
            <v>0</v>
          </cell>
          <cell r="CX1259" t="b">
            <v>0</v>
          </cell>
          <cell r="CZ1259" t="b">
            <v>0</v>
          </cell>
          <cell r="DB1259" t="b">
            <v>0</v>
          </cell>
          <cell r="DD1259" t="b">
            <v>0</v>
          </cell>
          <cell r="DF1259" t="b">
            <v>0</v>
          </cell>
          <cell r="DH1259" t="b">
            <v>0</v>
          </cell>
          <cell r="DJ1259" t="b">
            <v>0</v>
          </cell>
          <cell r="DL1259" t="b">
            <v>0</v>
          </cell>
          <cell r="DN1259" t="b">
            <v>0</v>
          </cell>
          <cell r="DP1259" t="b">
            <v>0</v>
          </cell>
          <cell r="DV1259">
            <v>0</v>
          </cell>
          <cell r="DX1259">
            <v>0</v>
          </cell>
          <cell r="DZ1259">
            <v>0</v>
          </cell>
          <cell r="EB1259">
            <v>0</v>
          </cell>
          <cell r="ED1259">
            <v>0</v>
          </cell>
          <cell r="EF1259">
            <v>0</v>
          </cell>
          <cell r="EJ1259">
            <v>0</v>
          </cell>
          <cell r="EL1259">
            <v>0</v>
          </cell>
          <cell r="EN1259">
            <v>0</v>
          </cell>
          <cell r="EP1259">
            <v>0</v>
          </cell>
          <cell r="ER1259">
            <v>0</v>
          </cell>
          <cell r="ET1259">
            <v>0</v>
          </cell>
          <cell r="EX1259">
            <v>0</v>
          </cell>
          <cell r="EZ1259">
            <v>0</v>
          </cell>
          <cell r="FD1259">
            <v>0</v>
          </cell>
          <cell r="FF1259">
            <v>0</v>
          </cell>
        </row>
        <row r="1260">
          <cell r="A1260" t="str">
            <v>WindN</v>
          </cell>
          <cell r="B1260" t="str">
            <v>Norge</v>
          </cell>
          <cell r="G1260">
            <v>14</v>
          </cell>
          <cell r="H1260">
            <v>0</v>
          </cell>
          <cell r="N1260">
            <v>30</v>
          </cell>
          <cell r="AK1260">
            <v>14</v>
          </cell>
          <cell r="AL1260">
            <v>0</v>
          </cell>
          <cell r="AN1260">
            <v>0</v>
          </cell>
          <cell r="AO1260">
            <v>2.1903000000000001</v>
          </cell>
          <cell r="AP1260">
            <v>730.1</v>
          </cell>
          <cell r="AQ1260">
            <v>0</v>
          </cell>
          <cell r="BG1260" t="b">
            <v>0</v>
          </cell>
          <cell r="BO1260" t="b">
            <v>0</v>
          </cell>
          <cell r="CA1260" t="b">
            <v>0</v>
          </cell>
          <cell r="CB1260" t="b">
            <v>0</v>
          </cell>
          <cell r="CD1260" t="b">
            <v>0</v>
          </cell>
          <cell r="CE1260" t="b">
            <v>0</v>
          </cell>
          <cell r="CG1260" t="b">
            <v>0</v>
          </cell>
          <cell r="CH1260" t="b">
            <v>0</v>
          </cell>
          <cell r="CP1260" t="str">
            <v>ERWINWON</v>
          </cell>
          <cell r="CT1260" t="b">
            <v>0</v>
          </cell>
          <cell r="CV1260" t="b">
            <v>0</v>
          </cell>
          <cell r="CX1260" t="b">
            <v>0</v>
          </cell>
          <cell r="CZ1260" t="b">
            <v>0</v>
          </cell>
          <cell r="DB1260" t="b">
            <v>0</v>
          </cell>
          <cell r="DD1260" t="b">
            <v>0</v>
          </cell>
          <cell r="DF1260" t="b">
            <v>0</v>
          </cell>
          <cell r="DH1260" t="b">
            <v>0</v>
          </cell>
          <cell r="DJ1260" t="b">
            <v>0</v>
          </cell>
          <cell r="DL1260" t="b">
            <v>0</v>
          </cell>
          <cell r="DN1260" t="b">
            <v>0</v>
          </cell>
          <cell r="DP1260" t="b">
            <v>0</v>
          </cell>
          <cell r="DV1260">
            <v>0</v>
          </cell>
          <cell r="DX1260">
            <v>0</v>
          </cell>
          <cell r="DZ1260">
            <v>0</v>
          </cell>
          <cell r="EB1260">
            <v>0</v>
          </cell>
          <cell r="ED1260">
            <v>0</v>
          </cell>
          <cell r="EF1260">
            <v>0</v>
          </cell>
          <cell r="EJ1260">
            <v>0</v>
          </cell>
          <cell r="EL1260">
            <v>0</v>
          </cell>
          <cell r="EN1260">
            <v>0</v>
          </cell>
          <cell r="EP1260">
            <v>0</v>
          </cell>
          <cell r="ER1260">
            <v>0</v>
          </cell>
          <cell r="ET1260">
            <v>0</v>
          </cell>
          <cell r="EX1260">
            <v>0</v>
          </cell>
          <cell r="EZ1260">
            <v>0</v>
          </cell>
          <cell r="FD1260">
            <v>0</v>
          </cell>
          <cell r="FF1260">
            <v>0</v>
          </cell>
        </row>
        <row r="1261">
          <cell r="A1261" t="str">
            <v>WindN</v>
          </cell>
          <cell r="B1261" t="str">
            <v>Norge</v>
          </cell>
          <cell r="G1261">
            <v>17</v>
          </cell>
          <cell r="H1261">
            <v>0</v>
          </cell>
          <cell r="N1261">
            <v>29</v>
          </cell>
          <cell r="AK1261">
            <v>17</v>
          </cell>
          <cell r="AL1261">
            <v>0</v>
          </cell>
          <cell r="AN1261">
            <v>0</v>
          </cell>
          <cell r="AO1261">
            <v>2.6596500000000001</v>
          </cell>
          <cell r="AP1261">
            <v>886.55</v>
          </cell>
          <cell r="AQ1261">
            <v>0</v>
          </cell>
          <cell r="BG1261" t="b">
            <v>0</v>
          </cell>
          <cell r="BO1261" t="b">
            <v>0</v>
          </cell>
          <cell r="CA1261" t="b">
            <v>0</v>
          </cell>
          <cell r="CB1261" t="b">
            <v>0</v>
          </cell>
          <cell r="CD1261" t="b">
            <v>0</v>
          </cell>
          <cell r="CE1261" t="b">
            <v>0</v>
          </cell>
          <cell r="CG1261" t="b">
            <v>0</v>
          </cell>
          <cell r="CH1261" t="b">
            <v>0</v>
          </cell>
          <cell r="CP1261" t="str">
            <v>ERWINWON</v>
          </cell>
          <cell r="CT1261" t="b">
            <v>0</v>
          </cell>
          <cell r="CV1261" t="b">
            <v>0</v>
          </cell>
          <cell r="CX1261" t="b">
            <v>0</v>
          </cell>
          <cell r="CZ1261" t="b">
            <v>0</v>
          </cell>
          <cell r="DB1261" t="b">
            <v>0</v>
          </cell>
          <cell r="DD1261" t="b">
            <v>0</v>
          </cell>
          <cell r="DF1261" t="b">
            <v>0</v>
          </cell>
          <cell r="DH1261" t="b">
            <v>0</v>
          </cell>
          <cell r="DJ1261" t="b">
            <v>0</v>
          </cell>
          <cell r="DL1261" t="b">
            <v>0</v>
          </cell>
          <cell r="DN1261" t="b">
            <v>0</v>
          </cell>
          <cell r="DP1261" t="b">
            <v>0</v>
          </cell>
          <cell r="DV1261">
            <v>0</v>
          </cell>
          <cell r="DX1261">
            <v>0</v>
          </cell>
          <cell r="DZ1261">
            <v>0</v>
          </cell>
          <cell r="EB1261">
            <v>0</v>
          </cell>
          <cell r="ED1261">
            <v>0</v>
          </cell>
          <cell r="EF1261">
            <v>0</v>
          </cell>
          <cell r="EJ1261">
            <v>0</v>
          </cell>
          <cell r="EL1261">
            <v>0</v>
          </cell>
          <cell r="EN1261">
            <v>0</v>
          </cell>
          <cell r="EP1261">
            <v>0</v>
          </cell>
          <cell r="ER1261">
            <v>0</v>
          </cell>
          <cell r="ET1261">
            <v>0</v>
          </cell>
          <cell r="EX1261">
            <v>0</v>
          </cell>
          <cell r="EZ1261">
            <v>0</v>
          </cell>
          <cell r="FD1261">
            <v>0</v>
          </cell>
          <cell r="FF1261">
            <v>0</v>
          </cell>
        </row>
        <row r="1262">
          <cell r="A1262" t="str">
            <v>WindN</v>
          </cell>
          <cell r="B1262" t="str">
            <v>Norge</v>
          </cell>
          <cell r="G1262">
            <v>97</v>
          </cell>
          <cell r="H1262">
            <v>0</v>
          </cell>
          <cell r="N1262">
            <v>76</v>
          </cell>
          <cell r="AK1262">
            <v>97</v>
          </cell>
          <cell r="AL1262">
            <v>0</v>
          </cell>
          <cell r="AN1262">
            <v>0</v>
          </cell>
          <cell r="AO1262">
            <v>15.175650000000001</v>
          </cell>
          <cell r="AP1262">
            <v>5058.55</v>
          </cell>
          <cell r="AQ1262">
            <v>0</v>
          </cell>
          <cell r="BG1262" t="b">
            <v>0</v>
          </cell>
          <cell r="BO1262" t="b">
            <v>0</v>
          </cell>
          <cell r="CA1262" t="b">
            <v>0</v>
          </cell>
          <cell r="CB1262" t="b">
            <v>0</v>
          </cell>
          <cell r="CD1262" t="b">
            <v>0</v>
          </cell>
          <cell r="CE1262" t="b">
            <v>0</v>
          </cell>
          <cell r="CG1262" t="b">
            <v>0</v>
          </cell>
          <cell r="CH1262" t="b">
            <v>0</v>
          </cell>
          <cell r="CP1262" t="str">
            <v>ERWINWON</v>
          </cell>
          <cell r="CT1262" t="b">
            <v>0</v>
          </cell>
          <cell r="CV1262" t="b">
            <v>0</v>
          </cell>
          <cell r="CX1262" t="b">
            <v>0</v>
          </cell>
          <cell r="CZ1262" t="b">
            <v>0</v>
          </cell>
          <cell r="DB1262" t="b">
            <v>0</v>
          </cell>
          <cell r="DD1262" t="b">
            <v>0</v>
          </cell>
          <cell r="DF1262" t="b">
            <v>0</v>
          </cell>
          <cell r="DH1262" t="b">
            <v>0</v>
          </cell>
          <cell r="DJ1262" t="b">
            <v>0</v>
          </cell>
          <cell r="DL1262" t="b">
            <v>0</v>
          </cell>
          <cell r="DN1262" t="b">
            <v>0</v>
          </cell>
          <cell r="DP1262" t="b">
            <v>0</v>
          </cell>
          <cell r="DV1262">
            <v>0</v>
          </cell>
          <cell r="DX1262">
            <v>0</v>
          </cell>
          <cell r="DZ1262">
            <v>0</v>
          </cell>
          <cell r="EB1262">
            <v>0</v>
          </cell>
          <cell r="ED1262">
            <v>0</v>
          </cell>
          <cell r="EF1262">
            <v>0</v>
          </cell>
          <cell r="EJ1262">
            <v>0</v>
          </cell>
          <cell r="EL1262">
            <v>0</v>
          </cell>
          <cell r="EN1262">
            <v>0</v>
          </cell>
          <cell r="EP1262">
            <v>0</v>
          </cell>
          <cell r="ER1262">
            <v>0</v>
          </cell>
          <cell r="ET1262">
            <v>0</v>
          </cell>
          <cell r="EX1262">
            <v>0</v>
          </cell>
          <cell r="EZ1262">
            <v>0</v>
          </cell>
          <cell r="FD1262">
            <v>0</v>
          </cell>
          <cell r="FF1262">
            <v>0</v>
          </cell>
        </row>
        <row r="1263">
          <cell r="A1263" t="str">
            <v>WindN</v>
          </cell>
          <cell r="B1263" t="str">
            <v>Norge</v>
          </cell>
          <cell r="G1263">
            <v>198.75017463413752</v>
          </cell>
          <cell r="H1263">
            <v>0</v>
          </cell>
          <cell r="N1263">
            <v>410</v>
          </cell>
          <cell r="AK1263">
            <v>198.75017463413752</v>
          </cell>
          <cell r="AL1263">
            <v>0</v>
          </cell>
          <cell r="AN1263">
            <v>0</v>
          </cell>
          <cell r="AO1263">
            <v>31.094464821510815</v>
          </cell>
          <cell r="AP1263">
            <v>10364.821607170272</v>
          </cell>
          <cell r="AQ1263">
            <v>0</v>
          </cell>
          <cell r="BG1263" t="b">
            <v>0</v>
          </cell>
          <cell r="BO1263" t="b">
            <v>0</v>
          </cell>
          <cell r="CA1263" t="b">
            <v>0</v>
          </cell>
          <cell r="CB1263" t="b">
            <v>0</v>
          </cell>
          <cell r="CD1263" t="b">
            <v>0</v>
          </cell>
          <cell r="CE1263" t="b">
            <v>0</v>
          </cell>
          <cell r="CG1263" t="b">
            <v>0</v>
          </cell>
          <cell r="CH1263" t="b">
            <v>0</v>
          </cell>
          <cell r="CP1263" t="str">
            <v>ERWINWON</v>
          </cell>
          <cell r="CT1263" t="b">
            <v>0</v>
          </cell>
          <cell r="CV1263" t="b">
            <v>0</v>
          </cell>
          <cell r="CX1263" t="b">
            <v>0</v>
          </cell>
          <cell r="CZ1263" t="b">
            <v>0</v>
          </cell>
          <cell r="DB1263" t="b">
            <v>0</v>
          </cell>
          <cell r="DD1263" t="b">
            <v>0</v>
          </cell>
          <cell r="DF1263" t="b">
            <v>0</v>
          </cell>
          <cell r="DH1263" t="b">
            <v>0</v>
          </cell>
          <cell r="DJ1263" t="b">
            <v>0</v>
          </cell>
          <cell r="DL1263" t="b">
            <v>0</v>
          </cell>
          <cell r="DN1263" t="b">
            <v>0</v>
          </cell>
          <cell r="DP1263" t="b">
            <v>0</v>
          </cell>
          <cell r="DV1263">
            <v>0</v>
          </cell>
          <cell r="DX1263">
            <v>0</v>
          </cell>
          <cell r="DZ1263">
            <v>0</v>
          </cell>
          <cell r="EB1263">
            <v>0</v>
          </cell>
          <cell r="ED1263">
            <v>0</v>
          </cell>
          <cell r="EF1263">
            <v>0</v>
          </cell>
          <cell r="EJ1263">
            <v>0</v>
          </cell>
          <cell r="EL1263">
            <v>0</v>
          </cell>
          <cell r="EN1263">
            <v>0</v>
          </cell>
          <cell r="EP1263">
            <v>0</v>
          </cell>
          <cell r="ER1263">
            <v>0</v>
          </cell>
          <cell r="ET1263">
            <v>0</v>
          </cell>
          <cell r="EX1263">
            <v>0</v>
          </cell>
          <cell r="EZ1263">
            <v>0</v>
          </cell>
          <cell r="FD1263">
            <v>0</v>
          </cell>
          <cell r="FF1263">
            <v>0</v>
          </cell>
        </row>
        <row r="1264">
          <cell r="A1264" t="str">
            <v>WindN</v>
          </cell>
          <cell r="B1264" t="str">
            <v>Norge</v>
          </cell>
          <cell r="G1264">
            <v>380</v>
          </cell>
          <cell r="H1264">
            <v>0</v>
          </cell>
          <cell r="N1264">
            <v>901</v>
          </cell>
          <cell r="AK1264">
            <v>380</v>
          </cell>
          <cell r="AL1264">
            <v>0</v>
          </cell>
          <cell r="AN1264">
            <v>0</v>
          </cell>
          <cell r="AO1264">
            <v>59.451000000000001</v>
          </cell>
          <cell r="AP1264">
            <v>19817</v>
          </cell>
          <cell r="AQ1264">
            <v>0</v>
          </cell>
          <cell r="BG1264" t="b">
            <v>0</v>
          </cell>
          <cell r="BO1264" t="b">
            <v>0</v>
          </cell>
          <cell r="CA1264" t="b">
            <v>0</v>
          </cell>
          <cell r="CB1264" t="b">
            <v>0</v>
          </cell>
          <cell r="CD1264" t="b">
            <v>0</v>
          </cell>
          <cell r="CE1264" t="b">
            <v>0</v>
          </cell>
          <cell r="CG1264" t="b">
            <v>0</v>
          </cell>
          <cell r="CH1264" t="b">
            <v>0</v>
          </cell>
          <cell r="CP1264" t="str">
            <v>ERWINWON</v>
          </cell>
          <cell r="CT1264" t="b">
            <v>0</v>
          </cell>
          <cell r="CV1264" t="b">
            <v>0</v>
          </cell>
          <cell r="CX1264" t="b">
            <v>0</v>
          </cell>
          <cell r="CZ1264" t="b">
            <v>0</v>
          </cell>
          <cell r="DB1264" t="b">
            <v>0</v>
          </cell>
          <cell r="DD1264" t="b">
            <v>0</v>
          </cell>
          <cell r="DF1264" t="b">
            <v>0</v>
          </cell>
          <cell r="DH1264" t="b">
            <v>0</v>
          </cell>
          <cell r="DJ1264" t="b">
            <v>0</v>
          </cell>
          <cell r="DL1264" t="b">
            <v>0</v>
          </cell>
          <cell r="DN1264" t="b">
            <v>0</v>
          </cell>
          <cell r="DP1264" t="b">
            <v>0</v>
          </cell>
          <cell r="DV1264">
            <v>0</v>
          </cell>
          <cell r="DX1264">
            <v>0</v>
          </cell>
          <cell r="DZ1264">
            <v>0</v>
          </cell>
          <cell r="EB1264">
            <v>0</v>
          </cell>
          <cell r="ED1264">
            <v>0</v>
          </cell>
          <cell r="EF1264">
            <v>0</v>
          </cell>
          <cell r="EJ1264">
            <v>0</v>
          </cell>
          <cell r="EL1264">
            <v>0</v>
          </cell>
          <cell r="EN1264">
            <v>0</v>
          </cell>
          <cell r="EP1264">
            <v>0</v>
          </cell>
          <cell r="ER1264">
            <v>0</v>
          </cell>
          <cell r="ET1264">
            <v>0</v>
          </cell>
          <cell r="EX1264">
            <v>0</v>
          </cell>
          <cell r="EZ1264">
            <v>0</v>
          </cell>
          <cell r="FD1264">
            <v>0</v>
          </cell>
          <cell r="FF1264">
            <v>0</v>
          </cell>
        </row>
        <row r="1265">
          <cell r="A1265" t="str">
            <v>WindN</v>
          </cell>
          <cell r="B1265" t="str">
            <v>Norge</v>
          </cell>
          <cell r="G1265">
            <v>425</v>
          </cell>
          <cell r="H1265">
            <v>0</v>
          </cell>
          <cell r="N1265">
            <v>917</v>
          </cell>
          <cell r="AK1265">
            <v>425</v>
          </cell>
          <cell r="AL1265">
            <v>0</v>
          </cell>
          <cell r="AN1265">
            <v>0</v>
          </cell>
          <cell r="AO1265">
            <v>66.491250000000008</v>
          </cell>
          <cell r="AP1265">
            <v>22163.75</v>
          </cell>
          <cell r="AQ1265">
            <v>0</v>
          </cell>
          <cell r="BG1265" t="b">
            <v>0</v>
          </cell>
          <cell r="BO1265" t="b">
            <v>0</v>
          </cell>
          <cell r="CA1265" t="b">
            <v>0</v>
          </cell>
          <cell r="CB1265" t="b">
            <v>0</v>
          </cell>
          <cell r="CD1265" t="b">
            <v>0</v>
          </cell>
          <cell r="CE1265" t="b">
            <v>0</v>
          </cell>
          <cell r="CG1265" t="b">
            <v>0</v>
          </cell>
          <cell r="CH1265" t="b">
            <v>0</v>
          </cell>
          <cell r="CP1265" t="str">
            <v>ERWINWON</v>
          </cell>
          <cell r="CT1265" t="b">
            <v>0</v>
          </cell>
          <cell r="CV1265" t="b">
            <v>0</v>
          </cell>
          <cell r="CX1265" t="b">
            <v>0</v>
          </cell>
          <cell r="CZ1265" t="b">
            <v>0</v>
          </cell>
          <cell r="DB1265" t="b">
            <v>0</v>
          </cell>
          <cell r="DD1265" t="b">
            <v>0</v>
          </cell>
          <cell r="DF1265" t="b">
            <v>0</v>
          </cell>
          <cell r="DH1265" t="b">
            <v>0</v>
          </cell>
          <cell r="DJ1265" t="b">
            <v>0</v>
          </cell>
          <cell r="DL1265" t="b">
            <v>0</v>
          </cell>
          <cell r="DN1265" t="b">
            <v>0</v>
          </cell>
          <cell r="DP1265" t="b">
            <v>0</v>
          </cell>
          <cell r="DV1265">
            <v>0</v>
          </cell>
          <cell r="DX1265">
            <v>0</v>
          </cell>
          <cell r="DZ1265">
            <v>0</v>
          </cell>
          <cell r="EB1265">
            <v>0</v>
          </cell>
          <cell r="ED1265">
            <v>0</v>
          </cell>
          <cell r="EF1265">
            <v>0</v>
          </cell>
          <cell r="EJ1265">
            <v>0</v>
          </cell>
          <cell r="EL1265">
            <v>0</v>
          </cell>
          <cell r="EN1265">
            <v>0</v>
          </cell>
          <cell r="EP1265">
            <v>0</v>
          </cell>
          <cell r="ER1265">
            <v>0</v>
          </cell>
          <cell r="ET1265">
            <v>0</v>
          </cell>
          <cell r="EX1265">
            <v>0</v>
          </cell>
          <cell r="EZ1265">
            <v>0</v>
          </cell>
          <cell r="FD1265">
            <v>0</v>
          </cell>
          <cell r="FF1265">
            <v>0</v>
          </cell>
        </row>
        <row r="1266">
          <cell r="A1266" t="str">
            <v>WindN</v>
          </cell>
          <cell r="B1266" t="str">
            <v>Norge</v>
          </cell>
          <cell r="G1266">
            <v>328.40926913191294</v>
          </cell>
          <cell r="H1266">
            <v>0</v>
          </cell>
          <cell r="N1266">
            <v>980</v>
          </cell>
          <cell r="AK1266">
            <v>328.40926913191294</v>
          </cell>
          <cell r="AL1266">
            <v>0</v>
          </cell>
          <cell r="AN1266">
            <v>0</v>
          </cell>
          <cell r="AO1266">
            <v>51.379630155687778</v>
          </cell>
          <cell r="AP1266">
            <v>17126.543385229259</v>
          </cell>
          <cell r="AQ1266">
            <v>0</v>
          </cell>
          <cell r="BG1266" t="b">
            <v>0</v>
          </cell>
          <cell r="BO1266" t="b">
            <v>0</v>
          </cell>
          <cell r="CA1266" t="b">
            <v>0</v>
          </cell>
          <cell r="CB1266" t="b">
            <v>0</v>
          </cell>
          <cell r="CD1266" t="b">
            <v>0</v>
          </cell>
          <cell r="CE1266" t="b">
            <v>0</v>
          </cell>
          <cell r="CG1266" t="b">
            <v>0</v>
          </cell>
          <cell r="CH1266" t="b">
            <v>0</v>
          </cell>
          <cell r="CP1266" t="str">
            <v>ERWINWON</v>
          </cell>
          <cell r="CT1266" t="b">
            <v>0</v>
          </cell>
          <cell r="CV1266" t="b">
            <v>0</v>
          </cell>
          <cell r="CX1266" t="b">
            <v>0</v>
          </cell>
          <cell r="CZ1266" t="b">
            <v>0</v>
          </cell>
          <cell r="DB1266" t="b">
            <v>0</v>
          </cell>
          <cell r="DD1266" t="b">
            <v>0</v>
          </cell>
          <cell r="DF1266" t="b">
            <v>0</v>
          </cell>
          <cell r="DH1266" t="b">
            <v>0</v>
          </cell>
          <cell r="DJ1266" t="b">
            <v>0</v>
          </cell>
          <cell r="DL1266" t="b">
            <v>0</v>
          </cell>
          <cell r="DN1266" t="b">
            <v>0</v>
          </cell>
          <cell r="DP1266" t="b">
            <v>0</v>
          </cell>
          <cell r="DV1266">
            <v>0</v>
          </cell>
          <cell r="DX1266">
            <v>0</v>
          </cell>
          <cell r="DZ1266">
            <v>0</v>
          </cell>
          <cell r="EB1266">
            <v>0</v>
          </cell>
          <cell r="ED1266">
            <v>0</v>
          </cell>
          <cell r="EF1266">
            <v>0</v>
          </cell>
          <cell r="EJ1266">
            <v>0</v>
          </cell>
          <cell r="EL1266">
            <v>0</v>
          </cell>
          <cell r="EN1266">
            <v>0</v>
          </cell>
          <cell r="EP1266">
            <v>0</v>
          </cell>
          <cell r="ER1266">
            <v>0</v>
          </cell>
          <cell r="ET1266">
            <v>0</v>
          </cell>
          <cell r="EX1266">
            <v>0</v>
          </cell>
          <cell r="EZ1266">
            <v>0</v>
          </cell>
          <cell r="FD1266">
            <v>0</v>
          </cell>
          <cell r="FF1266">
            <v>0</v>
          </cell>
        </row>
        <row r="1267">
          <cell r="A1267" t="str">
            <v>WindN</v>
          </cell>
          <cell r="B1267" t="str">
            <v>Norge</v>
          </cell>
          <cell r="G1267">
            <v>301.60034920277718</v>
          </cell>
          <cell r="H1267">
            <v>0</v>
          </cell>
          <cell r="N1267">
            <v>900</v>
          </cell>
          <cell r="AK1267">
            <v>301.60034920277718</v>
          </cell>
          <cell r="AL1267">
            <v>0</v>
          </cell>
          <cell r="AN1267">
            <v>0</v>
          </cell>
          <cell r="AO1267">
            <v>47.18537463277449</v>
          </cell>
          <cell r="AP1267">
            <v>15728.458210924829</v>
          </cell>
          <cell r="AQ1267">
            <v>0</v>
          </cell>
          <cell r="BG1267" t="b">
            <v>0</v>
          </cell>
          <cell r="BO1267" t="b">
            <v>0</v>
          </cell>
          <cell r="CA1267" t="b">
            <v>0</v>
          </cell>
          <cell r="CB1267" t="b">
            <v>0</v>
          </cell>
          <cell r="CD1267" t="b">
            <v>0</v>
          </cell>
          <cell r="CE1267" t="b">
            <v>0</v>
          </cell>
          <cell r="CG1267" t="b">
            <v>0</v>
          </cell>
          <cell r="CH1267" t="b">
            <v>0</v>
          </cell>
          <cell r="CP1267" t="str">
            <v>ERWINWON</v>
          </cell>
          <cell r="CT1267" t="b">
            <v>0</v>
          </cell>
          <cell r="CV1267" t="b">
            <v>0</v>
          </cell>
          <cell r="CX1267" t="b">
            <v>0</v>
          </cell>
          <cell r="CZ1267" t="b">
            <v>0</v>
          </cell>
          <cell r="DB1267" t="b">
            <v>0</v>
          </cell>
          <cell r="DD1267" t="b">
            <v>0</v>
          </cell>
          <cell r="DF1267" t="b">
            <v>0</v>
          </cell>
          <cell r="DH1267" t="b">
            <v>0</v>
          </cell>
          <cell r="DJ1267" t="b">
            <v>0</v>
          </cell>
          <cell r="DL1267" t="b">
            <v>0</v>
          </cell>
          <cell r="DN1267" t="b">
            <v>0</v>
          </cell>
          <cell r="DP1267" t="b">
            <v>0</v>
          </cell>
          <cell r="DV1267">
            <v>0</v>
          </cell>
          <cell r="DX1267">
            <v>0</v>
          </cell>
          <cell r="DZ1267">
            <v>0</v>
          </cell>
          <cell r="EB1267">
            <v>0</v>
          </cell>
          <cell r="ED1267">
            <v>0</v>
          </cell>
          <cell r="EF1267">
            <v>0</v>
          </cell>
          <cell r="EJ1267">
            <v>0</v>
          </cell>
          <cell r="EL1267">
            <v>0</v>
          </cell>
          <cell r="EN1267">
            <v>0</v>
          </cell>
          <cell r="EP1267">
            <v>0</v>
          </cell>
          <cell r="ER1267">
            <v>0</v>
          </cell>
          <cell r="ET1267">
            <v>0</v>
          </cell>
          <cell r="EX1267">
            <v>0</v>
          </cell>
          <cell r="EZ1267">
            <v>0</v>
          </cell>
          <cell r="FD1267">
            <v>0</v>
          </cell>
          <cell r="FF1267">
            <v>0</v>
          </cell>
        </row>
        <row r="1268">
          <cell r="A1268" t="str">
            <v>WindN</v>
          </cell>
          <cell r="B1268" t="str">
            <v>Norge</v>
          </cell>
          <cell r="G1268">
            <v>425.59160387503005</v>
          </cell>
          <cell r="H1268">
            <v>0</v>
          </cell>
          <cell r="N1268">
            <v>1270</v>
          </cell>
          <cell r="AK1268">
            <v>425.59160387503005</v>
          </cell>
          <cell r="AL1268">
            <v>0</v>
          </cell>
          <cell r="AN1268">
            <v>0</v>
          </cell>
          <cell r="AO1268">
            <v>66.583806426248458</v>
          </cell>
          <cell r="AP1268">
            <v>22194.602142082815</v>
          </cell>
          <cell r="AQ1268">
            <v>0</v>
          </cell>
          <cell r="BG1268" t="b">
            <v>0</v>
          </cell>
          <cell r="BO1268" t="b">
            <v>0</v>
          </cell>
          <cell r="CA1268" t="b">
            <v>0</v>
          </cell>
          <cell r="CB1268" t="b">
            <v>0</v>
          </cell>
          <cell r="CD1268" t="b">
            <v>0</v>
          </cell>
          <cell r="CE1268" t="b">
            <v>0</v>
          </cell>
          <cell r="CG1268" t="b">
            <v>0</v>
          </cell>
          <cell r="CH1268" t="b">
            <v>0</v>
          </cell>
          <cell r="CP1268" t="str">
            <v>ERWINWON</v>
          </cell>
          <cell r="CT1268" t="b">
            <v>0</v>
          </cell>
          <cell r="CV1268" t="b">
            <v>0</v>
          </cell>
          <cell r="CX1268" t="b">
            <v>0</v>
          </cell>
          <cell r="CZ1268" t="b">
            <v>0</v>
          </cell>
          <cell r="DB1268" t="b">
            <v>0</v>
          </cell>
          <cell r="DD1268" t="b">
            <v>0</v>
          </cell>
          <cell r="DF1268" t="b">
            <v>0</v>
          </cell>
          <cell r="DH1268" t="b">
            <v>0</v>
          </cell>
          <cell r="DJ1268" t="b">
            <v>0</v>
          </cell>
          <cell r="DL1268" t="b">
            <v>0</v>
          </cell>
          <cell r="DN1268" t="b">
            <v>0</v>
          </cell>
          <cell r="DP1268" t="b">
            <v>0</v>
          </cell>
          <cell r="DV1268">
            <v>0</v>
          </cell>
          <cell r="DX1268">
            <v>0</v>
          </cell>
          <cell r="DZ1268">
            <v>0</v>
          </cell>
          <cell r="EB1268">
            <v>0</v>
          </cell>
          <cell r="ED1268">
            <v>0</v>
          </cell>
          <cell r="EF1268">
            <v>0</v>
          </cell>
          <cell r="EJ1268">
            <v>0</v>
          </cell>
          <cell r="EL1268">
            <v>0</v>
          </cell>
          <cell r="EN1268">
            <v>0</v>
          </cell>
          <cell r="EP1268">
            <v>0</v>
          </cell>
          <cell r="ER1268">
            <v>0</v>
          </cell>
          <cell r="ET1268">
            <v>0</v>
          </cell>
          <cell r="EX1268">
            <v>0</v>
          </cell>
          <cell r="EZ1268">
            <v>0</v>
          </cell>
          <cell r="FD1268">
            <v>0</v>
          </cell>
          <cell r="FF1268">
            <v>0</v>
          </cell>
        </row>
        <row r="1269">
          <cell r="A1269" t="str">
            <v>WindN</v>
          </cell>
          <cell r="B1269" t="str">
            <v>Norge</v>
          </cell>
          <cell r="G1269">
            <v>549.58285854728285</v>
          </cell>
          <cell r="H1269">
            <v>0</v>
          </cell>
          <cell r="N1269">
            <v>1640</v>
          </cell>
          <cell r="AK1269">
            <v>549.58285854728285</v>
          </cell>
          <cell r="AL1269">
            <v>0</v>
          </cell>
          <cell r="AN1269">
            <v>0</v>
          </cell>
          <cell r="AO1269">
            <v>85.982238219722404</v>
          </cell>
          <cell r="AP1269">
            <v>28660.7460732408</v>
          </cell>
          <cell r="AQ1269">
            <v>0</v>
          </cell>
          <cell r="BG1269" t="b">
            <v>0</v>
          </cell>
          <cell r="BO1269" t="b">
            <v>0</v>
          </cell>
          <cell r="CA1269" t="b">
            <v>0</v>
          </cell>
          <cell r="CB1269" t="b">
            <v>0</v>
          </cell>
          <cell r="CD1269" t="b">
            <v>0</v>
          </cell>
          <cell r="CE1269" t="b">
            <v>0</v>
          </cell>
          <cell r="CG1269" t="b">
            <v>0</v>
          </cell>
          <cell r="CH1269" t="b">
            <v>0</v>
          </cell>
          <cell r="CP1269" t="str">
            <v>ERWINWON</v>
          </cell>
          <cell r="CT1269" t="b">
            <v>0</v>
          </cell>
          <cell r="CV1269" t="b">
            <v>0</v>
          </cell>
          <cell r="CX1269" t="b">
            <v>0</v>
          </cell>
          <cell r="CZ1269" t="b">
            <v>0</v>
          </cell>
          <cell r="DB1269" t="b">
            <v>0</v>
          </cell>
          <cell r="DD1269" t="b">
            <v>0</v>
          </cell>
          <cell r="DF1269" t="b">
            <v>0</v>
          </cell>
          <cell r="DH1269" t="b">
            <v>0</v>
          </cell>
          <cell r="DJ1269" t="b">
            <v>0</v>
          </cell>
          <cell r="DL1269" t="b">
            <v>0</v>
          </cell>
          <cell r="DN1269" t="b">
            <v>0</v>
          </cell>
          <cell r="DP1269" t="b">
            <v>0</v>
          </cell>
          <cell r="DV1269">
            <v>0</v>
          </cell>
          <cell r="DX1269">
            <v>0</v>
          </cell>
          <cell r="DZ1269">
            <v>0</v>
          </cell>
          <cell r="EB1269">
            <v>0</v>
          </cell>
          <cell r="ED1269">
            <v>0</v>
          </cell>
          <cell r="EF1269">
            <v>0</v>
          </cell>
          <cell r="EJ1269">
            <v>0</v>
          </cell>
          <cell r="EL1269">
            <v>0</v>
          </cell>
          <cell r="EN1269">
            <v>0</v>
          </cell>
          <cell r="EP1269">
            <v>0</v>
          </cell>
          <cell r="ER1269">
            <v>0</v>
          </cell>
          <cell r="ET1269">
            <v>0</v>
          </cell>
          <cell r="EX1269">
            <v>0</v>
          </cell>
          <cell r="EZ1269">
            <v>0</v>
          </cell>
          <cell r="FD1269">
            <v>0</v>
          </cell>
          <cell r="FF1269">
            <v>0</v>
          </cell>
        </row>
        <row r="1270">
          <cell r="A1270" t="str">
            <v>WindN</v>
          </cell>
          <cell r="B1270" t="str">
            <v>Norge</v>
          </cell>
          <cell r="G1270">
            <v>673.57411321953577</v>
          </cell>
          <cell r="H1270">
            <v>0</v>
          </cell>
          <cell r="N1270">
            <v>2010</v>
          </cell>
          <cell r="AK1270">
            <v>673.57411321953577</v>
          </cell>
          <cell r="AL1270">
            <v>0</v>
          </cell>
          <cell r="AN1270">
            <v>0</v>
          </cell>
          <cell r="AO1270">
            <v>105.38067001319638</v>
          </cell>
          <cell r="AP1270">
            <v>35126.890004398789</v>
          </cell>
          <cell r="AQ1270">
            <v>0</v>
          </cell>
          <cell r="BG1270" t="b">
            <v>0</v>
          </cell>
          <cell r="BO1270" t="b">
            <v>0</v>
          </cell>
          <cell r="CA1270" t="b">
            <v>0</v>
          </cell>
          <cell r="CB1270" t="b">
            <v>0</v>
          </cell>
          <cell r="CD1270" t="b">
            <v>0</v>
          </cell>
          <cell r="CE1270" t="b">
            <v>0</v>
          </cell>
          <cell r="CG1270" t="b">
            <v>0</v>
          </cell>
          <cell r="CH1270" t="b">
            <v>0</v>
          </cell>
          <cell r="CP1270" t="str">
            <v>ERWINWON</v>
          </cell>
          <cell r="CT1270" t="b">
            <v>0</v>
          </cell>
          <cell r="CV1270" t="b">
            <v>0</v>
          </cell>
          <cell r="CX1270" t="b">
            <v>0</v>
          </cell>
          <cell r="CZ1270" t="b">
            <v>0</v>
          </cell>
          <cell r="DB1270" t="b">
            <v>0</v>
          </cell>
          <cell r="DD1270" t="b">
            <v>0</v>
          </cell>
          <cell r="DF1270" t="b">
            <v>0</v>
          </cell>
          <cell r="DH1270" t="b">
            <v>0</v>
          </cell>
          <cell r="DJ1270" t="b">
            <v>0</v>
          </cell>
          <cell r="DL1270" t="b">
            <v>0</v>
          </cell>
          <cell r="DN1270" t="b">
            <v>0</v>
          </cell>
          <cell r="DP1270" t="b">
            <v>0</v>
          </cell>
          <cell r="DV1270">
            <v>0</v>
          </cell>
          <cell r="DX1270">
            <v>0</v>
          </cell>
          <cell r="DZ1270">
            <v>0</v>
          </cell>
          <cell r="EB1270">
            <v>0</v>
          </cell>
          <cell r="ED1270">
            <v>0</v>
          </cell>
          <cell r="EF1270">
            <v>0</v>
          </cell>
          <cell r="EJ1270">
            <v>0</v>
          </cell>
          <cell r="EL1270">
            <v>0</v>
          </cell>
          <cell r="EN1270">
            <v>0</v>
          </cell>
          <cell r="EP1270">
            <v>0</v>
          </cell>
          <cell r="ER1270">
            <v>0</v>
          </cell>
          <cell r="ET1270">
            <v>0</v>
          </cell>
          <cell r="EX1270">
            <v>0</v>
          </cell>
          <cell r="EZ1270">
            <v>0</v>
          </cell>
          <cell r="FD1270">
            <v>0</v>
          </cell>
          <cell r="FF1270">
            <v>0</v>
          </cell>
        </row>
        <row r="1271">
          <cell r="A1271" t="str">
            <v>WindN</v>
          </cell>
          <cell r="B1271" t="str">
            <v>Norge</v>
          </cell>
          <cell r="G1271">
            <v>797.56536789178858</v>
          </cell>
          <cell r="H1271">
            <v>0</v>
          </cell>
          <cell r="N1271">
            <v>2380</v>
          </cell>
          <cell r="AK1271">
            <v>797.56536789178858</v>
          </cell>
          <cell r="AL1271">
            <v>0</v>
          </cell>
          <cell r="AN1271">
            <v>0</v>
          </cell>
          <cell r="AO1271">
            <v>124.77910180667033</v>
          </cell>
          <cell r="AP1271">
            <v>41593.03393555677</v>
          </cell>
          <cell r="AQ1271">
            <v>0</v>
          </cell>
          <cell r="BG1271" t="b">
            <v>0</v>
          </cell>
          <cell r="BO1271" t="b">
            <v>0</v>
          </cell>
          <cell r="CA1271" t="b">
            <v>0</v>
          </cell>
          <cell r="CB1271" t="b">
            <v>0</v>
          </cell>
          <cell r="CD1271" t="b">
            <v>0</v>
          </cell>
          <cell r="CE1271" t="b">
            <v>0</v>
          </cell>
          <cell r="CG1271" t="b">
            <v>0</v>
          </cell>
          <cell r="CH1271" t="b">
            <v>0</v>
          </cell>
          <cell r="CP1271" t="str">
            <v>ERWINWON</v>
          </cell>
          <cell r="CT1271" t="b">
            <v>0</v>
          </cell>
          <cell r="CV1271" t="b">
            <v>0</v>
          </cell>
          <cell r="CX1271" t="b">
            <v>0</v>
          </cell>
          <cell r="CZ1271" t="b">
            <v>0</v>
          </cell>
          <cell r="DB1271" t="b">
            <v>0</v>
          </cell>
          <cell r="DD1271" t="b">
            <v>0</v>
          </cell>
          <cell r="DF1271" t="b">
            <v>0</v>
          </cell>
          <cell r="DH1271" t="b">
            <v>0</v>
          </cell>
          <cell r="DJ1271" t="b">
            <v>0</v>
          </cell>
          <cell r="DL1271" t="b">
            <v>0</v>
          </cell>
          <cell r="DN1271" t="b">
            <v>0</v>
          </cell>
          <cell r="DP1271" t="b">
            <v>0</v>
          </cell>
          <cell r="DV1271">
            <v>0</v>
          </cell>
          <cell r="DX1271">
            <v>0</v>
          </cell>
          <cell r="DZ1271">
            <v>0</v>
          </cell>
          <cell r="EB1271">
            <v>0</v>
          </cell>
          <cell r="ED1271">
            <v>0</v>
          </cell>
          <cell r="EF1271">
            <v>0</v>
          </cell>
          <cell r="EJ1271">
            <v>0</v>
          </cell>
          <cell r="EL1271">
            <v>0</v>
          </cell>
          <cell r="EN1271">
            <v>0</v>
          </cell>
          <cell r="EP1271">
            <v>0</v>
          </cell>
          <cell r="ER1271">
            <v>0</v>
          </cell>
          <cell r="ET1271">
            <v>0</v>
          </cell>
          <cell r="EX1271">
            <v>0</v>
          </cell>
          <cell r="EZ1271">
            <v>0</v>
          </cell>
          <cell r="FD1271">
            <v>0</v>
          </cell>
          <cell r="FF1271">
            <v>0</v>
          </cell>
        </row>
        <row r="1272">
          <cell r="A1272" t="str">
            <v>WindN</v>
          </cell>
          <cell r="B1272" t="str">
            <v>Norge</v>
          </cell>
          <cell r="G1272">
            <v>921.5566225640415</v>
          </cell>
          <cell r="H1272">
            <v>0</v>
          </cell>
          <cell r="N1272">
            <v>2750</v>
          </cell>
          <cell r="AK1272">
            <v>921.5566225640415</v>
          </cell>
          <cell r="AL1272">
            <v>0</v>
          </cell>
          <cell r="AN1272">
            <v>0</v>
          </cell>
          <cell r="AO1272">
            <v>144.1775336001443</v>
          </cell>
          <cell r="AP1272">
            <v>48059.177866714766</v>
          </cell>
          <cell r="AQ1272">
            <v>0</v>
          </cell>
          <cell r="BG1272" t="b">
            <v>0</v>
          </cell>
          <cell r="BO1272" t="b">
            <v>0</v>
          </cell>
          <cell r="CA1272" t="b">
            <v>0</v>
          </cell>
          <cell r="CB1272" t="b">
            <v>0</v>
          </cell>
          <cell r="CD1272" t="b">
            <v>0</v>
          </cell>
          <cell r="CE1272" t="b">
            <v>0</v>
          </cell>
          <cell r="CG1272" t="b">
            <v>0</v>
          </cell>
          <cell r="CH1272" t="b">
            <v>0</v>
          </cell>
          <cell r="CP1272" t="str">
            <v>ERWINWON</v>
          </cell>
          <cell r="CT1272" t="b">
            <v>0</v>
          </cell>
          <cell r="CV1272" t="b">
            <v>0</v>
          </cell>
          <cell r="CX1272" t="b">
            <v>0</v>
          </cell>
          <cell r="CZ1272" t="b">
            <v>0</v>
          </cell>
          <cell r="DB1272" t="b">
            <v>0</v>
          </cell>
          <cell r="DD1272" t="b">
            <v>0</v>
          </cell>
          <cell r="DF1272" t="b">
            <v>0</v>
          </cell>
          <cell r="DH1272" t="b">
            <v>0</v>
          </cell>
          <cell r="DJ1272" t="b">
            <v>0</v>
          </cell>
          <cell r="DL1272" t="b">
            <v>0</v>
          </cell>
          <cell r="DN1272" t="b">
            <v>0</v>
          </cell>
          <cell r="DP1272" t="b">
            <v>0</v>
          </cell>
          <cell r="DV1272">
            <v>0</v>
          </cell>
          <cell r="DX1272">
            <v>0</v>
          </cell>
          <cell r="DZ1272">
            <v>0</v>
          </cell>
          <cell r="EB1272">
            <v>0</v>
          </cell>
          <cell r="ED1272">
            <v>0</v>
          </cell>
          <cell r="EF1272">
            <v>0</v>
          </cell>
          <cell r="EJ1272">
            <v>0</v>
          </cell>
          <cell r="EL1272">
            <v>0</v>
          </cell>
          <cell r="EN1272">
            <v>0</v>
          </cell>
          <cell r="EP1272">
            <v>0</v>
          </cell>
          <cell r="ER1272">
            <v>0</v>
          </cell>
          <cell r="ET1272">
            <v>0</v>
          </cell>
          <cell r="EX1272">
            <v>0</v>
          </cell>
          <cell r="EZ1272">
            <v>0</v>
          </cell>
          <cell r="FD1272">
            <v>0</v>
          </cell>
          <cell r="FF1272">
            <v>0</v>
          </cell>
        </row>
        <row r="1273">
          <cell r="A1273" t="str">
            <v>WindN</v>
          </cell>
          <cell r="B1273" t="str">
            <v>Norge</v>
          </cell>
          <cell r="G1273">
            <v>1045.5478772362942</v>
          </cell>
          <cell r="H1273">
            <v>0</v>
          </cell>
          <cell r="N1273">
            <v>3120</v>
          </cell>
          <cell r="AK1273">
            <v>1045.5478772362942</v>
          </cell>
          <cell r="AL1273">
            <v>0</v>
          </cell>
          <cell r="AN1273">
            <v>0</v>
          </cell>
          <cell r="AO1273">
            <v>163.57596539361825</v>
          </cell>
          <cell r="AP1273">
            <v>54525.321797872741</v>
          </cell>
          <cell r="AQ1273">
            <v>0</v>
          </cell>
          <cell r="BG1273" t="b">
            <v>0</v>
          </cell>
          <cell r="BO1273" t="b">
            <v>0</v>
          </cell>
          <cell r="CA1273" t="b">
            <v>0</v>
          </cell>
          <cell r="CB1273" t="b">
            <v>0</v>
          </cell>
          <cell r="CD1273" t="b">
            <v>0</v>
          </cell>
          <cell r="CE1273" t="b">
            <v>0</v>
          </cell>
          <cell r="CG1273" t="b">
            <v>0</v>
          </cell>
          <cell r="CH1273" t="b">
            <v>0</v>
          </cell>
          <cell r="CP1273" t="str">
            <v>ERWINWON</v>
          </cell>
          <cell r="CT1273" t="b">
            <v>0</v>
          </cell>
          <cell r="CV1273" t="b">
            <v>0</v>
          </cell>
          <cell r="CX1273" t="b">
            <v>0</v>
          </cell>
          <cell r="CZ1273" t="b">
            <v>0</v>
          </cell>
          <cell r="DB1273" t="b">
            <v>0</v>
          </cell>
          <cell r="DD1273" t="b">
            <v>0</v>
          </cell>
          <cell r="DF1273" t="b">
            <v>0</v>
          </cell>
          <cell r="DH1273" t="b">
            <v>0</v>
          </cell>
          <cell r="DJ1273" t="b">
            <v>0</v>
          </cell>
          <cell r="DL1273" t="b">
            <v>0</v>
          </cell>
          <cell r="DN1273" t="b">
            <v>0</v>
          </cell>
          <cell r="DP1273" t="b">
            <v>0</v>
          </cell>
          <cell r="DV1273">
            <v>0</v>
          </cell>
          <cell r="DX1273">
            <v>0</v>
          </cell>
          <cell r="DZ1273">
            <v>0</v>
          </cell>
          <cell r="EB1273">
            <v>0</v>
          </cell>
          <cell r="ED1273">
            <v>0</v>
          </cell>
          <cell r="EF1273">
            <v>0</v>
          </cell>
          <cell r="EJ1273">
            <v>0</v>
          </cell>
          <cell r="EL1273">
            <v>0</v>
          </cell>
          <cell r="EN1273">
            <v>0</v>
          </cell>
          <cell r="EP1273">
            <v>0</v>
          </cell>
          <cell r="ER1273">
            <v>0</v>
          </cell>
          <cell r="ET1273">
            <v>0</v>
          </cell>
          <cell r="EX1273">
            <v>0</v>
          </cell>
          <cell r="EZ1273">
            <v>0</v>
          </cell>
          <cell r="FD1273">
            <v>0</v>
          </cell>
          <cell r="FF1273">
            <v>0</v>
          </cell>
        </row>
        <row r="1274">
          <cell r="A1274" t="str">
            <v>WindN</v>
          </cell>
          <cell r="B1274" t="str">
            <v>Norge</v>
          </cell>
          <cell r="G1274">
            <v>1169.539131908547</v>
          </cell>
          <cell r="H1274">
            <v>0</v>
          </cell>
          <cell r="N1274">
            <v>3490</v>
          </cell>
          <cell r="AK1274">
            <v>1169.539131908547</v>
          </cell>
          <cell r="AL1274">
            <v>0</v>
          </cell>
          <cell r="AN1274">
            <v>0</v>
          </cell>
          <cell r="AO1274">
            <v>182.97439718709219</v>
          </cell>
          <cell r="AP1274">
            <v>60991.465729030722</v>
          </cell>
          <cell r="AQ1274">
            <v>0</v>
          </cell>
          <cell r="BG1274" t="b">
            <v>0</v>
          </cell>
          <cell r="BO1274" t="b">
            <v>0</v>
          </cell>
          <cell r="CA1274" t="b">
            <v>0</v>
          </cell>
          <cell r="CB1274" t="b">
            <v>0</v>
          </cell>
          <cell r="CD1274" t="b">
            <v>0</v>
          </cell>
          <cell r="CE1274" t="b">
            <v>0</v>
          </cell>
          <cell r="CG1274" t="b">
            <v>0</v>
          </cell>
          <cell r="CH1274" t="b">
            <v>0</v>
          </cell>
          <cell r="CP1274" t="str">
            <v>ERWINWON</v>
          </cell>
          <cell r="CT1274" t="b">
            <v>0</v>
          </cell>
          <cell r="CV1274" t="b">
            <v>0</v>
          </cell>
          <cell r="CX1274" t="b">
            <v>0</v>
          </cell>
          <cell r="CZ1274" t="b">
            <v>0</v>
          </cell>
          <cell r="DB1274" t="b">
            <v>0</v>
          </cell>
          <cell r="DD1274" t="b">
            <v>0</v>
          </cell>
          <cell r="DF1274" t="b">
            <v>0</v>
          </cell>
          <cell r="DH1274" t="b">
            <v>0</v>
          </cell>
          <cell r="DJ1274" t="b">
            <v>0</v>
          </cell>
          <cell r="DL1274" t="b">
            <v>0</v>
          </cell>
          <cell r="DN1274" t="b">
            <v>0</v>
          </cell>
          <cell r="DP1274" t="b">
            <v>0</v>
          </cell>
          <cell r="DV1274">
            <v>0</v>
          </cell>
          <cell r="DX1274">
            <v>0</v>
          </cell>
          <cell r="DZ1274">
            <v>0</v>
          </cell>
          <cell r="EB1274">
            <v>0</v>
          </cell>
          <cell r="ED1274">
            <v>0</v>
          </cell>
          <cell r="EF1274">
            <v>0</v>
          </cell>
          <cell r="EJ1274">
            <v>0</v>
          </cell>
          <cell r="EL1274">
            <v>0</v>
          </cell>
          <cell r="EN1274">
            <v>0</v>
          </cell>
          <cell r="EP1274">
            <v>0</v>
          </cell>
          <cell r="ER1274">
            <v>0</v>
          </cell>
          <cell r="ET1274">
            <v>0</v>
          </cell>
          <cell r="EX1274">
            <v>0</v>
          </cell>
          <cell r="EZ1274">
            <v>0</v>
          </cell>
          <cell r="FD1274">
            <v>0</v>
          </cell>
          <cell r="FF1274">
            <v>0</v>
          </cell>
        </row>
        <row r="1275">
          <cell r="A1275" t="str">
            <v>WindN</v>
          </cell>
          <cell r="B1275" t="str">
            <v>Norge</v>
          </cell>
          <cell r="G1275">
            <v>1293.5303865807998</v>
          </cell>
          <cell r="H1275">
            <v>0</v>
          </cell>
          <cell r="N1275">
            <v>3860</v>
          </cell>
          <cell r="AK1275">
            <v>1293.5303865807998</v>
          </cell>
          <cell r="AL1275">
            <v>0</v>
          </cell>
          <cell r="AN1275">
            <v>0</v>
          </cell>
          <cell r="AO1275">
            <v>202.37282898056614</v>
          </cell>
          <cell r="AP1275">
            <v>67457.609660188711</v>
          </cell>
          <cell r="AQ1275">
            <v>0</v>
          </cell>
          <cell r="BG1275" t="b">
            <v>0</v>
          </cell>
          <cell r="BO1275" t="b">
            <v>0</v>
          </cell>
          <cell r="CA1275" t="b">
            <v>0</v>
          </cell>
          <cell r="CB1275" t="b">
            <v>0</v>
          </cell>
          <cell r="CD1275" t="b">
            <v>0</v>
          </cell>
          <cell r="CE1275" t="b">
            <v>0</v>
          </cell>
          <cell r="CG1275" t="b">
            <v>0</v>
          </cell>
          <cell r="CH1275" t="b">
            <v>0</v>
          </cell>
          <cell r="CP1275" t="str">
            <v>ERWINWON</v>
          </cell>
          <cell r="CT1275" t="b">
            <v>0</v>
          </cell>
          <cell r="CV1275" t="b">
            <v>0</v>
          </cell>
          <cell r="CX1275" t="b">
            <v>0</v>
          </cell>
          <cell r="CZ1275" t="b">
            <v>0</v>
          </cell>
          <cell r="DB1275" t="b">
            <v>0</v>
          </cell>
          <cell r="DD1275" t="b">
            <v>0</v>
          </cell>
          <cell r="DF1275" t="b">
            <v>0</v>
          </cell>
          <cell r="DH1275" t="b">
            <v>0</v>
          </cell>
          <cell r="DJ1275" t="b">
            <v>0</v>
          </cell>
          <cell r="DL1275" t="b">
            <v>0</v>
          </cell>
          <cell r="DN1275" t="b">
            <v>0</v>
          </cell>
          <cell r="DP1275" t="b">
            <v>0</v>
          </cell>
          <cell r="DV1275">
            <v>0</v>
          </cell>
          <cell r="DX1275">
            <v>0</v>
          </cell>
          <cell r="DZ1275">
            <v>0</v>
          </cell>
          <cell r="EB1275">
            <v>0</v>
          </cell>
          <cell r="ED1275">
            <v>0</v>
          </cell>
          <cell r="EF1275">
            <v>0</v>
          </cell>
          <cell r="EJ1275">
            <v>0</v>
          </cell>
          <cell r="EL1275">
            <v>0</v>
          </cell>
          <cell r="EN1275">
            <v>0</v>
          </cell>
          <cell r="EP1275">
            <v>0</v>
          </cell>
          <cell r="ER1275">
            <v>0</v>
          </cell>
          <cell r="ET1275">
            <v>0</v>
          </cell>
          <cell r="EX1275">
            <v>0</v>
          </cell>
          <cell r="EZ1275">
            <v>0</v>
          </cell>
          <cell r="FD1275">
            <v>0</v>
          </cell>
          <cell r="FF1275">
            <v>0</v>
          </cell>
        </row>
        <row r="1276">
          <cell r="A1276" t="str">
            <v>WindN</v>
          </cell>
          <cell r="B1276" t="str">
            <v>Norge</v>
          </cell>
          <cell r="G1276">
            <v>1417.5216412530528</v>
          </cell>
          <cell r="H1276">
            <v>0</v>
          </cell>
          <cell r="N1276">
            <v>4230</v>
          </cell>
          <cell r="AK1276">
            <v>1417.5216412530528</v>
          </cell>
          <cell r="AL1276">
            <v>0</v>
          </cell>
          <cell r="AN1276">
            <v>0</v>
          </cell>
          <cell r="AO1276">
            <v>221.77126077404012</v>
          </cell>
          <cell r="AP1276">
            <v>73923.7535913467</v>
          </cell>
          <cell r="AQ1276">
            <v>0</v>
          </cell>
          <cell r="BG1276" t="b">
            <v>0</v>
          </cell>
          <cell r="BO1276" t="b">
            <v>0</v>
          </cell>
          <cell r="CA1276" t="b">
            <v>0</v>
          </cell>
          <cell r="CB1276" t="b">
            <v>0</v>
          </cell>
          <cell r="CD1276" t="b">
            <v>0</v>
          </cell>
          <cell r="CE1276" t="b">
            <v>0</v>
          </cell>
          <cell r="CG1276" t="b">
            <v>0</v>
          </cell>
          <cell r="CH1276" t="b">
            <v>0</v>
          </cell>
          <cell r="CP1276" t="str">
            <v>ERWINWON</v>
          </cell>
          <cell r="CT1276" t="b">
            <v>0</v>
          </cell>
          <cell r="CV1276" t="b">
            <v>0</v>
          </cell>
          <cell r="CX1276" t="b">
            <v>0</v>
          </cell>
          <cell r="CZ1276" t="b">
            <v>0</v>
          </cell>
          <cell r="DB1276" t="b">
            <v>0</v>
          </cell>
          <cell r="DD1276" t="b">
            <v>0</v>
          </cell>
          <cell r="DF1276" t="b">
            <v>0</v>
          </cell>
          <cell r="DH1276" t="b">
            <v>0</v>
          </cell>
          <cell r="DJ1276" t="b">
            <v>0</v>
          </cell>
          <cell r="DL1276" t="b">
            <v>0</v>
          </cell>
          <cell r="DN1276" t="b">
            <v>0</v>
          </cell>
          <cell r="DP1276" t="b">
            <v>0</v>
          </cell>
          <cell r="DV1276">
            <v>0</v>
          </cell>
          <cell r="DX1276">
            <v>0</v>
          </cell>
          <cell r="DZ1276">
            <v>0</v>
          </cell>
          <cell r="EB1276">
            <v>0</v>
          </cell>
          <cell r="ED1276">
            <v>0</v>
          </cell>
          <cell r="EF1276">
            <v>0</v>
          </cell>
          <cell r="EJ1276">
            <v>0</v>
          </cell>
          <cell r="EL1276">
            <v>0</v>
          </cell>
          <cell r="EN1276">
            <v>0</v>
          </cell>
          <cell r="EP1276">
            <v>0</v>
          </cell>
          <cell r="ER1276">
            <v>0</v>
          </cell>
          <cell r="ET1276">
            <v>0</v>
          </cell>
          <cell r="EX1276">
            <v>0</v>
          </cell>
          <cell r="EZ1276">
            <v>0</v>
          </cell>
          <cell r="FD1276">
            <v>0</v>
          </cell>
          <cell r="FF1276">
            <v>0</v>
          </cell>
        </row>
        <row r="1277">
          <cell r="A1277" t="str">
            <v>WindN</v>
          </cell>
          <cell r="B1277" t="str">
            <v>Norge</v>
          </cell>
          <cell r="G1277">
            <v>1541.5128959253057</v>
          </cell>
          <cell r="H1277">
            <v>0</v>
          </cell>
          <cell r="N1277">
            <v>4600</v>
          </cell>
          <cell r="AK1277">
            <v>1541.5128959253057</v>
          </cell>
          <cell r="AL1277">
            <v>0</v>
          </cell>
          <cell r="AN1277">
            <v>0</v>
          </cell>
          <cell r="AO1277">
            <v>241.16969256751409</v>
          </cell>
          <cell r="AP1277">
            <v>80389.897522504689</v>
          </cell>
          <cell r="AQ1277">
            <v>0</v>
          </cell>
          <cell r="BG1277" t="b">
            <v>0</v>
          </cell>
          <cell r="BO1277" t="b">
            <v>0</v>
          </cell>
          <cell r="CA1277" t="b">
            <v>0</v>
          </cell>
          <cell r="CB1277" t="b">
            <v>0</v>
          </cell>
          <cell r="CD1277" t="b">
            <v>0</v>
          </cell>
          <cell r="CE1277" t="b">
            <v>0</v>
          </cell>
          <cell r="CG1277" t="b">
            <v>0</v>
          </cell>
          <cell r="CH1277" t="b">
            <v>0</v>
          </cell>
          <cell r="CP1277" t="str">
            <v>ERWINWON</v>
          </cell>
          <cell r="CT1277" t="b">
            <v>0</v>
          </cell>
          <cell r="CV1277" t="b">
            <v>0</v>
          </cell>
          <cell r="CX1277" t="b">
            <v>0</v>
          </cell>
          <cell r="CZ1277" t="b">
            <v>0</v>
          </cell>
          <cell r="DB1277" t="b">
            <v>0</v>
          </cell>
          <cell r="DD1277" t="b">
            <v>0</v>
          </cell>
          <cell r="DF1277" t="b">
            <v>0</v>
          </cell>
          <cell r="DH1277" t="b">
            <v>0</v>
          </cell>
          <cell r="DJ1277" t="b">
            <v>0</v>
          </cell>
          <cell r="DL1277" t="b">
            <v>0</v>
          </cell>
          <cell r="DN1277" t="b">
            <v>0</v>
          </cell>
          <cell r="DP1277" t="b">
            <v>0</v>
          </cell>
          <cell r="DV1277">
            <v>0</v>
          </cell>
          <cell r="DX1277">
            <v>0</v>
          </cell>
          <cell r="DZ1277">
            <v>0</v>
          </cell>
          <cell r="EB1277">
            <v>0</v>
          </cell>
          <cell r="ED1277">
            <v>0</v>
          </cell>
          <cell r="EF1277">
            <v>0</v>
          </cell>
          <cell r="EJ1277">
            <v>0</v>
          </cell>
          <cell r="EL1277">
            <v>0</v>
          </cell>
          <cell r="EN1277">
            <v>0</v>
          </cell>
          <cell r="EP1277">
            <v>0</v>
          </cell>
          <cell r="ER1277">
            <v>0</v>
          </cell>
          <cell r="ET1277">
            <v>0</v>
          </cell>
          <cell r="EX1277">
            <v>0</v>
          </cell>
          <cell r="EZ1277">
            <v>0</v>
          </cell>
          <cell r="FD1277">
            <v>0</v>
          </cell>
          <cell r="FF1277">
            <v>0</v>
          </cell>
        </row>
        <row r="1278">
          <cell r="A1278" t="str">
            <v>WindN</v>
          </cell>
          <cell r="B1278" t="str">
            <v>Norge</v>
          </cell>
          <cell r="G1278">
            <v>1702.3664155001202</v>
          </cell>
          <cell r="H1278">
            <v>0</v>
          </cell>
          <cell r="N1278">
            <v>5080</v>
          </cell>
          <cell r="AK1278">
            <v>1702.3664155001202</v>
          </cell>
          <cell r="AL1278">
            <v>0</v>
          </cell>
          <cell r="AN1278">
            <v>0</v>
          </cell>
          <cell r="AO1278">
            <v>266.33522570499383</v>
          </cell>
          <cell r="AP1278">
            <v>88778.408568331259</v>
          </cell>
          <cell r="AQ1278">
            <v>0</v>
          </cell>
          <cell r="BG1278" t="b">
            <v>0</v>
          </cell>
          <cell r="BO1278" t="b">
            <v>0</v>
          </cell>
          <cell r="CA1278" t="b">
            <v>0</v>
          </cell>
          <cell r="CB1278" t="b">
            <v>0</v>
          </cell>
          <cell r="CD1278" t="b">
            <v>0</v>
          </cell>
          <cell r="CE1278" t="b">
            <v>0</v>
          </cell>
          <cell r="CG1278" t="b">
            <v>0</v>
          </cell>
          <cell r="CH1278" t="b">
            <v>0</v>
          </cell>
          <cell r="CP1278" t="str">
            <v>ERWINWON</v>
          </cell>
          <cell r="CT1278" t="b">
            <v>0</v>
          </cell>
          <cell r="CV1278" t="b">
            <v>0</v>
          </cell>
          <cell r="CX1278" t="b">
            <v>0</v>
          </cell>
          <cell r="CZ1278" t="b">
            <v>0</v>
          </cell>
          <cell r="DB1278" t="b">
            <v>0</v>
          </cell>
          <cell r="DD1278" t="b">
            <v>0</v>
          </cell>
          <cell r="DF1278" t="b">
            <v>0</v>
          </cell>
          <cell r="DH1278" t="b">
            <v>0</v>
          </cell>
          <cell r="DJ1278" t="b">
            <v>0</v>
          </cell>
          <cell r="DL1278" t="b">
            <v>0</v>
          </cell>
          <cell r="DN1278" t="b">
            <v>0</v>
          </cell>
          <cell r="DP1278" t="b">
            <v>0</v>
          </cell>
          <cell r="DV1278">
            <v>0</v>
          </cell>
          <cell r="DX1278">
            <v>0</v>
          </cell>
          <cell r="DZ1278">
            <v>0</v>
          </cell>
          <cell r="EB1278">
            <v>0</v>
          </cell>
          <cell r="ED1278">
            <v>0</v>
          </cell>
          <cell r="EF1278">
            <v>0</v>
          </cell>
          <cell r="EJ1278">
            <v>0</v>
          </cell>
          <cell r="EL1278">
            <v>0</v>
          </cell>
          <cell r="EN1278">
            <v>0</v>
          </cell>
          <cell r="EP1278">
            <v>0</v>
          </cell>
          <cell r="ER1278">
            <v>0</v>
          </cell>
          <cell r="ET1278">
            <v>0</v>
          </cell>
          <cell r="EX1278">
            <v>0</v>
          </cell>
          <cell r="EZ1278">
            <v>0</v>
          </cell>
          <cell r="FD1278">
            <v>0</v>
          </cell>
          <cell r="FF1278">
            <v>0</v>
          </cell>
        </row>
        <row r="1279">
          <cell r="A1279" t="str">
            <v>WindN</v>
          </cell>
          <cell r="B1279" t="str">
            <v>Norge</v>
          </cell>
          <cell r="G1279">
            <v>1863.2199350749345</v>
          </cell>
          <cell r="H1279">
            <v>0</v>
          </cell>
          <cell r="N1279">
            <v>5560</v>
          </cell>
          <cell r="AK1279">
            <v>1863.2199350749345</v>
          </cell>
          <cell r="AL1279">
            <v>0</v>
          </cell>
          <cell r="AN1279">
            <v>0</v>
          </cell>
          <cell r="AO1279">
            <v>291.50075884247349</v>
          </cell>
          <cell r="AP1279">
            <v>97166.919614157829</v>
          </cell>
          <cell r="AQ1279">
            <v>0</v>
          </cell>
          <cell r="BG1279" t="b">
            <v>0</v>
          </cell>
          <cell r="BO1279" t="b">
            <v>0</v>
          </cell>
          <cell r="CA1279" t="b">
            <v>0</v>
          </cell>
          <cell r="CB1279" t="b">
            <v>0</v>
          </cell>
          <cell r="CD1279" t="b">
            <v>0</v>
          </cell>
          <cell r="CE1279" t="b">
            <v>0</v>
          </cell>
          <cell r="CG1279" t="b">
            <v>0</v>
          </cell>
          <cell r="CH1279" t="b">
            <v>0</v>
          </cell>
          <cell r="CP1279" t="str">
            <v>ERWINWON</v>
          </cell>
          <cell r="CT1279" t="b">
            <v>0</v>
          </cell>
          <cell r="CV1279" t="b">
            <v>0</v>
          </cell>
          <cell r="CX1279" t="b">
            <v>0</v>
          </cell>
          <cell r="CZ1279" t="b">
            <v>0</v>
          </cell>
          <cell r="DB1279" t="b">
            <v>0</v>
          </cell>
          <cell r="DD1279" t="b">
            <v>0</v>
          </cell>
          <cell r="DF1279" t="b">
            <v>0</v>
          </cell>
          <cell r="DH1279" t="b">
            <v>0</v>
          </cell>
          <cell r="DJ1279" t="b">
            <v>0</v>
          </cell>
          <cell r="DL1279" t="b">
            <v>0</v>
          </cell>
          <cell r="DN1279" t="b">
            <v>0</v>
          </cell>
          <cell r="DP1279" t="b">
            <v>0</v>
          </cell>
          <cell r="DV1279">
            <v>0</v>
          </cell>
          <cell r="DX1279">
            <v>0</v>
          </cell>
          <cell r="DZ1279">
            <v>0</v>
          </cell>
          <cell r="EB1279">
            <v>0</v>
          </cell>
          <cell r="ED1279">
            <v>0</v>
          </cell>
          <cell r="EF1279">
            <v>0</v>
          </cell>
          <cell r="EJ1279">
            <v>0</v>
          </cell>
          <cell r="EL1279">
            <v>0</v>
          </cell>
          <cell r="EN1279">
            <v>0</v>
          </cell>
          <cell r="EP1279">
            <v>0</v>
          </cell>
          <cell r="ER1279">
            <v>0</v>
          </cell>
          <cell r="ET1279">
            <v>0</v>
          </cell>
          <cell r="EX1279">
            <v>0</v>
          </cell>
          <cell r="EZ1279">
            <v>0</v>
          </cell>
          <cell r="FD1279">
            <v>0</v>
          </cell>
          <cell r="FF1279">
            <v>0</v>
          </cell>
        </row>
        <row r="1280">
          <cell r="A1280" t="str">
            <v>WindN</v>
          </cell>
          <cell r="B1280" t="str">
            <v>Norge</v>
          </cell>
          <cell r="G1280">
            <v>2024.073454649749</v>
          </cell>
          <cell r="H1280">
            <v>0</v>
          </cell>
          <cell r="N1280">
            <v>6040</v>
          </cell>
          <cell r="AK1280">
            <v>2024.073454649749</v>
          </cell>
          <cell r="AL1280">
            <v>0</v>
          </cell>
          <cell r="AN1280">
            <v>0</v>
          </cell>
          <cell r="AO1280">
            <v>316.66629197995326</v>
          </cell>
          <cell r="AP1280">
            <v>105555.43065998441</v>
          </cell>
          <cell r="AQ1280">
            <v>0</v>
          </cell>
          <cell r="BG1280" t="b">
            <v>0</v>
          </cell>
          <cell r="BO1280" t="b">
            <v>0</v>
          </cell>
          <cell r="CA1280" t="b">
            <v>0</v>
          </cell>
          <cell r="CB1280" t="b">
            <v>0</v>
          </cell>
          <cell r="CD1280" t="b">
            <v>0</v>
          </cell>
          <cell r="CE1280" t="b">
            <v>0</v>
          </cell>
          <cell r="CG1280" t="b">
            <v>0</v>
          </cell>
          <cell r="CH1280" t="b">
            <v>0</v>
          </cell>
          <cell r="CP1280" t="str">
            <v>ERWINWON</v>
          </cell>
          <cell r="CT1280" t="b">
            <v>0</v>
          </cell>
          <cell r="CV1280" t="b">
            <v>0</v>
          </cell>
          <cell r="CX1280" t="b">
            <v>0</v>
          </cell>
          <cell r="CZ1280" t="b">
            <v>0</v>
          </cell>
          <cell r="DB1280" t="b">
            <v>0</v>
          </cell>
          <cell r="DD1280" t="b">
            <v>0</v>
          </cell>
          <cell r="DF1280" t="b">
            <v>0</v>
          </cell>
          <cell r="DH1280" t="b">
            <v>0</v>
          </cell>
          <cell r="DJ1280" t="b">
            <v>0</v>
          </cell>
          <cell r="DL1280" t="b">
            <v>0</v>
          </cell>
          <cell r="DN1280" t="b">
            <v>0</v>
          </cell>
          <cell r="DP1280" t="b">
            <v>0</v>
          </cell>
          <cell r="DV1280">
            <v>0</v>
          </cell>
          <cell r="DX1280">
            <v>0</v>
          </cell>
          <cell r="DZ1280">
            <v>0</v>
          </cell>
          <cell r="EB1280">
            <v>0</v>
          </cell>
          <cell r="ED1280">
            <v>0</v>
          </cell>
          <cell r="EF1280">
            <v>0</v>
          </cell>
          <cell r="EJ1280">
            <v>0</v>
          </cell>
          <cell r="EL1280">
            <v>0</v>
          </cell>
          <cell r="EN1280">
            <v>0</v>
          </cell>
          <cell r="EP1280">
            <v>0</v>
          </cell>
          <cell r="ER1280">
            <v>0</v>
          </cell>
          <cell r="ET1280">
            <v>0</v>
          </cell>
          <cell r="EX1280">
            <v>0</v>
          </cell>
          <cell r="EZ1280">
            <v>0</v>
          </cell>
          <cell r="FD1280">
            <v>0</v>
          </cell>
          <cell r="FF1280">
            <v>0</v>
          </cell>
        </row>
        <row r="1281">
          <cell r="A1281" t="str">
            <v>WindN</v>
          </cell>
          <cell r="B1281" t="str">
            <v>Norge</v>
          </cell>
          <cell r="G1281">
            <v>2184.9269742245638</v>
          </cell>
          <cell r="H1281">
            <v>0</v>
          </cell>
          <cell r="N1281">
            <v>6520</v>
          </cell>
          <cell r="AK1281">
            <v>2184.9269742245638</v>
          </cell>
          <cell r="AL1281">
            <v>0</v>
          </cell>
          <cell r="AN1281">
            <v>0</v>
          </cell>
          <cell r="AO1281">
            <v>341.83182511743303</v>
          </cell>
          <cell r="AP1281">
            <v>113943.941705811</v>
          </cell>
          <cell r="AQ1281">
            <v>0</v>
          </cell>
          <cell r="BG1281" t="b">
            <v>0</v>
          </cell>
          <cell r="BO1281" t="b">
            <v>0</v>
          </cell>
          <cell r="CA1281" t="b">
            <v>0</v>
          </cell>
          <cell r="CB1281" t="b">
            <v>0</v>
          </cell>
          <cell r="CD1281" t="b">
            <v>0</v>
          </cell>
          <cell r="CE1281" t="b">
            <v>0</v>
          </cell>
          <cell r="CG1281" t="b">
            <v>0</v>
          </cell>
          <cell r="CH1281" t="b">
            <v>0</v>
          </cell>
          <cell r="CP1281" t="str">
            <v>ERWINWON</v>
          </cell>
          <cell r="CT1281" t="b">
            <v>0</v>
          </cell>
          <cell r="CV1281" t="b">
            <v>0</v>
          </cell>
          <cell r="CX1281" t="b">
            <v>0</v>
          </cell>
          <cell r="CZ1281" t="b">
            <v>0</v>
          </cell>
          <cell r="DB1281" t="b">
            <v>0</v>
          </cell>
          <cell r="DD1281" t="b">
            <v>0</v>
          </cell>
          <cell r="DF1281" t="b">
            <v>0</v>
          </cell>
          <cell r="DH1281" t="b">
            <v>0</v>
          </cell>
          <cell r="DJ1281" t="b">
            <v>0</v>
          </cell>
          <cell r="DL1281" t="b">
            <v>0</v>
          </cell>
          <cell r="DN1281" t="b">
            <v>0</v>
          </cell>
          <cell r="DP1281" t="b">
            <v>0</v>
          </cell>
          <cell r="DV1281">
            <v>0</v>
          </cell>
          <cell r="DX1281">
            <v>0</v>
          </cell>
          <cell r="DZ1281">
            <v>0</v>
          </cell>
          <cell r="EB1281">
            <v>0</v>
          </cell>
          <cell r="ED1281">
            <v>0</v>
          </cell>
          <cell r="EF1281">
            <v>0</v>
          </cell>
          <cell r="EJ1281">
            <v>0</v>
          </cell>
          <cell r="EL1281">
            <v>0</v>
          </cell>
          <cell r="EN1281">
            <v>0</v>
          </cell>
          <cell r="EP1281">
            <v>0</v>
          </cell>
          <cell r="ER1281">
            <v>0</v>
          </cell>
          <cell r="ET1281">
            <v>0</v>
          </cell>
          <cell r="EX1281">
            <v>0</v>
          </cell>
          <cell r="EZ1281">
            <v>0</v>
          </cell>
          <cell r="FD1281">
            <v>0</v>
          </cell>
          <cell r="FF1281">
            <v>0</v>
          </cell>
        </row>
        <row r="1282">
          <cell r="A1282" t="str">
            <v>WindN</v>
          </cell>
          <cell r="B1282" t="str">
            <v>Norge</v>
          </cell>
          <cell r="G1282">
            <v>2345.7804937993783</v>
          </cell>
          <cell r="H1282">
            <v>0</v>
          </cell>
          <cell r="N1282">
            <v>7000</v>
          </cell>
          <cell r="AK1282">
            <v>2345.7804937993783</v>
          </cell>
          <cell r="AL1282">
            <v>0</v>
          </cell>
          <cell r="AN1282">
            <v>0</v>
          </cell>
          <cell r="AO1282">
            <v>366.99735825491274</v>
          </cell>
          <cell r="AP1282">
            <v>122332.45275163757</v>
          </cell>
          <cell r="AQ1282">
            <v>0</v>
          </cell>
          <cell r="BG1282" t="b">
            <v>0</v>
          </cell>
          <cell r="BO1282" t="b">
            <v>0</v>
          </cell>
          <cell r="CA1282" t="b">
            <v>0</v>
          </cell>
          <cell r="CB1282" t="b">
            <v>0</v>
          </cell>
          <cell r="CD1282" t="b">
            <v>0</v>
          </cell>
          <cell r="CE1282" t="b">
            <v>0</v>
          </cell>
          <cell r="CG1282" t="b">
            <v>0</v>
          </cell>
          <cell r="CH1282" t="b">
            <v>0</v>
          </cell>
          <cell r="CP1282" t="str">
            <v>ERWINWON</v>
          </cell>
          <cell r="CT1282" t="b">
            <v>0</v>
          </cell>
          <cell r="CV1282" t="b">
            <v>0</v>
          </cell>
          <cell r="CX1282" t="b">
            <v>0</v>
          </cell>
          <cell r="CZ1282" t="b">
            <v>0</v>
          </cell>
          <cell r="DB1282" t="b">
            <v>0</v>
          </cell>
          <cell r="DD1282" t="b">
            <v>0</v>
          </cell>
          <cell r="DF1282" t="b">
            <v>0</v>
          </cell>
          <cell r="DH1282" t="b">
            <v>0</v>
          </cell>
          <cell r="DJ1282" t="b">
            <v>0</v>
          </cell>
          <cell r="DL1282" t="b">
            <v>0</v>
          </cell>
          <cell r="DN1282" t="b">
            <v>0</v>
          </cell>
          <cell r="DP1282" t="b">
            <v>0</v>
          </cell>
          <cell r="DV1282">
            <v>0</v>
          </cell>
          <cell r="DX1282">
            <v>0</v>
          </cell>
          <cell r="DZ1282">
            <v>0</v>
          </cell>
          <cell r="EB1282">
            <v>0</v>
          </cell>
          <cell r="ED1282">
            <v>0</v>
          </cell>
          <cell r="EF1282">
            <v>0</v>
          </cell>
          <cell r="EJ1282">
            <v>0</v>
          </cell>
          <cell r="EL1282">
            <v>0</v>
          </cell>
          <cell r="EN1282">
            <v>0</v>
          </cell>
          <cell r="EP1282">
            <v>0</v>
          </cell>
          <cell r="ER1282">
            <v>0</v>
          </cell>
          <cell r="ET1282">
            <v>0</v>
          </cell>
          <cell r="EX1282">
            <v>0</v>
          </cell>
          <cell r="EZ1282">
            <v>0</v>
          </cell>
          <cell r="FD1282">
            <v>0</v>
          </cell>
          <cell r="FF1282">
            <v>0</v>
          </cell>
        </row>
        <row r="1283">
          <cell r="A1283" t="str">
            <v>WindN</v>
          </cell>
          <cell r="B1283" t="str">
            <v>Norge</v>
          </cell>
          <cell r="G1283">
            <v>2473.1228634627728</v>
          </cell>
          <cell r="H1283">
            <v>0</v>
          </cell>
          <cell r="N1283">
            <v>7380</v>
          </cell>
          <cell r="AK1283">
            <v>2473.1228634627728</v>
          </cell>
          <cell r="AL1283">
            <v>0</v>
          </cell>
          <cell r="AN1283">
            <v>0</v>
          </cell>
          <cell r="AO1283">
            <v>386.92007198875081</v>
          </cell>
          <cell r="AP1283">
            <v>128973.3573295836</v>
          </cell>
          <cell r="AQ1283">
            <v>0</v>
          </cell>
          <cell r="BG1283" t="b">
            <v>0</v>
          </cell>
          <cell r="BO1283" t="b">
            <v>0</v>
          </cell>
          <cell r="CA1283" t="b">
            <v>0</v>
          </cell>
          <cell r="CB1283" t="b">
            <v>0</v>
          </cell>
          <cell r="CD1283" t="b">
            <v>0</v>
          </cell>
          <cell r="CE1283" t="b">
            <v>0</v>
          </cell>
          <cell r="CG1283" t="b">
            <v>0</v>
          </cell>
          <cell r="CH1283" t="b">
            <v>0</v>
          </cell>
          <cell r="CP1283" t="str">
            <v>ERWINWON</v>
          </cell>
          <cell r="CT1283" t="b">
            <v>0</v>
          </cell>
          <cell r="CV1283" t="b">
            <v>0</v>
          </cell>
          <cell r="CX1283" t="b">
            <v>0</v>
          </cell>
          <cell r="CZ1283" t="b">
            <v>0</v>
          </cell>
          <cell r="DB1283" t="b">
            <v>0</v>
          </cell>
          <cell r="DD1283" t="b">
            <v>0</v>
          </cell>
          <cell r="DF1283" t="b">
            <v>0</v>
          </cell>
          <cell r="DH1283" t="b">
            <v>0</v>
          </cell>
          <cell r="DJ1283" t="b">
            <v>0</v>
          </cell>
          <cell r="DL1283" t="b">
            <v>0</v>
          </cell>
          <cell r="DN1283" t="b">
            <v>0</v>
          </cell>
          <cell r="DP1283" t="b">
            <v>0</v>
          </cell>
          <cell r="DV1283">
            <v>0</v>
          </cell>
          <cell r="DX1283">
            <v>0</v>
          </cell>
          <cell r="DZ1283">
            <v>0</v>
          </cell>
          <cell r="EB1283">
            <v>0</v>
          </cell>
          <cell r="ED1283">
            <v>0</v>
          </cell>
          <cell r="EF1283">
            <v>0</v>
          </cell>
          <cell r="EJ1283">
            <v>0</v>
          </cell>
          <cell r="EL1283">
            <v>0</v>
          </cell>
          <cell r="EN1283">
            <v>0</v>
          </cell>
          <cell r="EP1283">
            <v>0</v>
          </cell>
          <cell r="ER1283">
            <v>0</v>
          </cell>
          <cell r="ET1283">
            <v>0</v>
          </cell>
          <cell r="EX1283">
            <v>0</v>
          </cell>
          <cell r="EZ1283">
            <v>0</v>
          </cell>
          <cell r="FD1283">
            <v>0</v>
          </cell>
          <cell r="FF1283">
            <v>0</v>
          </cell>
        </row>
        <row r="1284">
          <cell r="A1284" t="str">
            <v>WindN</v>
          </cell>
          <cell r="B1284" t="str">
            <v>Norge</v>
          </cell>
          <cell r="G1284">
            <v>2600.4652331261677</v>
          </cell>
          <cell r="H1284">
            <v>0</v>
          </cell>
          <cell r="N1284">
            <v>7760</v>
          </cell>
          <cell r="AK1284">
            <v>2600.4652331261677</v>
          </cell>
          <cell r="AL1284">
            <v>0</v>
          </cell>
          <cell r="AN1284">
            <v>0</v>
          </cell>
          <cell r="AO1284">
            <v>406.84278572258893</v>
          </cell>
          <cell r="AP1284">
            <v>135614.26190752964</v>
          </cell>
          <cell r="AQ1284">
            <v>0</v>
          </cell>
          <cell r="BG1284" t="b">
            <v>0</v>
          </cell>
          <cell r="BO1284" t="b">
            <v>0</v>
          </cell>
          <cell r="CA1284" t="b">
            <v>0</v>
          </cell>
          <cell r="CB1284" t="b">
            <v>0</v>
          </cell>
          <cell r="CD1284" t="b">
            <v>0</v>
          </cell>
          <cell r="CE1284" t="b">
            <v>0</v>
          </cell>
          <cell r="CG1284" t="b">
            <v>0</v>
          </cell>
          <cell r="CH1284" t="b">
            <v>0</v>
          </cell>
          <cell r="CP1284" t="str">
            <v>ERWINWON</v>
          </cell>
          <cell r="CT1284" t="b">
            <v>0</v>
          </cell>
          <cell r="CV1284" t="b">
            <v>0</v>
          </cell>
          <cell r="CX1284" t="b">
            <v>0</v>
          </cell>
          <cell r="CZ1284" t="b">
            <v>0</v>
          </cell>
          <cell r="DB1284" t="b">
            <v>0</v>
          </cell>
          <cell r="DD1284" t="b">
            <v>0</v>
          </cell>
          <cell r="DF1284" t="b">
            <v>0</v>
          </cell>
          <cell r="DH1284" t="b">
            <v>0</v>
          </cell>
          <cell r="DJ1284" t="b">
            <v>0</v>
          </cell>
          <cell r="DL1284" t="b">
            <v>0</v>
          </cell>
          <cell r="DN1284" t="b">
            <v>0</v>
          </cell>
          <cell r="DP1284" t="b">
            <v>0</v>
          </cell>
          <cell r="DV1284">
            <v>0</v>
          </cell>
          <cell r="DX1284">
            <v>0</v>
          </cell>
          <cell r="DZ1284">
            <v>0</v>
          </cell>
          <cell r="EB1284">
            <v>0</v>
          </cell>
          <cell r="ED1284">
            <v>0</v>
          </cell>
          <cell r="EF1284">
            <v>0</v>
          </cell>
          <cell r="EJ1284">
            <v>0</v>
          </cell>
          <cell r="EL1284">
            <v>0</v>
          </cell>
          <cell r="EN1284">
            <v>0</v>
          </cell>
          <cell r="EP1284">
            <v>0</v>
          </cell>
          <cell r="ER1284">
            <v>0</v>
          </cell>
          <cell r="ET1284">
            <v>0</v>
          </cell>
          <cell r="EX1284">
            <v>0</v>
          </cell>
          <cell r="EZ1284">
            <v>0</v>
          </cell>
          <cell r="FD1284">
            <v>0</v>
          </cell>
          <cell r="FF1284">
            <v>0</v>
          </cell>
        </row>
        <row r="1285">
          <cell r="A1285" t="str">
            <v>WindN</v>
          </cell>
          <cell r="B1285" t="str">
            <v>Norge</v>
          </cell>
          <cell r="G1285">
            <v>2727.8076027895627</v>
          </cell>
          <cell r="H1285">
            <v>0</v>
          </cell>
          <cell r="N1285">
            <v>8140</v>
          </cell>
          <cell r="AK1285">
            <v>2727.8076027895627</v>
          </cell>
          <cell r="AL1285">
            <v>0</v>
          </cell>
          <cell r="AN1285">
            <v>0</v>
          </cell>
          <cell r="AO1285">
            <v>426.76549945642711</v>
          </cell>
          <cell r="AP1285">
            <v>142255.1664854757</v>
          </cell>
          <cell r="AQ1285">
            <v>0</v>
          </cell>
          <cell r="BG1285" t="b">
            <v>0</v>
          </cell>
          <cell r="BO1285" t="b">
            <v>0</v>
          </cell>
          <cell r="CA1285" t="b">
            <v>0</v>
          </cell>
          <cell r="CB1285" t="b">
            <v>0</v>
          </cell>
          <cell r="CD1285" t="b">
            <v>0</v>
          </cell>
          <cell r="CE1285" t="b">
            <v>0</v>
          </cell>
          <cell r="CG1285" t="b">
            <v>0</v>
          </cell>
          <cell r="CH1285" t="b">
            <v>0</v>
          </cell>
          <cell r="CP1285" t="str">
            <v>ERWINWON</v>
          </cell>
          <cell r="CT1285" t="b">
            <v>0</v>
          </cell>
          <cell r="CV1285" t="b">
            <v>0</v>
          </cell>
          <cell r="CX1285" t="b">
            <v>0</v>
          </cell>
          <cell r="CZ1285" t="b">
            <v>0</v>
          </cell>
          <cell r="DB1285" t="b">
            <v>0</v>
          </cell>
          <cell r="DD1285" t="b">
            <v>0</v>
          </cell>
          <cell r="DF1285" t="b">
            <v>0</v>
          </cell>
          <cell r="DH1285" t="b">
            <v>0</v>
          </cell>
          <cell r="DJ1285" t="b">
            <v>0</v>
          </cell>
          <cell r="DL1285" t="b">
            <v>0</v>
          </cell>
          <cell r="DN1285" t="b">
            <v>0</v>
          </cell>
          <cell r="DP1285" t="b">
            <v>0</v>
          </cell>
          <cell r="DV1285">
            <v>0</v>
          </cell>
          <cell r="DX1285">
            <v>0</v>
          </cell>
          <cell r="DZ1285">
            <v>0</v>
          </cell>
          <cell r="EB1285">
            <v>0</v>
          </cell>
          <cell r="ED1285">
            <v>0</v>
          </cell>
          <cell r="EF1285">
            <v>0</v>
          </cell>
          <cell r="EJ1285">
            <v>0</v>
          </cell>
          <cell r="EL1285">
            <v>0</v>
          </cell>
          <cell r="EN1285">
            <v>0</v>
          </cell>
          <cell r="EP1285">
            <v>0</v>
          </cell>
          <cell r="ER1285">
            <v>0</v>
          </cell>
          <cell r="ET1285">
            <v>0</v>
          </cell>
          <cell r="EX1285">
            <v>0</v>
          </cell>
          <cell r="EZ1285">
            <v>0</v>
          </cell>
          <cell r="FD1285">
            <v>0</v>
          </cell>
          <cell r="FF1285">
            <v>0</v>
          </cell>
        </row>
        <row r="1286">
          <cell r="A1286" t="str">
            <v>WindN</v>
          </cell>
          <cell r="B1286" t="str">
            <v>Norge</v>
          </cell>
          <cell r="G1286">
            <v>2855.1499724529576</v>
          </cell>
          <cell r="H1286">
            <v>0</v>
          </cell>
          <cell r="N1286">
            <v>8520</v>
          </cell>
          <cell r="AK1286">
            <v>2855.1499724529576</v>
          </cell>
          <cell r="AL1286">
            <v>0</v>
          </cell>
          <cell r="AN1286">
            <v>0</v>
          </cell>
          <cell r="AO1286">
            <v>446.68821319026523</v>
          </cell>
          <cell r="AP1286">
            <v>148896.07106342172</v>
          </cell>
          <cell r="AQ1286">
            <v>0</v>
          </cell>
          <cell r="BG1286" t="b">
            <v>0</v>
          </cell>
          <cell r="BO1286" t="b">
            <v>0</v>
          </cell>
          <cell r="CA1286" t="b">
            <v>0</v>
          </cell>
          <cell r="CB1286" t="b">
            <v>0</v>
          </cell>
          <cell r="CD1286" t="b">
            <v>0</v>
          </cell>
          <cell r="CE1286" t="b">
            <v>0</v>
          </cell>
          <cell r="CG1286" t="b">
            <v>0</v>
          </cell>
          <cell r="CH1286" t="b">
            <v>0</v>
          </cell>
          <cell r="CP1286" t="str">
            <v>ERWINWON</v>
          </cell>
          <cell r="CT1286" t="b">
            <v>0</v>
          </cell>
          <cell r="CV1286" t="b">
            <v>0</v>
          </cell>
          <cell r="CX1286" t="b">
            <v>0</v>
          </cell>
          <cell r="CZ1286" t="b">
            <v>0</v>
          </cell>
          <cell r="DB1286" t="b">
            <v>0</v>
          </cell>
          <cell r="DD1286" t="b">
            <v>0</v>
          </cell>
          <cell r="DF1286" t="b">
            <v>0</v>
          </cell>
          <cell r="DH1286" t="b">
            <v>0</v>
          </cell>
          <cell r="DJ1286" t="b">
            <v>0</v>
          </cell>
          <cell r="DL1286" t="b">
            <v>0</v>
          </cell>
          <cell r="DN1286" t="b">
            <v>0</v>
          </cell>
          <cell r="DP1286" t="b">
            <v>0</v>
          </cell>
          <cell r="DV1286">
            <v>0</v>
          </cell>
          <cell r="DX1286">
            <v>0</v>
          </cell>
          <cell r="DZ1286">
            <v>0</v>
          </cell>
          <cell r="EB1286">
            <v>0</v>
          </cell>
          <cell r="ED1286">
            <v>0</v>
          </cell>
          <cell r="EF1286">
            <v>0</v>
          </cell>
          <cell r="EJ1286">
            <v>0</v>
          </cell>
          <cell r="EL1286">
            <v>0</v>
          </cell>
          <cell r="EN1286">
            <v>0</v>
          </cell>
          <cell r="EP1286">
            <v>0</v>
          </cell>
          <cell r="ER1286">
            <v>0</v>
          </cell>
          <cell r="ET1286">
            <v>0</v>
          </cell>
          <cell r="EX1286">
            <v>0</v>
          </cell>
          <cell r="EZ1286">
            <v>0</v>
          </cell>
          <cell r="FD1286">
            <v>0</v>
          </cell>
          <cell r="FF1286">
            <v>0</v>
          </cell>
        </row>
        <row r="1287">
          <cell r="A1287" t="str">
            <v>WindN</v>
          </cell>
          <cell r="B1287" t="str">
            <v>Norge</v>
          </cell>
          <cell r="G1287">
            <v>2982.4923421163521</v>
          </cell>
          <cell r="H1287">
            <v>0</v>
          </cell>
          <cell r="N1287">
            <v>8900</v>
          </cell>
          <cell r="AK1287">
            <v>2982.4923421163521</v>
          </cell>
          <cell r="AL1287">
            <v>0</v>
          </cell>
          <cell r="AN1287">
            <v>0</v>
          </cell>
          <cell r="AO1287">
            <v>466.6109269241033</v>
          </cell>
          <cell r="AP1287">
            <v>155536.97564136775</v>
          </cell>
          <cell r="AQ1287">
            <v>0</v>
          </cell>
          <cell r="BG1287" t="b">
            <v>0</v>
          </cell>
          <cell r="BO1287" t="b">
            <v>0</v>
          </cell>
          <cell r="CA1287" t="b">
            <v>0</v>
          </cell>
          <cell r="CB1287" t="b">
            <v>0</v>
          </cell>
          <cell r="CD1287" t="b">
            <v>0</v>
          </cell>
          <cell r="CE1287" t="b">
            <v>0</v>
          </cell>
          <cell r="CG1287" t="b">
            <v>0</v>
          </cell>
          <cell r="CH1287" t="b">
            <v>0</v>
          </cell>
          <cell r="CP1287" t="str">
            <v>ERWINWON</v>
          </cell>
          <cell r="CT1287" t="b">
            <v>0</v>
          </cell>
          <cell r="CV1287" t="b">
            <v>0</v>
          </cell>
          <cell r="CX1287" t="b">
            <v>0</v>
          </cell>
          <cell r="CZ1287" t="b">
            <v>0</v>
          </cell>
          <cell r="DB1287" t="b">
            <v>0</v>
          </cell>
          <cell r="DD1287" t="b">
            <v>0</v>
          </cell>
          <cell r="DF1287" t="b">
            <v>0</v>
          </cell>
          <cell r="DH1287" t="b">
            <v>0</v>
          </cell>
          <cell r="DJ1287" t="b">
            <v>0</v>
          </cell>
          <cell r="DL1287" t="b">
            <v>0</v>
          </cell>
          <cell r="DN1287" t="b">
            <v>0</v>
          </cell>
          <cell r="DP1287" t="b">
            <v>0</v>
          </cell>
          <cell r="DV1287">
            <v>0</v>
          </cell>
          <cell r="DX1287">
            <v>0</v>
          </cell>
          <cell r="DZ1287">
            <v>0</v>
          </cell>
          <cell r="EB1287">
            <v>0</v>
          </cell>
          <cell r="ED1287">
            <v>0</v>
          </cell>
          <cell r="EF1287">
            <v>0</v>
          </cell>
          <cell r="EJ1287">
            <v>0</v>
          </cell>
          <cell r="EL1287">
            <v>0</v>
          </cell>
          <cell r="EN1287">
            <v>0</v>
          </cell>
          <cell r="EP1287">
            <v>0</v>
          </cell>
          <cell r="ER1287">
            <v>0</v>
          </cell>
          <cell r="ET1287">
            <v>0</v>
          </cell>
          <cell r="EX1287">
            <v>0</v>
          </cell>
          <cell r="EZ1287">
            <v>0</v>
          </cell>
          <cell r="FD1287">
            <v>0</v>
          </cell>
          <cell r="FF1287">
            <v>0</v>
          </cell>
        </row>
        <row r="1288">
          <cell r="A1288" t="str">
            <v>WindN</v>
          </cell>
          <cell r="B1288" t="str">
            <v>Norge</v>
          </cell>
          <cell r="G1288">
            <v>3109.8347117797471</v>
          </cell>
          <cell r="H1288">
            <v>0</v>
          </cell>
          <cell r="N1288">
            <v>9280</v>
          </cell>
          <cell r="AK1288">
            <v>3109.8347117797471</v>
          </cell>
          <cell r="AL1288">
            <v>0</v>
          </cell>
          <cell r="AN1288">
            <v>0</v>
          </cell>
          <cell r="AO1288">
            <v>486.53364065794142</v>
          </cell>
          <cell r="AP1288">
            <v>162177.88021931381</v>
          </cell>
          <cell r="AQ1288">
            <v>0</v>
          </cell>
          <cell r="BG1288" t="b">
            <v>0</v>
          </cell>
          <cell r="BO1288" t="b">
            <v>0</v>
          </cell>
          <cell r="CA1288" t="b">
            <v>0</v>
          </cell>
          <cell r="CB1288" t="b">
            <v>0</v>
          </cell>
          <cell r="CD1288" t="b">
            <v>0</v>
          </cell>
          <cell r="CE1288" t="b">
            <v>0</v>
          </cell>
          <cell r="CG1288" t="b">
            <v>0</v>
          </cell>
          <cell r="CH1288" t="b">
            <v>0</v>
          </cell>
          <cell r="CP1288" t="str">
            <v>ERWINWON</v>
          </cell>
          <cell r="CT1288" t="b">
            <v>0</v>
          </cell>
          <cell r="CV1288" t="b">
            <v>0</v>
          </cell>
          <cell r="CX1288" t="b">
            <v>0</v>
          </cell>
          <cell r="CZ1288" t="b">
            <v>0</v>
          </cell>
          <cell r="DB1288" t="b">
            <v>0</v>
          </cell>
          <cell r="DD1288" t="b">
            <v>0</v>
          </cell>
          <cell r="DF1288" t="b">
            <v>0</v>
          </cell>
          <cell r="DH1288" t="b">
            <v>0</v>
          </cell>
          <cell r="DJ1288" t="b">
            <v>0</v>
          </cell>
          <cell r="DL1288" t="b">
            <v>0</v>
          </cell>
          <cell r="DN1288" t="b">
            <v>0</v>
          </cell>
          <cell r="DP1288" t="b">
            <v>0</v>
          </cell>
          <cell r="DV1288">
            <v>0</v>
          </cell>
          <cell r="DX1288">
            <v>0</v>
          </cell>
          <cell r="DZ1288">
            <v>0</v>
          </cell>
          <cell r="EB1288">
            <v>0</v>
          </cell>
          <cell r="ED1288">
            <v>0</v>
          </cell>
          <cell r="EF1288">
            <v>0</v>
          </cell>
          <cell r="EJ1288">
            <v>0</v>
          </cell>
          <cell r="EL1288">
            <v>0</v>
          </cell>
          <cell r="EN1288">
            <v>0</v>
          </cell>
          <cell r="EP1288">
            <v>0</v>
          </cell>
          <cell r="ER1288">
            <v>0</v>
          </cell>
          <cell r="ET1288">
            <v>0</v>
          </cell>
          <cell r="EX1288">
            <v>0</v>
          </cell>
          <cell r="EZ1288">
            <v>0</v>
          </cell>
          <cell r="FD1288">
            <v>0</v>
          </cell>
          <cell r="FF1288">
            <v>0</v>
          </cell>
        </row>
        <row r="1289">
          <cell r="A1289" t="str">
            <v>WindN</v>
          </cell>
          <cell r="B1289" t="str">
            <v>Norge</v>
          </cell>
          <cell r="G1289">
            <v>3237.177081443142</v>
          </cell>
          <cell r="H1289">
            <v>0</v>
          </cell>
          <cell r="N1289">
            <v>9660</v>
          </cell>
          <cell r="AK1289">
            <v>3237.177081443142</v>
          </cell>
          <cell r="AL1289">
            <v>0</v>
          </cell>
          <cell r="AN1289">
            <v>0</v>
          </cell>
          <cell r="AO1289">
            <v>506.4563543917796</v>
          </cell>
          <cell r="AP1289">
            <v>168818.78479725984</v>
          </cell>
          <cell r="AQ1289">
            <v>0</v>
          </cell>
          <cell r="BG1289" t="b">
            <v>0</v>
          </cell>
          <cell r="BO1289" t="b">
            <v>0</v>
          </cell>
          <cell r="CA1289" t="b">
            <v>0</v>
          </cell>
          <cell r="CB1289" t="b">
            <v>0</v>
          </cell>
          <cell r="CD1289" t="b">
            <v>0</v>
          </cell>
          <cell r="CE1289" t="b">
            <v>0</v>
          </cell>
          <cell r="CG1289" t="b">
            <v>0</v>
          </cell>
          <cell r="CH1289" t="b">
            <v>0</v>
          </cell>
          <cell r="CP1289" t="str">
            <v>ERWINWON</v>
          </cell>
          <cell r="CT1289" t="b">
            <v>0</v>
          </cell>
          <cell r="CV1289" t="b">
            <v>0</v>
          </cell>
          <cell r="CX1289" t="b">
            <v>0</v>
          </cell>
          <cell r="CZ1289" t="b">
            <v>0</v>
          </cell>
          <cell r="DB1289" t="b">
            <v>0</v>
          </cell>
          <cell r="DD1289" t="b">
            <v>0</v>
          </cell>
          <cell r="DF1289" t="b">
            <v>0</v>
          </cell>
          <cell r="DH1289" t="b">
            <v>0</v>
          </cell>
          <cell r="DJ1289" t="b">
            <v>0</v>
          </cell>
          <cell r="DL1289" t="b">
            <v>0</v>
          </cell>
          <cell r="DN1289" t="b">
            <v>0</v>
          </cell>
          <cell r="DP1289" t="b">
            <v>0</v>
          </cell>
          <cell r="DV1289">
            <v>0</v>
          </cell>
          <cell r="DX1289">
            <v>0</v>
          </cell>
          <cell r="DZ1289">
            <v>0</v>
          </cell>
          <cell r="EB1289">
            <v>0</v>
          </cell>
          <cell r="ED1289">
            <v>0</v>
          </cell>
          <cell r="EF1289">
            <v>0</v>
          </cell>
          <cell r="EJ1289">
            <v>0</v>
          </cell>
          <cell r="EL1289">
            <v>0</v>
          </cell>
          <cell r="EN1289">
            <v>0</v>
          </cell>
          <cell r="EP1289">
            <v>0</v>
          </cell>
          <cell r="ER1289">
            <v>0</v>
          </cell>
          <cell r="ET1289">
            <v>0</v>
          </cell>
          <cell r="EX1289">
            <v>0</v>
          </cell>
          <cell r="EZ1289">
            <v>0</v>
          </cell>
          <cell r="FD1289">
            <v>0</v>
          </cell>
          <cell r="FF1289">
            <v>0</v>
          </cell>
        </row>
        <row r="1290">
          <cell r="A1290" t="str">
            <v>WindN</v>
          </cell>
          <cell r="B1290" t="str">
            <v>Norge</v>
          </cell>
          <cell r="G1290">
            <v>3364.5194511065365</v>
          </cell>
          <cell r="H1290">
            <v>0</v>
          </cell>
          <cell r="N1290">
            <v>10040</v>
          </cell>
          <cell r="AK1290">
            <v>3364.5194511065365</v>
          </cell>
          <cell r="AL1290">
            <v>0</v>
          </cell>
          <cell r="AN1290">
            <v>0</v>
          </cell>
          <cell r="AO1290">
            <v>526.37906812561766</v>
          </cell>
          <cell r="AP1290">
            <v>175459.68937520587</v>
          </cell>
          <cell r="AQ1290">
            <v>0</v>
          </cell>
          <cell r="BG1290" t="b">
            <v>0</v>
          </cell>
          <cell r="BO1290" t="b">
            <v>0</v>
          </cell>
          <cell r="CA1290" t="b">
            <v>0</v>
          </cell>
          <cell r="CB1290" t="b">
            <v>0</v>
          </cell>
          <cell r="CD1290" t="b">
            <v>0</v>
          </cell>
          <cell r="CE1290" t="b">
            <v>0</v>
          </cell>
          <cell r="CG1290" t="b">
            <v>0</v>
          </cell>
          <cell r="CH1290" t="b">
            <v>0</v>
          </cell>
          <cell r="CP1290" t="str">
            <v>ERWINWON</v>
          </cell>
          <cell r="CT1290" t="b">
            <v>0</v>
          </cell>
          <cell r="CV1290" t="b">
            <v>0</v>
          </cell>
          <cell r="CX1290" t="b">
            <v>0</v>
          </cell>
          <cell r="CZ1290" t="b">
            <v>0</v>
          </cell>
          <cell r="DB1290" t="b">
            <v>0</v>
          </cell>
          <cell r="DD1290" t="b">
            <v>0</v>
          </cell>
          <cell r="DF1290" t="b">
            <v>0</v>
          </cell>
          <cell r="DH1290" t="b">
            <v>0</v>
          </cell>
          <cell r="DJ1290" t="b">
            <v>0</v>
          </cell>
          <cell r="DL1290" t="b">
            <v>0</v>
          </cell>
          <cell r="DN1290" t="b">
            <v>0</v>
          </cell>
          <cell r="DP1290" t="b">
            <v>0</v>
          </cell>
          <cell r="DV1290">
            <v>0</v>
          </cell>
          <cell r="DX1290">
            <v>0</v>
          </cell>
          <cell r="DZ1290">
            <v>0</v>
          </cell>
          <cell r="EB1290">
            <v>0</v>
          </cell>
          <cell r="ED1290">
            <v>0</v>
          </cell>
          <cell r="EF1290">
            <v>0</v>
          </cell>
          <cell r="EJ1290">
            <v>0</v>
          </cell>
          <cell r="EL1290">
            <v>0</v>
          </cell>
          <cell r="EN1290">
            <v>0</v>
          </cell>
          <cell r="EP1290">
            <v>0</v>
          </cell>
          <cell r="ER1290">
            <v>0</v>
          </cell>
          <cell r="ET1290">
            <v>0</v>
          </cell>
          <cell r="EX1290">
            <v>0</v>
          </cell>
          <cell r="EZ1290">
            <v>0</v>
          </cell>
          <cell r="FD1290">
            <v>0</v>
          </cell>
          <cell r="FF1290">
            <v>0</v>
          </cell>
        </row>
        <row r="1291">
          <cell r="A1291" t="str">
            <v>WindN</v>
          </cell>
          <cell r="B1291" t="str">
            <v>Norge</v>
          </cell>
          <cell r="G1291">
            <v>3491.8618207699315</v>
          </cell>
          <cell r="H1291">
            <v>0</v>
          </cell>
          <cell r="N1291">
            <v>10420</v>
          </cell>
          <cell r="AK1291">
            <v>3491.8618207699315</v>
          </cell>
          <cell r="AL1291">
            <v>0</v>
          </cell>
          <cell r="AN1291">
            <v>0</v>
          </cell>
          <cell r="AO1291">
            <v>546.30178185945579</v>
          </cell>
          <cell r="AP1291">
            <v>182100.59395315193</v>
          </cell>
          <cell r="AQ1291">
            <v>0</v>
          </cell>
          <cell r="BG1291" t="b">
            <v>0</v>
          </cell>
          <cell r="BO1291" t="b">
            <v>0</v>
          </cell>
          <cell r="CA1291" t="b">
            <v>0</v>
          </cell>
          <cell r="CB1291" t="b">
            <v>0</v>
          </cell>
          <cell r="CD1291" t="b">
            <v>0</v>
          </cell>
          <cell r="CE1291" t="b">
            <v>0</v>
          </cell>
          <cell r="CG1291" t="b">
            <v>0</v>
          </cell>
          <cell r="CH1291" t="b">
            <v>0</v>
          </cell>
          <cell r="CP1291" t="str">
            <v>ERWINWON</v>
          </cell>
          <cell r="CT1291" t="b">
            <v>0</v>
          </cell>
          <cell r="CV1291" t="b">
            <v>0</v>
          </cell>
          <cell r="CX1291" t="b">
            <v>0</v>
          </cell>
          <cell r="CZ1291" t="b">
            <v>0</v>
          </cell>
          <cell r="DB1291" t="b">
            <v>0</v>
          </cell>
          <cell r="DD1291" t="b">
            <v>0</v>
          </cell>
          <cell r="DF1291" t="b">
            <v>0</v>
          </cell>
          <cell r="DH1291" t="b">
            <v>0</v>
          </cell>
          <cell r="DJ1291" t="b">
            <v>0</v>
          </cell>
          <cell r="DL1291" t="b">
            <v>0</v>
          </cell>
          <cell r="DN1291" t="b">
            <v>0</v>
          </cell>
          <cell r="DP1291" t="b">
            <v>0</v>
          </cell>
          <cell r="DV1291">
            <v>0</v>
          </cell>
          <cell r="DX1291">
            <v>0</v>
          </cell>
          <cell r="DZ1291">
            <v>0</v>
          </cell>
          <cell r="EB1291">
            <v>0</v>
          </cell>
          <cell r="ED1291">
            <v>0</v>
          </cell>
          <cell r="EF1291">
            <v>0</v>
          </cell>
          <cell r="EJ1291">
            <v>0</v>
          </cell>
          <cell r="EL1291">
            <v>0</v>
          </cell>
          <cell r="EN1291">
            <v>0</v>
          </cell>
          <cell r="EP1291">
            <v>0</v>
          </cell>
          <cell r="ER1291">
            <v>0</v>
          </cell>
          <cell r="ET1291">
            <v>0</v>
          </cell>
          <cell r="EX1291">
            <v>0</v>
          </cell>
          <cell r="EZ1291">
            <v>0</v>
          </cell>
          <cell r="FD1291">
            <v>0</v>
          </cell>
          <cell r="FF1291">
            <v>0</v>
          </cell>
        </row>
        <row r="1292">
          <cell r="A1292" t="str">
            <v>WindN</v>
          </cell>
          <cell r="B1292" t="str">
            <v>Norge</v>
          </cell>
          <cell r="G1292">
            <v>3619.2041904333264</v>
          </cell>
          <cell r="H1292">
            <v>0</v>
          </cell>
          <cell r="N1292">
            <v>10800</v>
          </cell>
          <cell r="AK1292">
            <v>3619.2041904333264</v>
          </cell>
          <cell r="AL1292">
            <v>0</v>
          </cell>
          <cell r="AN1292">
            <v>0</v>
          </cell>
          <cell r="AO1292">
            <v>566.22449559329391</v>
          </cell>
          <cell r="AP1292">
            <v>188741.49853109795</v>
          </cell>
          <cell r="AQ1292">
            <v>0</v>
          </cell>
          <cell r="BG1292" t="b">
            <v>0</v>
          </cell>
          <cell r="BO1292" t="b">
            <v>0</v>
          </cell>
          <cell r="CA1292" t="b">
            <v>0</v>
          </cell>
          <cell r="CB1292" t="b">
            <v>0</v>
          </cell>
          <cell r="CD1292" t="b">
            <v>0</v>
          </cell>
          <cell r="CE1292" t="b">
            <v>0</v>
          </cell>
          <cell r="CG1292" t="b">
            <v>0</v>
          </cell>
          <cell r="CH1292" t="b">
            <v>0</v>
          </cell>
          <cell r="CP1292" t="str">
            <v>ERWINWON</v>
          </cell>
          <cell r="CT1292" t="b">
            <v>0</v>
          </cell>
          <cell r="CV1292" t="b">
            <v>0</v>
          </cell>
          <cell r="CX1292" t="b">
            <v>0</v>
          </cell>
          <cell r="CZ1292" t="b">
            <v>0</v>
          </cell>
          <cell r="DB1292" t="b">
            <v>0</v>
          </cell>
          <cell r="DD1292" t="b">
            <v>0</v>
          </cell>
          <cell r="DF1292" t="b">
            <v>0</v>
          </cell>
          <cell r="DH1292" t="b">
            <v>0</v>
          </cell>
          <cell r="DJ1292" t="b">
            <v>0</v>
          </cell>
          <cell r="DL1292" t="b">
            <v>0</v>
          </cell>
          <cell r="DN1292" t="b">
            <v>0</v>
          </cell>
          <cell r="DP1292" t="b">
            <v>0</v>
          </cell>
          <cell r="DV1292">
            <v>0</v>
          </cell>
          <cell r="DX1292">
            <v>0</v>
          </cell>
          <cell r="DZ1292">
            <v>0</v>
          </cell>
          <cell r="EB1292">
            <v>0</v>
          </cell>
          <cell r="ED1292">
            <v>0</v>
          </cell>
          <cell r="EF1292">
            <v>0</v>
          </cell>
          <cell r="EJ1292">
            <v>0</v>
          </cell>
          <cell r="EL1292">
            <v>0</v>
          </cell>
          <cell r="EN1292">
            <v>0</v>
          </cell>
          <cell r="EP1292">
            <v>0</v>
          </cell>
          <cell r="ER1292">
            <v>0</v>
          </cell>
          <cell r="ET1292">
            <v>0</v>
          </cell>
          <cell r="EX1292">
            <v>0</v>
          </cell>
          <cell r="EZ1292">
            <v>0</v>
          </cell>
          <cell r="FD1292">
            <v>0</v>
          </cell>
          <cell r="FF1292">
            <v>0</v>
          </cell>
        </row>
        <row r="1293">
          <cell r="A1293" t="str">
            <v>ElkedlerN</v>
          </cell>
          <cell r="B1293" t="str">
            <v>Norge</v>
          </cell>
          <cell r="G1293">
            <v>-100</v>
          </cell>
          <cell r="H1293">
            <v>100</v>
          </cell>
          <cell r="AK1293">
            <v>-100</v>
          </cell>
          <cell r="AL1293">
            <v>0</v>
          </cell>
          <cell r="AN1293">
            <v>0</v>
          </cell>
          <cell r="AO1293">
            <v>0</v>
          </cell>
          <cell r="AP1293">
            <v>0</v>
          </cell>
          <cell r="AQ1293">
            <v>0</v>
          </cell>
          <cell r="BG1293" t="b">
            <v>0</v>
          </cell>
          <cell r="BO1293" t="b">
            <v>0</v>
          </cell>
          <cell r="CA1293" t="b">
            <v>0</v>
          </cell>
          <cell r="CB1293" t="b">
            <v>0</v>
          </cell>
          <cell r="CD1293" t="b">
            <v>0</v>
          </cell>
          <cell r="CE1293" t="b">
            <v>0</v>
          </cell>
          <cell r="CG1293" t="b">
            <v>0</v>
          </cell>
          <cell r="CH1293" t="b">
            <v>0</v>
          </cell>
          <cell r="CP1293">
            <v>0</v>
          </cell>
          <cell r="CT1293" t="b">
            <v>0</v>
          </cell>
          <cell r="CV1293" t="b">
            <v>0</v>
          </cell>
          <cell r="CX1293" t="b">
            <v>0</v>
          </cell>
          <cell r="CZ1293" t="b">
            <v>0</v>
          </cell>
          <cell r="DB1293" t="b">
            <v>0</v>
          </cell>
          <cell r="DD1293" t="b">
            <v>0</v>
          </cell>
          <cell r="DF1293" t="b">
            <v>0</v>
          </cell>
          <cell r="DH1293" t="b">
            <v>0</v>
          </cell>
          <cell r="DJ1293" t="b">
            <v>0</v>
          </cell>
          <cell r="DL1293" t="b">
            <v>0</v>
          </cell>
          <cell r="DN1293" t="b">
            <v>0</v>
          </cell>
          <cell r="DP1293" t="b">
            <v>0</v>
          </cell>
          <cell r="DV1293">
            <v>0</v>
          </cell>
          <cell r="DX1293">
            <v>0</v>
          </cell>
          <cell r="DZ1293">
            <v>0</v>
          </cell>
          <cell r="EB1293">
            <v>0</v>
          </cell>
          <cell r="ED1293">
            <v>0</v>
          </cell>
          <cell r="EF1293">
            <v>0</v>
          </cell>
          <cell r="EJ1293">
            <v>0</v>
          </cell>
          <cell r="EL1293">
            <v>0</v>
          </cell>
          <cell r="EN1293">
            <v>0</v>
          </cell>
          <cell r="EP1293">
            <v>0</v>
          </cell>
          <cell r="ER1293">
            <v>0</v>
          </cell>
          <cell r="ET1293">
            <v>0</v>
          </cell>
          <cell r="EX1293">
            <v>0</v>
          </cell>
          <cell r="EZ1293">
            <v>0</v>
          </cell>
          <cell r="FD1293">
            <v>0</v>
          </cell>
          <cell r="FF1293">
            <v>0</v>
          </cell>
        </row>
        <row r="1294">
          <cell r="A1294" t="str">
            <v>NGBoilersN</v>
          </cell>
          <cell r="B1294" t="str">
            <v>Norge</v>
          </cell>
          <cell r="G1294">
            <v>0</v>
          </cell>
          <cell r="H1294">
            <v>500</v>
          </cell>
          <cell r="AK1294">
            <v>0</v>
          </cell>
          <cell r="AL1294">
            <v>500</v>
          </cell>
          <cell r="AN1294">
            <v>0</v>
          </cell>
          <cell r="AO1294">
            <v>0</v>
          </cell>
          <cell r="AP1294">
            <v>5400</v>
          </cell>
          <cell r="AQ1294">
            <v>0</v>
          </cell>
          <cell r="BG1294" t="b">
            <v>0</v>
          </cell>
          <cell r="BO1294" t="b">
            <v>0</v>
          </cell>
          <cell r="CA1294" t="b">
            <v>0</v>
          </cell>
          <cell r="CB1294" t="b">
            <v>0</v>
          </cell>
          <cell r="CD1294" t="b">
            <v>0</v>
          </cell>
          <cell r="CE1294" t="b">
            <v>0</v>
          </cell>
          <cell r="CG1294" t="b">
            <v>0</v>
          </cell>
          <cell r="CH1294" t="b">
            <v>0</v>
          </cell>
          <cell r="CP1294" t="e">
            <v>#N/A</v>
          </cell>
          <cell r="CT1294" t="b">
            <v>0</v>
          </cell>
          <cell r="CV1294" t="b">
            <v>0</v>
          </cell>
          <cell r="CX1294" t="b">
            <v>0</v>
          </cell>
          <cell r="CZ1294" t="b">
            <v>0</v>
          </cell>
          <cell r="DB1294" t="b">
            <v>0</v>
          </cell>
          <cell r="DD1294" t="b">
            <v>0</v>
          </cell>
          <cell r="DF1294" t="b">
            <v>0</v>
          </cell>
          <cell r="DH1294" t="b">
            <v>0</v>
          </cell>
          <cell r="DJ1294" t="b">
            <v>0</v>
          </cell>
          <cell r="DL1294" t="b">
            <v>0</v>
          </cell>
          <cell r="DN1294" t="b">
            <v>0</v>
          </cell>
          <cell r="DP1294" t="b">
            <v>0</v>
          </cell>
          <cell r="DV1294">
            <v>0</v>
          </cell>
          <cell r="DX1294">
            <v>0</v>
          </cell>
          <cell r="DZ1294">
            <v>0</v>
          </cell>
          <cell r="EB1294">
            <v>0</v>
          </cell>
          <cell r="ED1294">
            <v>0</v>
          </cell>
          <cell r="EF1294">
            <v>0</v>
          </cell>
          <cell r="EJ1294">
            <v>0</v>
          </cell>
          <cell r="EL1294">
            <v>0</v>
          </cell>
          <cell r="EN1294">
            <v>0</v>
          </cell>
          <cell r="EP1294">
            <v>0</v>
          </cell>
          <cell r="ER1294">
            <v>0</v>
          </cell>
          <cell r="ET1294">
            <v>0</v>
          </cell>
          <cell r="EX1294">
            <v>0</v>
          </cell>
          <cell r="EZ1294">
            <v>0</v>
          </cell>
          <cell r="FD1294">
            <v>0</v>
          </cell>
          <cell r="FF1294">
            <v>0</v>
          </cell>
        </row>
        <row r="1295">
          <cell r="A1295" t="str">
            <v>BioboilersN</v>
          </cell>
          <cell r="B1295" t="str">
            <v>Norge</v>
          </cell>
          <cell r="G1295">
            <v>0</v>
          </cell>
          <cell r="H1295">
            <v>500</v>
          </cell>
          <cell r="AK1295">
            <v>0</v>
          </cell>
          <cell r="AL1295">
            <v>450</v>
          </cell>
          <cell r="AN1295">
            <v>0</v>
          </cell>
          <cell r="AO1295">
            <v>1</v>
          </cell>
          <cell r="AP1295">
            <v>10400</v>
          </cell>
          <cell r="AQ1295">
            <v>0</v>
          </cell>
          <cell r="BG1295" t="b">
            <v>0</v>
          </cell>
          <cell r="BO1295" t="b">
            <v>0</v>
          </cell>
          <cell r="CA1295" t="b">
            <v>0</v>
          </cell>
          <cell r="CB1295" t="b">
            <v>0</v>
          </cell>
          <cell r="CD1295" t="b">
            <v>0</v>
          </cell>
          <cell r="CE1295" t="b">
            <v>0</v>
          </cell>
          <cell r="CG1295" t="b">
            <v>0</v>
          </cell>
          <cell r="CH1295" t="b">
            <v>0</v>
          </cell>
          <cell r="CP1295" t="str">
            <v>EHWCHBOC</v>
          </cell>
          <cell r="CT1295" t="b">
            <v>0</v>
          </cell>
          <cell r="CV1295" t="b">
            <v>0</v>
          </cell>
          <cell r="CX1295" t="b">
            <v>0</v>
          </cell>
          <cell r="CZ1295" t="b">
            <v>0</v>
          </cell>
          <cell r="DB1295" t="b">
            <v>0</v>
          </cell>
          <cell r="DD1295" t="b">
            <v>0</v>
          </cell>
          <cell r="DF1295" t="b">
            <v>0</v>
          </cell>
          <cell r="DH1295" t="b">
            <v>0</v>
          </cell>
          <cell r="DJ1295" t="b">
            <v>0</v>
          </cell>
          <cell r="DL1295" t="b">
            <v>0</v>
          </cell>
          <cell r="DN1295" t="b">
            <v>0</v>
          </cell>
          <cell r="DP1295" t="b">
            <v>0</v>
          </cell>
          <cell r="DV1295">
            <v>0</v>
          </cell>
          <cell r="DX1295">
            <v>0</v>
          </cell>
          <cell r="DZ1295">
            <v>0</v>
          </cell>
          <cell r="EB1295">
            <v>0</v>
          </cell>
          <cell r="ED1295">
            <v>0</v>
          </cell>
          <cell r="EF1295">
            <v>0</v>
          </cell>
          <cell r="EJ1295">
            <v>0</v>
          </cell>
          <cell r="EL1295">
            <v>0</v>
          </cell>
          <cell r="EN1295">
            <v>0</v>
          </cell>
          <cell r="EP1295">
            <v>0</v>
          </cell>
          <cell r="ER1295">
            <v>0</v>
          </cell>
          <cell r="ET1295">
            <v>0</v>
          </cell>
          <cell r="EX1295">
            <v>0</v>
          </cell>
          <cell r="EZ1295">
            <v>0</v>
          </cell>
          <cell r="FD1295">
            <v>0</v>
          </cell>
          <cell r="FF1295">
            <v>0</v>
          </cell>
        </row>
        <row r="1296">
          <cell r="A1296" t="str">
            <v>PeakBoilersN</v>
          </cell>
          <cell r="B1296" t="str">
            <v>Norge</v>
          </cell>
          <cell r="G1296">
            <v>0</v>
          </cell>
          <cell r="H1296">
            <v>1000</v>
          </cell>
          <cell r="AK1296">
            <v>0</v>
          </cell>
          <cell r="AL1296">
            <v>855</v>
          </cell>
          <cell r="AN1296">
            <v>0</v>
          </cell>
          <cell r="AO1296">
            <v>0</v>
          </cell>
          <cell r="AP1296">
            <v>15800</v>
          </cell>
          <cell r="AQ1296">
            <v>0</v>
          </cell>
          <cell r="BG1296" t="b">
            <v>0</v>
          </cell>
          <cell r="BO1296" t="b">
            <v>0</v>
          </cell>
          <cell r="CA1296" t="b">
            <v>0</v>
          </cell>
          <cell r="CB1296" t="b">
            <v>0</v>
          </cell>
          <cell r="CD1296" t="b">
            <v>0</v>
          </cell>
          <cell r="CE1296" t="b">
            <v>0</v>
          </cell>
          <cell r="CG1296" t="b">
            <v>0</v>
          </cell>
          <cell r="CH1296" t="b">
            <v>0</v>
          </cell>
          <cell r="CP1296" t="e">
            <v>#N/A</v>
          </cell>
          <cell r="CT1296" t="b">
            <v>0</v>
          </cell>
          <cell r="CV1296" t="b">
            <v>0</v>
          </cell>
          <cell r="CX1296" t="b">
            <v>0</v>
          </cell>
          <cell r="CZ1296" t="b">
            <v>0</v>
          </cell>
          <cell r="DB1296" t="b">
            <v>0</v>
          </cell>
          <cell r="DD1296" t="b">
            <v>0</v>
          </cell>
          <cell r="DF1296" t="b">
            <v>0</v>
          </cell>
          <cell r="DH1296" t="b">
            <v>0</v>
          </cell>
          <cell r="DJ1296" t="b">
            <v>0</v>
          </cell>
          <cell r="DL1296" t="b">
            <v>0</v>
          </cell>
          <cell r="DN1296" t="b">
            <v>0</v>
          </cell>
          <cell r="DP1296" t="b">
            <v>0</v>
          </cell>
          <cell r="DV1296">
            <v>0</v>
          </cell>
          <cell r="DX1296">
            <v>0</v>
          </cell>
          <cell r="DZ1296">
            <v>0</v>
          </cell>
          <cell r="EB1296">
            <v>0</v>
          </cell>
          <cell r="ED1296">
            <v>0</v>
          </cell>
          <cell r="EF1296">
            <v>0</v>
          </cell>
          <cell r="EJ1296">
            <v>0</v>
          </cell>
          <cell r="EL1296">
            <v>0</v>
          </cell>
          <cell r="EN1296">
            <v>0</v>
          </cell>
          <cell r="EP1296">
            <v>0</v>
          </cell>
          <cell r="ER1296">
            <v>0</v>
          </cell>
          <cell r="ET1296">
            <v>0</v>
          </cell>
          <cell r="EX1296">
            <v>0</v>
          </cell>
          <cell r="EZ1296">
            <v>0</v>
          </cell>
          <cell r="FD1296">
            <v>0</v>
          </cell>
          <cell r="FF1296">
            <v>0</v>
          </cell>
        </row>
        <row r="1297">
          <cell r="A1297" t="str">
            <v>PeakBoilersN</v>
          </cell>
          <cell r="B1297" t="str">
            <v>Norge</v>
          </cell>
          <cell r="G1297">
            <v>0</v>
          </cell>
          <cell r="H1297">
            <v>1000</v>
          </cell>
          <cell r="AK1297">
            <v>0</v>
          </cell>
          <cell r="AL1297">
            <v>855</v>
          </cell>
          <cell r="AN1297">
            <v>0</v>
          </cell>
          <cell r="AO1297">
            <v>0</v>
          </cell>
          <cell r="AP1297">
            <v>15800</v>
          </cell>
          <cell r="AQ1297">
            <v>0</v>
          </cell>
          <cell r="BG1297" t="b">
            <v>0</v>
          </cell>
          <cell r="BO1297" t="b">
            <v>0</v>
          </cell>
          <cell r="CA1297" t="b">
            <v>0</v>
          </cell>
          <cell r="CB1297" t="b">
            <v>0</v>
          </cell>
          <cell r="CD1297" t="b">
            <v>0</v>
          </cell>
          <cell r="CE1297" t="b">
            <v>0</v>
          </cell>
          <cell r="CG1297" t="b">
            <v>0</v>
          </cell>
          <cell r="CH1297" t="b">
            <v>0</v>
          </cell>
          <cell r="CP1297" t="e">
            <v>#N/A</v>
          </cell>
          <cell r="CT1297" t="b">
            <v>0</v>
          </cell>
          <cell r="CV1297" t="b">
            <v>0</v>
          </cell>
          <cell r="CX1297" t="b">
            <v>0</v>
          </cell>
          <cell r="CZ1297" t="b">
            <v>0</v>
          </cell>
          <cell r="DB1297" t="b">
            <v>0</v>
          </cell>
          <cell r="DD1297" t="b">
            <v>0</v>
          </cell>
          <cell r="DF1297" t="b">
            <v>0</v>
          </cell>
          <cell r="DH1297" t="b">
            <v>0</v>
          </cell>
          <cell r="DJ1297" t="b">
            <v>0</v>
          </cell>
          <cell r="DL1297" t="b">
            <v>0</v>
          </cell>
          <cell r="DN1297" t="b">
            <v>0</v>
          </cell>
          <cell r="DP1297" t="b">
            <v>0</v>
          </cell>
          <cell r="DV1297">
            <v>0</v>
          </cell>
          <cell r="DX1297">
            <v>0</v>
          </cell>
          <cell r="DZ1297">
            <v>0</v>
          </cell>
          <cell r="EB1297">
            <v>0</v>
          </cell>
          <cell r="ED1297">
            <v>0</v>
          </cell>
          <cell r="EF1297">
            <v>0</v>
          </cell>
          <cell r="EJ1297">
            <v>0</v>
          </cell>
          <cell r="EL1297">
            <v>0</v>
          </cell>
          <cell r="EN1297">
            <v>0</v>
          </cell>
          <cell r="EP1297">
            <v>0</v>
          </cell>
          <cell r="ER1297">
            <v>0</v>
          </cell>
          <cell r="ET1297">
            <v>0</v>
          </cell>
          <cell r="EX1297">
            <v>0</v>
          </cell>
          <cell r="EZ1297">
            <v>0</v>
          </cell>
          <cell r="FD1297">
            <v>0</v>
          </cell>
          <cell r="FF1297">
            <v>0</v>
          </cell>
        </row>
        <row r="1298">
          <cell r="A1298" t="str">
            <v>ImportRuslandNorge</v>
          </cell>
          <cell r="B1298" t="str">
            <v>Norge</v>
          </cell>
          <cell r="G1298">
            <v>50</v>
          </cell>
          <cell r="H1298">
            <v>0</v>
          </cell>
          <cell r="N1298">
            <v>215</v>
          </cell>
          <cell r="AK1298">
            <v>0</v>
          </cell>
          <cell r="AL1298">
            <v>0</v>
          </cell>
          <cell r="AN1298">
            <v>0</v>
          </cell>
          <cell r="AO1298">
            <v>0</v>
          </cell>
          <cell r="AP1298">
            <v>0</v>
          </cell>
          <cell r="AQ1298">
            <v>3.0000000000000004</v>
          </cell>
          <cell r="BG1298" t="b">
            <v>0</v>
          </cell>
          <cell r="BO1298" t="b">
            <v>0</v>
          </cell>
          <cell r="CA1298" t="b">
            <v>0</v>
          </cell>
          <cell r="CB1298" t="b">
            <v>0</v>
          </cell>
          <cell r="CD1298" t="b">
            <v>0</v>
          </cell>
          <cell r="CE1298" t="b">
            <v>0</v>
          </cell>
          <cell r="CG1298" t="b">
            <v>0</v>
          </cell>
          <cell r="CH1298" t="b">
            <v>0</v>
          </cell>
          <cell r="CP1298">
            <v>0</v>
          </cell>
          <cell r="CT1298" t="b">
            <v>0</v>
          </cell>
          <cell r="CV1298" t="b">
            <v>0</v>
          </cell>
          <cell r="CX1298" t="b">
            <v>0</v>
          </cell>
          <cell r="CZ1298" t="b">
            <v>0</v>
          </cell>
          <cell r="DB1298" t="b">
            <v>0</v>
          </cell>
          <cell r="DD1298" t="b">
            <v>0</v>
          </cell>
          <cell r="DF1298" t="b">
            <v>0</v>
          </cell>
          <cell r="DH1298" t="b">
            <v>0</v>
          </cell>
          <cell r="DJ1298" t="b">
            <v>0</v>
          </cell>
          <cell r="DL1298" t="b">
            <v>0</v>
          </cell>
          <cell r="DN1298" t="b">
            <v>0</v>
          </cell>
          <cell r="DP1298" t="b">
            <v>0</v>
          </cell>
          <cell r="DV1298">
            <v>0</v>
          </cell>
          <cell r="DX1298">
            <v>0</v>
          </cell>
          <cell r="DZ1298">
            <v>0</v>
          </cell>
          <cell r="EB1298">
            <v>0</v>
          </cell>
          <cell r="ED1298">
            <v>0</v>
          </cell>
          <cell r="EF1298">
            <v>0</v>
          </cell>
          <cell r="EJ1298">
            <v>0</v>
          </cell>
          <cell r="EL1298">
            <v>0</v>
          </cell>
          <cell r="EN1298">
            <v>0</v>
          </cell>
          <cell r="EP1298">
            <v>0</v>
          </cell>
          <cell r="ER1298">
            <v>0</v>
          </cell>
          <cell r="ET1298">
            <v>0</v>
          </cell>
          <cell r="EX1298">
            <v>0</v>
          </cell>
          <cell r="EZ1298">
            <v>0</v>
          </cell>
          <cell r="FD1298">
            <v>0</v>
          </cell>
          <cell r="FF1298">
            <v>0</v>
          </cell>
        </row>
        <row r="1299">
          <cell r="A1299" t="str">
            <v>ImportRuslandNorge</v>
          </cell>
          <cell r="B1299" t="str">
            <v>Norge</v>
          </cell>
          <cell r="G1299">
            <v>50</v>
          </cell>
          <cell r="H1299">
            <v>0</v>
          </cell>
          <cell r="N1299">
            <v>180</v>
          </cell>
          <cell r="AK1299">
            <v>0</v>
          </cell>
          <cell r="AL1299">
            <v>0</v>
          </cell>
          <cell r="AN1299">
            <v>0</v>
          </cell>
          <cell r="AO1299">
            <v>0</v>
          </cell>
          <cell r="AP1299">
            <v>0</v>
          </cell>
          <cell r="AQ1299">
            <v>3.0000000000000004</v>
          </cell>
          <cell r="BG1299" t="b">
            <v>0</v>
          </cell>
          <cell r="BO1299" t="b">
            <v>0</v>
          </cell>
          <cell r="CA1299" t="b">
            <v>0</v>
          </cell>
          <cell r="CB1299" t="b">
            <v>0</v>
          </cell>
          <cell r="CD1299" t="b">
            <v>0</v>
          </cell>
          <cell r="CE1299" t="b">
            <v>0</v>
          </cell>
          <cell r="CG1299" t="b">
            <v>0</v>
          </cell>
          <cell r="CH1299" t="b">
            <v>0</v>
          </cell>
          <cell r="CP1299">
            <v>0</v>
          </cell>
          <cell r="CT1299" t="b">
            <v>0</v>
          </cell>
          <cell r="CV1299" t="b">
            <v>0</v>
          </cell>
          <cell r="CX1299" t="b">
            <v>0</v>
          </cell>
          <cell r="CZ1299" t="b">
            <v>0</v>
          </cell>
          <cell r="DB1299" t="b">
            <v>0</v>
          </cell>
          <cell r="DD1299" t="b">
            <v>0</v>
          </cell>
          <cell r="DF1299" t="b">
            <v>0</v>
          </cell>
          <cell r="DH1299" t="b">
            <v>0</v>
          </cell>
          <cell r="DJ1299" t="b">
            <v>0</v>
          </cell>
          <cell r="DL1299" t="b">
            <v>0</v>
          </cell>
          <cell r="DN1299" t="b">
            <v>0</v>
          </cell>
          <cell r="DP1299" t="b">
            <v>0</v>
          </cell>
          <cell r="DV1299">
            <v>0</v>
          </cell>
          <cell r="DX1299">
            <v>0</v>
          </cell>
          <cell r="DZ1299">
            <v>0</v>
          </cell>
          <cell r="EB1299">
            <v>0</v>
          </cell>
          <cell r="ED1299">
            <v>0</v>
          </cell>
          <cell r="EF1299">
            <v>0</v>
          </cell>
          <cell r="EJ1299">
            <v>0</v>
          </cell>
          <cell r="EL1299">
            <v>0</v>
          </cell>
          <cell r="EN1299">
            <v>0</v>
          </cell>
          <cell r="EP1299">
            <v>0</v>
          </cell>
          <cell r="ER1299">
            <v>0</v>
          </cell>
          <cell r="ET1299">
            <v>0</v>
          </cell>
          <cell r="EX1299">
            <v>0</v>
          </cell>
          <cell r="EZ1299">
            <v>0</v>
          </cell>
          <cell r="FD1299">
            <v>0</v>
          </cell>
          <cell r="FF1299">
            <v>0</v>
          </cell>
        </row>
        <row r="1300">
          <cell r="A1300" t="str">
            <v>ImportRuslandNorge</v>
          </cell>
          <cell r="B1300" t="str">
            <v>Norge</v>
          </cell>
          <cell r="G1300">
            <v>50</v>
          </cell>
          <cell r="H1300">
            <v>0</v>
          </cell>
          <cell r="N1300">
            <v>161</v>
          </cell>
          <cell r="AK1300">
            <v>0</v>
          </cell>
          <cell r="AL1300">
            <v>0</v>
          </cell>
          <cell r="AN1300">
            <v>0</v>
          </cell>
          <cell r="AO1300">
            <v>0</v>
          </cell>
          <cell r="AP1300">
            <v>0</v>
          </cell>
          <cell r="AQ1300">
            <v>3.0000000000000004</v>
          </cell>
          <cell r="BG1300" t="b">
            <v>0</v>
          </cell>
          <cell r="BO1300" t="b">
            <v>0</v>
          </cell>
          <cell r="CA1300" t="b">
            <v>0</v>
          </cell>
          <cell r="CB1300" t="b">
            <v>0</v>
          </cell>
          <cell r="CD1300" t="b">
            <v>0</v>
          </cell>
          <cell r="CE1300" t="b">
            <v>0</v>
          </cell>
          <cell r="CG1300" t="b">
            <v>0</v>
          </cell>
          <cell r="CH1300" t="b">
            <v>0</v>
          </cell>
          <cell r="CP1300">
            <v>0</v>
          </cell>
          <cell r="CT1300" t="b">
            <v>0</v>
          </cell>
          <cell r="CV1300" t="b">
            <v>0</v>
          </cell>
          <cell r="CX1300" t="b">
            <v>0</v>
          </cell>
          <cell r="CZ1300" t="b">
            <v>0</v>
          </cell>
          <cell r="DB1300" t="b">
            <v>0</v>
          </cell>
          <cell r="DD1300" t="b">
            <v>0</v>
          </cell>
          <cell r="DF1300" t="b">
            <v>0</v>
          </cell>
          <cell r="DH1300" t="b">
            <v>0</v>
          </cell>
          <cell r="DJ1300" t="b">
            <v>0</v>
          </cell>
          <cell r="DL1300" t="b">
            <v>0</v>
          </cell>
          <cell r="DN1300" t="b">
            <v>0</v>
          </cell>
          <cell r="DP1300" t="b">
            <v>0</v>
          </cell>
          <cell r="DV1300">
            <v>0</v>
          </cell>
          <cell r="DX1300">
            <v>0</v>
          </cell>
          <cell r="DZ1300">
            <v>0</v>
          </cell>
          <cell r="EB1300">
            <v>0</v>
          </cell>
          <cell r="ED1300">
            <v>0</v>
          </cell>
          <cell r="EF1300">
            <v>0</v>
          </cell>
          <cell r="EJ1300">
            <v>0</v>
          </cell>
          <cell r="EL1300">
            <v>0</v>
          </cell>
          <cell r="EN1300">
            <v>0</v>
          </cell>
          <cell r="EP1300">
            <v>0</v>
          </cell>
          <cell r="ER1300">
            <v>0</v>
          </cell>
          <cell r="ET1300">
            <v>0</v>
          </cell>
          <cell r="EX1300">
            <v>0</v>
          </cell>
          <cell r="EZ1300">
            <v>0</v>
          </cell>
          <cell r="FD1300">
            <v>0</v>
          </cell>
          <cell r="FF1300">
            <v>0</v>
          </cell>
        </row>
        <row r="1301">
          <cell r="A1301" t="str">
            <v>ImportRuslandNorge</v>
          </cell>
          <cell r="B1301" t="str">
            <v>Norge</v>
          </cell>
          <cell r="G1301">
            <v>50</v>
          </cell>
          <cell r="H1301">
            <v>0</v>
          </cell>
          <cell r="N1301">
            <v>146</v>
          </cell>
          <cell r="AK1301">
            <v>0.25</v>
          </cell>
          <cell r="AL1301">
            <v>0</v>
          </cell>
          <cell r="AN1301">
            <v>0</v>
          </cell>
          <cell r="AO1301">
            <v>0</v>
          </cell>
          <cell r="AP1301">
            <v>0</v>
          </cell>
          <cell r="AQ1301">
            <v>0</v>
          </cell>
          <cell r="BG1301" t="b">
            <v>0</v>
          </cell>
          <cell r="BO1301" t="b">
            <v>0</v>
          </cell>
          <cell r="CA1301" t="b">
            <v>0</v>
          </cell>
          <cell r="CB1301" t="b">
            <v>0</v>
          </cell>
          <cell r="CD1301" t="b">
            <v>0</v>
          </cell>
          <cell r="CE1301" t="b">
            <v>0</v>
          </cell>
          <cell r="CG1301" t="b">
            <v>0</v>
          </cell>
          <cell r="CH1301" t="b">
            <v>0</v>
          </cell>
          <cell r="CP1301">
            <v>0</v>
          </cell>
          <cell r="CT1301" t="b">
            <v>0</v>
          </cell>
          <cell r="CV1301" t="b">
            <v>0</v>
          </cell>
          <cell r="CX1301" t="b">
            <v>0</v>
          </cell>
          <cell r="CZ1301" t="b">
            <v>0</v>
          </cell>
          <cell r="DB1301" t="b">
            <v>0</v>
          </cell>
          <cell r="DD1301" t="b">
            <v>0</v>
          </cell>
          <cell r="DF1301" t="b">
            <v>0</v>
          </cell>
          <cell r="DH1301" t="b">
            <v>0</v>
          </cell>
          <cell r="DJ1301" t="b">
            <v>0</v>
          </cell>
          <cell r="DL1301" t="b">
            <v>0</v>
          </cell>
          <cell r="DN1301" t="b">
            <v>0</v>
          </cell>
          <cell r="DP1301" t="b">
            <v>0</v>
          </cell>
          <cell r="DV1301">
            <v>0</v>
          </cell>
          <cell r="DX1301">
            <v>0</v>
          </cell>
          <cell r="DZ1301">
            <v>0</v>
          </cell>
          <cell r="EB1301">
            <v>0</v>
          </cell>
          <cell r="ED1301">
            <v>0</v>
          </cell>
          <cell r="EF1301">
            <v>0</v>
          </cell>
          <cell r="EJ1301">
            <v>0</v>
          </cell>
          <cell r="EL1301">
            <v>0</v>
          </cell>
          <cell r="EN1301">
            <v>0</v>
          </cell>
          <cell r="EP1301">
            <v>0</v>
          </cell>
          <cell r="ER1301">
            <v>0</v>
          </cell>
          <cell r="ET1301">
            <v>0</v>
          </cell>
          <cell r="EX1301">
            <v>0</v>
          </cell>
          <cell r="EZ1301">
            <v>0</v>
          </cell>
          <cell r="FD1301">
            <v>0</v>
          </cell>
          <cell r="FF1301">
            <v>0</v>
          </cell>
        </row>
        <row r="1302">
          <cell r="A1302" t="str">
            <v>ImportRuslandNorge</v>
          </cell>
          <cell r="B1302" t="str">
            <v>Norge</v>
          </cell>
          <cell r="G1302">
            <v>50</v>
          </cell>
          <cell r="H1302">
            <v>0</v>
          </cell>
          <cell r="N1302">
            <v>196.5</v>
          </cell>
          <cell r="AK1302">
            <v>0.25</v>
          </cell>
          <cell r="AL1302">
            <v>0</v>
          </cell>
          <cell r="AN1302">
            <v>0</v>
          </cell>
          <cell r="AO1302">
            <v>0</v>
          </cell>
          <cell r="AP1302">
            <v>0</v>
          </cell>
          <cell r="AQ1302">
            <v>0</v>
          </cell>
          <cell r="BG1302" t="b">
            <v>0</v>
          </cell>
          <cell r="BO1302" t="b">
            <v>0</v>
          </cell>
          <cell r="CA1302" t="b">
            <v>0</v>
          </cell>
          <cell r="CB1302" t="b">
            <v>0</v>
          </cell>
          <cell r="CD1302" t="b">
            <v>0</v>
          </cell>
          <cell r="CE1302" t="b">
            <v>0</v>
          </cell>
          <cell r="CG1302" t="b">
            <v>0</v>
          </cell>
          <cell r="CH1302" t="b">
            <v>0</v>
          </cell>
          <cell r="CP1302">
            <v>0</v>
          </cell>
          <cell r="CT1302" t="b">
            <v>0</v>
          </cell>
          <cell r="CV1302" t="b">
            <v>0</v>
          </cell>
          <cell r="CX1302" t="b">
            <v>0</v>
          </cell>
          <cell r="CZ1302" t="b">
            <v>0</v>
          </cell>
          <cell r="DB1302" t="b">
            <v>0</v>
          </cell>
          <cell r="DD1302" t="b">
            <v>0</v>
          </cell>
          <cell r="DF1302" t="b">
            <v>0</v>
          </cell>
          <cell r="DH1302" t="b">
            <v>0</v>
          </cell>
          <cell r="DJ1302" t="b">
            <v>0</v>
          </cell>
          <cell r="DL1302" t="b">
            <v>0</v>
          </cell>
          <cell r="DN1302" t="b">
            <v>0</v>
          </cell>
          <cell r="DP1302" t="b">
            <v>0</v>
          </cell>
          <cell r="DV1302">
            <v>0</v>
          </cell>
          <cell r="DX1302">
            <v>0</v>
          </cell>
          <cell r="DZ1302">
            <v>0</v>
          </cell>
          <cell r="EB1302">
            <v>0</v>
          </cell>
          <cell r="ED1302">
            <v>0</v>
          </cell>
          <cell r="EF1302">
            <v>0</v>
          </cell>
          <cell r="EJ1302">
            <v>0</v>
          </cell>
          <cell r="EL1302">
            <v>0</v>
          </cell>
          <cell r="EN1302">
            <v>0</v>
          </cell>
          <cell r="EP1302">
            <v>0</v>
          </cell>
          <cell r="ER1302">
            <v>0</v>
          </cell>
          <cell r="ET1302">
            <v>0</v>
          </cell>
          <cell r="EX1302">
            <v>0</v>
          </cell>
          <cell r="EZ1302">
            <v>0</v>
          </cell>
          <cell r="FD1302">
            <v>0</v>
          </cell>
          <cell r="FF1302">
            <v>0</v>
          </cell>
        </row>
        <row r="1303">
          <cell r="A1303" t="str">
            <v>ImportRuslandNorge</v>
          </cell>
          <cell r="B1303" t="str">
            <v>Norge</v>
          </cell>
          <cell r="G1303">
            <v>50</v>
          </cell>
          <cell r="H1303">
            <v>0</v>
          </cell>
          <cell r="N1303">
            <v>179.7</v>
          </cell>
          <cell r="AK1303">
            <v>0.5</v>
          </cell>
          <cell r="AL1303">
            <v>0</v>
          </cell>
          <cell r="AN1303">
            <v>0</v>
          </cell>
          <cell r="AO1303">
            <v>0</v>
          </cell>
          <cell r="AP1303">
            <v>0</v>
          </cell>
          <cell r="AQ1303">
            <v>0</v>
          </cell>
          <cell r="BG1303" t="b">
            <v>0</v>
          </cell>
          <cell r="BO1303" t="b">
            <v>0</v>
          </cell>
          <cell r="CA1303" t="b">
            <v>0</v>
          </cell>
          <cell r="CB1303" t="b">
            <v>0</v>
          </cell>
          <cell r="CD1303" t="b">
            <v>0</v>
          </cell>
          <cell r="CE1303" t="b">
            <v>0</v>
          </cell>
          <cell r="CG1303" t="b">
            <v>0</v>
          </cell>
          <cell r="CH1303" t="b">
            <v>0</v>
          </cell>
          <cell r="CP1303">
            <v>0</v>
          </cell>
          <cell r="CT1303" t="b">
            <v>0</v>
          </cell>
          <cell r="CV1303" t="b">
            <v>0</v>
          </cell>
          <cell r="CX1303" t="b">
            <v>0</v>
          </cell>
          <cell r="CZ1303" t="b">
            <v>0</v>
          </cell>
          <cell r="DB1303" t="b">
            <v>0</v>
          </cell>
          <cell r="DD1303" t="b">
            <v>0</v>
          </cell>
          <cell r="DF1303" t="b">
            <v>0</v>
          </cell>
          <cell r="DH1303" t="b">
            <v>0</v>
          </cell>
          <cell r="DJ1303" t="b">
            <v>0</v>
          </cell>
          <cell r="DL1303" t="b">
            <v>0</v>
          </cell>
          <cell r="DN1303" t="b">
            <v>0</v>
          </cell>
          <cell r="DP1303" t="b">
            <v>0</v>
          </cell>
          <cell r="DV1303">
            <v>0</v>
          </cell>
          <cell r="DX1303">
            <v>0</v>
          </cell>
          <cell r="DZ1303">
            <v>0</v>
          </cell>
          <cell r="EB1303">
            <v>0</v>
          </cell>
          <cell r="ED1303">
            <v>0</v>
          </cell>
          <cell r="EF1303">
            <v>0</v>
          </cell>
          <cell r="EJ1303">
            <v>0</v>
          </cell>
          <cell r="EL1303">
            <v>0</v>
          </cell>
          <cell r="EN1303">
            <v>0</v>
          </cell>
          <cell r="EP1303">
            <v>0</v>
          </cell>
          <cell r="ER1303">
            <v>0</v>
          </cell>
          <cell r="ET1303">
            <v>0</v>
          </cell>
          <cell r="EX1303">
            <v>0</v>
          </cell>
          <cell r="EZ1303">
            <v>0</v>
          </cell>
          <cell r="FD1303">
            <v>0</v>
          </cell>
          <cell r="FF1303">
            <v>0</v>
          </cell>
        </row>
        <row r="1304">
          <cell r="A1304" t="str">
            <v>ImportHollandNorge</v>
          </cell>
          <cell r="B1304" t="str">
            <v>Norge</v>
          </cell>
          <cell r="G1304">
            <v>700</v>
          </cell>
          <cell r="H1304">
            <v>0</v>
          </cell>
          <cell r="N1304">
            <v>-4413</v>
          </cell>
          <cell r="AK1304">
            <v>700</v>
          </cell>
          <cell r="AL1304">
            <v>0</v>
          </cell>
          <cell r="AN1304">
            <v>0</v>
          </cell>
          <cell r="AO1304">
            <v>0</v>
          </cell>
          <cell r="AP1304">
            <v>0</v>
          </cell>
          <cell r="AQ1304">
            <v>42</v>
          </cell>
          <cell r="BG1304" t="b">
            <v>0</v>
          </cell>
          <cell r="BO1304" t="b">
            <v>0</v>
          </cell>
          <cell r="CA1304" t="b">
            <v>0</v>
          </cell>
          <cell r="CB1304" t="b">
            <v>0</v>
          </cell>
          <cell r="CD1304" t="b">
            <v>0</v>
          </cell>
          <cell r="CE1304" t="b">
            <v>0</v>
          </cell>
          <cell r="CG1304" t="b">
            <v>0</v>
          </cell>
          <cell r="CH1304" t="b">
            <v>0</v>
          </cell>
          <cell r="CP1304">
            <v>0</v>
          </cell>
          <cell r="CT1304" t="b">
            <v>0</v>
          </cell>
          <cell r="CV1304" t="b">
            <v>0</v>
          </cell>
          <cell r="CX1304" t="b">
            <v>0</v>
          </cell>
          <cell r="CZ1304" t="b">
            <v>0</v>
          </cell>
          <cell r="DB1304" t="b">
            <v>0</v>
          </cell>
          <cell r="DD1304" t="b">
            <v>0</v>
          </cell>
          <cell r="DF1304" t="b">
            <v>0</v>
          </cell>
          <cell r="DH1304" t="b">
            <v>0</v>
          </cell>
          <cell r="DJ1304" t="b">
            <v>0</v>
          </cell>
          <cell r="DL1304" t="b">
            <v>0</v>
          </cell>
          <cell r="DN1304" t="b">
            <v>0</v>
          </cell>
          <cell r="DP1304" t="b">
            <v>0</v>
          </cell>
          <cell r="DV1304">
            <v>0</v>
          </cell>
          <cell r="DX1304">
            <v>0</v>
          </cell>
          <cell r="DZ1304">
            <v>0</v>
          </cell>
          <cell r="EB1304">
            <v>0</v>
          </cell>
          <cell r="ED1304">
            <v>0</v>
          </cell>
          <cell r="EF1304">
            <v>0</v>
          </cell>
          <cell r="EJ1304">
            <v>0</v>
          </cell>
          <cell r="EL1304">
            <v>0</v>
          </cell>
          <cell r="EN1304">
            <v>0</v>
          </cell>
          <cell r="EP1304">
            <v>0</v>
          </cell>
          <cell r="ER1304">
            <v>0</v>
          </cell>
          <cell r="ET1304">
            <v>0</v>
          </cell>
          <cell r="EX1304">
            <v>0</v>
          </cell>
          <cell r="EZ1304">
            <v>0</v>
          </cell>
          <cell r="FD1304">
            <v>0</v>
          </cell>
          <cell r="FF1304">
            <v>0</v>
          </cell>
        </row>
        <row r="1305">
          <cell r="A1305" t="str">
            <v>ImportHollandNorge</v>
          </cell>
          <cell r="B1305" t="str">
            <v>Norge</v>
          </cell>
          <cell r="G1305">
            <v>700</v>
          </cell>
          <cell r="H1305">
            <v>0</v>
          </cell>
          <cell r="N1305">
            <v>-1687</v>
          </cell>
          <cell r="AK1305">
            <v>700</v>
          </cell>
          <cell r="AL1305">
            <v>0</v>
          </cell>
          <cell r="AN1305">
            <v>0</v>
          </cell>
          <cell r="AO1305">
            <v>0</v>
          </cell>
          <cell r="AP1305">
            <v>0</v>
          </cell>
          <cell r="AQ1305">
            <v>42</v>
          </cell>
          <cell r="BG1305" t="b">
            <v>0</v>
          </cell>
          <cell r="BO1305" t="b">
            <v>0</v>
          </cell>
          <cell r="CA1305" t="b">
            <v>0</v>
          </cell>
          <cell r="CB1305" t="b">
            <v>0</v>
          </cell>
          <cell r="CD1305" t="b">
            <v>0</v>
          </cell>
          <cell r="CE1305" t="b">
            <v>0</v>
          </cell>
          <cell r="CG1305" t="b">
            <v>0</v>
          </cell>
          <cell r="CH1305" t="b">
            <v>0</v>
          </cell>
          <cell r="CP1305">
            <v>0</v>
          </cell>
          <cell r="CT1305" t="b">
            <v>0</v>
          </cell>
          <cell r="CV1305" t="b">
            <v>0</v>
          </cell>
          <cell r="CX1305" t="b">
            <v>0</v>
          </cell>
          <cell r="CZ1305" t="b">
            <v>0</v>
          </cell>
          <cell r="DB1305" t="b">
            <v>0</v>
          </cell>
          <cell r="DD1305" t="b">
            <v>0</v>
          </cell>
          <cell r="DF1305" t="b">
            <v>0</v>
          </cell>
          <cell r="DH1305" t="b">
            <v>0</v>
          </cell>
          <cell r="DJ1305" t="b">
            <v>0</v>
          </cell>
          <cell r="DL1305" t="b">
            <v>0</v>
          </cell>
          <cell r="DN1305" t="b">
            <v>0</v>
          </cell>
          <cell r="DP1305" t="b">
            <v>0</v>
          </cell>
          <cell r="DV1305">
            <v>0</v>
          </cell>
          <cell r="DX1305">
            <v>0</v>
          </cell>
          <cell r="DZ1305">
            <v>0</v>
          </cell>
          <cell r="EB1305">
            <v>0</v>
          </cell>
          <cell r="ED1305">
            <v>0</v>
          </cell>
          <cell r="EF1305">
            <v>0</v>
          </cell>
          <cell r="EJ1305">
            <v>0</v>
          </cell>
          <cell r="EL1305">
            <v>0</v>
          </cell>
          <cell r="EN1305">
            <v>0</v>
          </cell>
          <cell r="EP1305">
            <v>0</v>
          </cell>
          <cell r="ER1305">
            <v>0</v>
          </cell>
          <cell r="ET1305">
            <v>0</v>
          </cell>
          <cell r="EX1305">
            <v>0</v>
          </cell>
          <cell r="EZ1305">
            <v>0</v>
          </cell>
          <cell r="FD1305">
            <v>0</v>
          </cell>
          <cell r="FF1305">
            <v>0</v>
          </cell>
        </row>
        <row r="1306">
          <cell r="A1306" t="str">
            <v>ImportHollandNorge</v>
          </cell>
          <cell r="B1306" t="str">
            <v>Norge</v>
          </cell>
          <cell r="G1306">
            <v>700</v>
          </cell>
          <cell r="H1306">
            <v>0</v>
          </cell>
          <cell r="N1306">
            <v>872</v>
          </cell>
          <cell r="AK1306">
            <v>489.99999999999994</v>
          </cell>
          <cell r="AL1306">
            <v>0</v>
          </cell>
          <cell r="AN1306">
            <v>0</v>
          </cell>
          <cell r="AO1306">
            <v>0</v>
          </cell>
          <cell r="AP1306">
            <v>0</v>
          </cell>
          <cell r="AQ1306">
            <v>0</v>
          </cell>
          <cell r="BG1306" t="b">
            <v>0</v>
          </cell>
          <cell r="BO1306" t="b">
            <v>0</v>
          </cell>
          <cell r="CA1306" t="b">
            <v>0</v>
          </cell>
          <cell r="CB1306" t="b">
            <v>0</v>
          </cell>
          <cell r="CD1306" t="b">
            <v>0</v>
          </cell>
          <cell r="CE1306" t="b">
            <v>0</v>
          </cell>
          <cell r="CG1306" t="b">
            <v>0</v>
          </cell>
          <cell r="CH1306" t="b">
            <v>0</v>
          </cell>
          <cell r="CP1306">
            <v>0</v>
          </cell>
          <cell r="CT1306" t="b">
            <v>0</v>
          </cell>
          <cell r="CV1306" t="b">
            <v>0</v>
          </cell>
          <cell r="CX1306" t="b">
            <v>0</v>
          </cell>
          <cell r="CZ1306" t="b">
            <v>0</v>
          </cell>
          <cell r="DB1306" t="b">
            <v>0</v>
          </cell>
          <cell r="DD1306" t="b">
            <v>0</v>
          </cell>
          <cell r="DF1306" t="b">
            <v>0</v>
          </cell>
          <cell r="DH1306" t="b">
            <v>0</v>
          </cell>
          <cell r="DJ1306" t="b">
            <v>0</v>
          </cell>
          <cell r="DL1306" t="b">
            <v>0</v>
          </cell>
          <cell r="DN1306" t="b">
            <v>0</v>
          </cell>
          <cell r="DP1306" t="b">
            <v>0</v>
          </cell>
          <cell r="DV1306">
            <v>0</v>
          </cell>
          <cell r="DX1306">
            <v>0</v>
          </cell>
          <cell r="DZ1306">
            <v>0</v>
          </cell>
          <cell r="EB1306">
            <v>0</v>
          </cell>
          <cell r="ED1306">
            <v>0</v>
          </cell>
          <cell r="EF1306">
            <v>0</v>
          </cell>
          <cell r="EJ1306">
            <v>0</v>
          </cell>
          <cell r="EL1306">
            <v>0</v>
          </cell>
          <cell r="EN1306">
            <v>0</v>
          </cell>
          <cell r="EP1306">
            <v>0</v>
          </cell>
          <cell r="ER1306">
            <v>0</v>
          </cell>
          <cell r="ET1306">
            <v>0</v>
          </cell>
          <cell r="EX1306">
            <v>0</v>
          </cell>
          <cell r="EZ1306">
            <v>0</v>
          </cell>
          <cell r="FD1306">
            <v>0</v>
          </cell>
          <cell r="FF1306">
            <v>0</v>
          </cell>
        </row>
        <row r="1307">
          <cell r="A1307" t="str">
            <v>ImportHollandNorge</v>
          </cell>
          <cell r="B1307" t="str">
            <v>Norge</v>
          </cell>
          <cell r="G1307">
            <v>700</v>
          </cell>
          <cell r="H1307">
            <v>0</v>
          </cell>
          <cell r="N1307">
            <v>-1809</v>
          </cell>
          <cell r="AK1307">
            <v>489.99999999999994</v>
          </cell>
          <cell r="AL1307">
            <v>0</v>
          </cell>
          <cell r="AN1307">
            <v>0</v>
          </cell>
          <cell r="AO1307">
            <v>0</v>
          </cell>
          <cell r="AP1307">
            <v>0</v>
          </cell>
          <cell r="AQ1307">
            <v>0</v>
          </cell>
          <cell r="BG1307" t="b">
            <v>0</v>
          </cell>
          <cell r="BO1307" t="b">
            <v>0</v>
          </cell>
          <cell r="CA1307" t="b">
            <v>0</v>
          </cell>
          <cell r="CB1307" t="b">
            <v>0</v>
          </cell>
          <cell r="CD1307" t="b">
            <v>0</v>
          </cell>
          <cell r="CE1307" t="b">
            <v>0</v>
          </cell>
          <cell r="CG1307" t="b">
            <v>0</v>
          </cell>
          <cell r="CH1307" t="b">
            <v>0</v>
          </cell>
          <cell r="CP1307">
            <v>0</v>
          </cell>
          <cell r="CT1307" t="b">
            <v>0</v>
          </cell>
          <cell r="CV1307" t="b">
            <v>0</v>
          </cell>
          <cell r="CX1307" t="b">
            <v>0</v>
          </cell>
          <cell r="CZ1307" t="b">
            <v>0</v>
          </cell>
          <cell r="DB1307" t="b">
            <v>0</v>
          </cell>
          <cell r="DD1307" t="b">
            <v>0</v>
          </cell>
          <cell r="DF1307" t="b">
            <v>0</v>
          </cell>
          <cell r="DH1307" t="b">
            <v>0</v>
          </cell>
          <cell r="DJ1307" t="b">
            <v>0</v>
          </cell>
          <cell r="DL1307" t="b">
            <v>0</v>
          </cell>
          <cell r="DN1307" t="b">
            <v>0</v>
          </cell>
          <cell r="DP1307" t="b">
            <v>0</v>
          </cell>
          <cell r="DV1307">
            <v>0</v>
          </cell>
          <cell r="DX1307">
            <v>0</v>
          </cell>
          <cell r="DZ1307">
            <v>0</v>
          </cell>
          <cell r="EB1307">
            <v>0</v>
          </cell>
          <cell r="ED1307">
            <v>0</v>
          </cell>
          <cell r="EF1307">
            <v>0</v>
          </cell>
          <cell r="EJ1307">
            <v>0</v>
          </cell>
          <cell r="EL1307">
            <v>0</v>
          </cell>
          <cell r="EN1307">
            <v>0</v>
          </cell>
          <cell r="EP1307">
            <v>0</v>
          </cell>
          <cell r="ER1307">
            <v>0</v>
          </cell>
          <cell r="ET1307">
            <v>0</v>
          </cell>
          <cell r="EX1307">
            <v>0</v>
          </cell>
          <cell r="EZ1307">
            <v>0</v>
          </cell>
          <cell r="FD1307">
            <v>0</v>
          </cell>
          <cell r="FF1307">
            <v>0</v>
          </cell>
        </row>
        <row r="1308">
          <cell r="A1308" t="str">
            <v>ImportHollandNorge</v>
          </cell>
          <cell r="B1308" t="str">
            <v>Norge</v>
          </cell>
          <cell r="G1308">
            <v>700</v>
          </cell>
          <cell r="H1308">
            <v>0</v>
          </cell>
          <cell r="N1308">
            <v>-1759.25</v>
          </cell>
          <cell r="AK1308">
            <v>420</v>
          </cell>
          <cell r="AL1308">
            <v>0</v>
          </cell>
          <cell r="AN1308">
            <v>0</v>
          </cell>
          <cell r="AO1308">
            <v>0</v>
          </cell>
          <cell r="AP1308">
            <v>0</v>
          </cell>
          <cell r="AQ1308">
            <v>0</v>
          </cell>
          <cell r="BG1308" t="b">
            <v>0</v>
          </cell>
          <cell r="BO1308" t="b">
            <v>0</v>
          </cell>
          <cell r="CA1308" t="b">
            <v>0</v>
          </cell>
          <cell r="CB1308" t="b">
            <v>0</v>
          </cell>
          <cell r="CD1308" t="b">
            <v>0</v>
          </cell>
          <cell r="CE1308" t="b">
            <v>0</v>
          </cell>
          <cell r="CG1308" t="b">
            <v>0</v>
          </cell>
          <cell r="CH1308" t="b">
            <v>0</v>
          </cell>
          <cell r="CP1308">
            <v>0</v>
          </cell>
          <cell r="CT1308" t="b">
            <v>0</v>
          </cell>
          <cell r="CV1308" t="b">
            <v>0</v>
          </cell>
          <cell r="CX1308" t="b">
            <v>0</v>
          </cell>
          <cell r="CZ1308" t="b">
            <v>0</v>
          </cell>
          <cell r="DB1308" t="b">
            <v>0</v>
          </cell>
          <cell r="DD1308" t="b">
            <v>0</v>
          </cell>
          <cell r="DF1308" t="b">
            <v>0</v>
          </cell>
          <cell r="DH1308" t="b">
            <v>0</v>
          </cell>
          <cell r="DJ1308" t="b">
            <v>0</v>
          </cell>
          <cell r="DL1308" t="b">
            <v>0</v>
          </cell>
          <cell r="DN1308" t="b">
            <v>0</v>
          </cell>
          <cell r="DP1308" t="b">
            <v>0</v>
          </cell>
          <cell r="DV1308">
            <v>0</v>
          </cell>
          <cell r="DX1308">
            <v>0</v>
          </cell>
          <cell r="DZ1308">
            <v>0</v>
          </cell>
          <cell r="EB1308">
            <v>0</v>
          </cell>
          <cell r="ED1308">
            <v>0</v>
          </cell>
          <cell r="EF1308">
            <v>0</v>
          </cell>
          <cell r="EJ1308">
            <v>0</v>
          </cell>
          <cell r="EL1308">
            <v>0</v>
          </cell>
          <cell r="EN1308">
            <v>0</v>
          </cell>
          <cell r="EP1308">
            <v>0</v>
          </cell>
          <cell r="ER1308">
            <v>0</v>
          </cell>
          <cell r="ET1308">
            <v>0</v>
          </cell>
          <cell r="EX1308">
            <v>0</v>
          </cell>
          <cell r="EZ1308">
            <v>0</v>
          </cell>
          <cell r="FD1308">
            <v>0</v>
          </cell>
          <cell r="FF1308">
            <v>0</v>
          </cell>
        </row>
        <row r="1309">
          <cell r="A1309" t="str">
            <v>ImportHollandNorge</v>
          </cell>
          <cell r="B1309" t="str">
            <v>Norge</v>
          </cell>
          <cell r="G1309">
            <v>700</v>
          </cell>
          <cell r="H1309">
            <v>0</v>
          </cell>
          <cell r="N1309">
            <v>-1959.25</v>
          </cell>
          <cell r="AK1309">
            <v>384.99999999999994</v>
          </cell>
          <cell r="AL1309">
            <v>0</v>
          </cell>
          <cell r="AN1309">
            <v>0</v>
          </cell>
          <cell r="AO1309">
            <v>0</v>
          </cell>
          <cell r="AP1309">
            <v>0</v>
          </cell>
          <cell r="AQ1309">
            <v>0</v>
          </cell>
          <cell r="BG1309" t="b">
            <v>0</v>
          </cell>
          <cell r="BO1309" t="b">
            <v>0</v>
          </cell>
          <cell r="CA1309" t="b">
            <v>0</v>
          </cell>
          <cell r="CB1309" t="b">
            <v>0</v>
          </cell>
          <cell r="CD1309" t="b">
            <v>0</v>
          </cell>
          <cell r="CE1309" t="b">
            <v>0</v>
          </cell>
          <cell r="CG1309" t="b">
            <v>0</v>
          </cell>
          <cell r="CH1309" t="b">
            <v>0</v>
          </cell>
          <cell r="CP1309">
            <v>0</v>
          </cell>
          <cell r="CT1309" t="b">
            <v>0</v>
          </cell>
          <cell r="CV1309" t="b">
            <v>0</v>
          </cell>
          <cell r="CX1309" t="b">
            <v>0</v>
          </cell>
          <cell r="CZ1309" t="b">
            <v>0</v>
          </cell>
          <cell r="DB1309" t="b">
            <v>0</v>
          </cell>
          <cell r="DD1309" t="b">
            <v>0</v>
          </cell>
          <cell r="DF1309" t="b">
            <v>0</v>
          </cell>
          <cell r="DH1309" t="b">
            <v>0</v>
          </cell>
          <cell r="DJ1309" t="b">
            <v>0</v>
          </cell>
          <cell r="DL1309" t="b">
            <v>0</v>
          </cell>
          <cell r="DN1309" t="b">
            <v>0</v>
          </cell>
          <cell r="DP1309" t="b">
            <v>0</v>
          </cell>
          <cell r="DV1309">
            <v>0</v>
          </cell>
          <cell r="DX1309">
            <v>0</v>
          </cell>
          <cell r="DZ1309">
            <v>0</v>
          </cell>
          <cell r="EB1309">
            <v>0</v>
          </cell>
          <cell r="ED1309">
            <v>0</v>
          </cell>
          <cell r="EF1309">
            <v>0</v>
          </cell>
          <cell r="EJ1309">
            <v>0</v>
          </cell>
          <cell r="EL1309">
            <v>0</v>
          </cell>
          <cell r="EN1309">
            <v>0</v>
          </cell>
          <cell r="EP1309">
            <v>0</v>
          </cell>
          <cell r="ER1309">
            <v>0</v>
          </cell>
          <cell r="ET1309">
            <v>0</v>
          </cell>
          <cell r="EX1309">
            <v>0</v>
          </cell>
          <cell r="EZ1309">
            <v>0</v>
          </cell>
          <cell r="FD1309">
            <v>0</v>
          </cell>
          <cell r="FF1309">
            <v>0</v>
          </cell>
        </row>
        <row r="1310">
          <cell r="A1310" t="str">
            <v>ImportHollandNorge</v>
          </cell>
          <cell r="B1310" t="str">
            <v>Norge</v>
          </cell>
          <cell r="G1310">
            <v>700</v>
          </cell>
          <cell r="H1310">
            <v>0</v>
          </cell>
          <cell r="N1310">
            <v>-2159.25</v>
          </cell>
          <cell r="AK1310">
            <v>349.99999999999994</v>
          </cell>
          <cell r="AL1310">
            <v>0</v>
          </cell>
          <cell r="AN1310">
            <v>0</v>
          </cell>
          <cell r="AO1310">
            <v>0</v>
          </cell>
          <cell r="AP1310">
            <v>0</v>
          </cell>
          <cell r="AQ1310">
            <v>0</v>
          </cell>
          <cell r="BG1310" t="b">
            <v>0</v>
          </cell>
          <cell r="BO1310" t="b">
            <v>0</v>
          </cell>
          <cell r="CA1310" t="b">
            <v>0</v>
          </cell>
          <cell r="CB1310" t="b">
            <v>0</v>
          </cell>
          <cell r="CD1310" t="b">
            <v>0</v>
          </cell>
          <cell r="CE1310" t="b">
            <v>0</v>
          </cell>
          <cell r="CG1310" t="b">
            <v>0</v>
          </cell>
          <cell r="CH1310" t="b">
            <v>0</v>
          </cell>
          <cell r="CP1310">
            <v>0</v>
          </cell>
          <cell r="CT1310" t="b">
            <v>0</v>
          </cell>
          <cell r="CV1310" t="b">
            <v>0</v>
          </cell>
          <cell r="CX1310" t="b">
            <v>0</v>
          </cell>
          <cell r="CZ1310" t="b">
            <v>0</v>
          </cell>
          <cell r="DB1310" t="b">
            <v>0</v>
          </cell>
          <cell r="DD1310" t="b">
            <v>0</v>
          </cell>
          <cell r="DF1310" t="b">
            <v>0</v>
          </cell>
          <cell r="DH1310" t="b">
            <v>0</v>
          </cell>
          <cell r="DJ1310" t="b">
            <v>0</v>
          </cell>
          <cell r="DL1310" t="b">
            <v>0</v>
          </cell>
          <cell r="DN1310" t="b">
            <v>0</v>
          </cell>
          <cell r="DP1310" t="b">
            <v>0</v>
          </cell>
          <cell r="DV1310">
            <v>0</v>
          </cell>
          <cell r="DX1310">
            <v>0</v>
          </cell>
          <cell r="DZ1310">
            <v>0</v>
          </cell>
          <cell r="EB1310">
            <v>0</v>
          </cell>
          <cell r="ED1310">
            <v>0</v>
          </cell>
          <cell r="EF1310">
            <v>0</v>
          </cell>
          <cell r="EJ1310">
            <v>0</v>
          </cell>
          <cell r="EL1310">
            <v>0</v>
          </cell>
          <cell r="EN1310">
            <v>0</v>
          </cell>
          <cell r="EP1310">
            <v>0</v>
          </cell>
          <cell r="ER1310">
            <v>0</v>
          </cell>
          <cell r="ET1310">
            <v>0</v>
          </cell>
          <cell r="EX1310">
            <v>0</v>
          </cell>
          <cell r="EZ1310">
            <v>0</v>
          </cell>
          <cell r="FD1310">
            <v>0</v>
          </cell>
          <cell r="FF1310">
            <v>0</v>
          </cell>
        </row>
        <row r="1311">
          <cell r="A1311" t="str">
            <v>ImportHollandNorge</v>
          </cell>
          <cell r="B1311" t="str">
            <v>Norge</v>
          </cell>
          <cell r="G1311">
            <v>700</v>
          </cell>
          <cell r="H1311">
            <v>0</v>
          </cell>
          <cell r="N1311">
            <v>-2359.25</v>
          </cell>
          <cell r="AK1311">
            <v>314.99999999999994</v>
          </cell>
          <cell r="AL1311">
            <v>0</v>
          </cell>
          <cell r="AN1311">
            <v>0</v>
          </cell>
          <cell r="AO1311">
            <v>0</v>
          </cell>
          <cell r="AP1311">
            <v>0</v>
          </cell>
          <cell r="AQ1311">
            <v>0</v>
          </cell>
          <cell r="BG1311" t="b">
            <v>0</v>
          </cell>
          <cell r="BO1311" t="b">
            <v>0</v>
          </cell>
          <cell r="CA1311" t="b">
            <v>0</v>
          </cell>
          <cell r="CB1311" t="b">
            <v>0</v>
          </cell>
          <cell r="CD1311" t="b">
            <v>0</v>
          </cell>
          <cell r="CE1311" t="b">
            <v>0</v>
          </cell>
          <cell r="CG1311" t="b">
            <v>0</v>
          </cell>
          <cell r="CH1311" t="b">
            <v>0</v>
          </cell>
          <cell r="CP1311">
            <v>0</v>
          </cell>
          <cell r="CT1311" t="b">
            <v>0</v>
          </cell>
          <cell r="CV1311" t="b">
            <v>0</v>
          </cell>
          <cell r="CX1311" t="b">
            <v>0</v>
          </cell>
          <cell r="CZ1311" t="b">
            <v>0</v>
          </cell>
          <cell r="DB1311" t="b">
            <v>0</v>
          </cell>
          <cell r="DD1311" t="b">
            <v>0</v>
          </cell>
          <cell r="DF1311" t="b">
            <v>0</v>
          </cell>
          <cell r="DH1311" t="b">
            <v>0</v>
          </cell>
          <cell r="DJ1311" t="b">
            <v>0</v>
          </cell>
          <cell r="DL1311" t="b">
            <v>0</v>
          </cell>
          <cell r="DN1311" t="b">
            <v>0</v>
          </cell>
          <cell r="DP1311" t="b">
            <v>0</v>
          </cell>
          <cell r="DV1311">
            <v>0</v>
          </cell>
          <cell r="DX1311">
            <v>0</v>
          </cell>
          <cell r="DZ1311">
            <v>0</v>
          </cell>
          <cell r="EB1311">
            <v>0</v>
          </cell>
          <cell r="ED1311">
            <v>0</v>
          </cell>
          <cell r="EF1311">
            <v>0</v>
          </cell>
          <cell r="EJ1311">
            <v>0</v>
          </cell>
          <cell r="EL1311">
            <v>0</v>
          </cell>
          <cell r="EN1311">
            <v>0</v>
          </cell>
          <cell r="EP1311">
            <v>0</v>
          </cell>
          <cell r="ER1311">
            <v>0</v>
          </cell>
          <cell r="ET1311">
            <v>0</v>
          </cell>
          <cell r="EX1311">
            <v>0</v>
          </cell>
          <cell r="EZ1311">
            <v>0</v>
          </cell>
          <cell r="FD1311">
            <v>0</v>
          </cell>
          <cell r="FF1311">
            <v>0</v>
          </cell>
        </row>
        <row r="1312">
          <cell r="A1312" t="str">
            <v>ImportHollandNorge</v>
          </cell>
          <cell r="B1312" t="str">
            <v>Norge</v>
          </cell>
          <cell r="G1312">
            <v>700</v>
          </cell>
          <cell r="H1312">
            <v>0</v>
          </cell>
          <cell r="N1312">
            <v>-2559.25</v>
          </cell>
          <cell r="AK1312">
            <v>280</v>
          </cell>
          <cell r="AL1312">
            <v>0</v>
          </cell>
          <cell r="AN1312">
            <v>0</v>
          </cell>
          <cell r="AO1312">
            <v>0</v>
          </cell>
          <cell r="AP1312">
            <v>0</v>
          </cell>
          <cell r="AQ1312">
            <v>0</v>
          </cell>
          <cell r="BG1312" t="b">
            <v>0</v>
          </cell>
          <cell r="BO1312" t="b">
            <v>0</v>
          </cell>
          <cell r="CA1312" t="b">
            <v>0</v>
          </cell>
          <cell r="CB1312" t="b">
            <v>0</v>
          </cell>
          <cell r="CD1312" t="b">
            <v>0</v>
          </cell>
          <cell r="CE1312" t="b">
            <v>0</v>
          </cell>
          <cell r="CG1312" t="b">
            <v>0</v>
          </cell>
          <cell r="CH1312" t="b">
            <v>0</v>
          </cell>
          <cell r="CP1312">
            <v>0</v>
          </cell>
          <cell r="CT1312" t="b">
            <v>0</v>
          </cell>
          <cell r="CV1312" t="b">
            <v>0</v>
          </cell>
          <cell r="CX1312" t="b">
            <v>0</v>
          </cell>
          <cell r="CZ1312" t="b">
            <v>0</v>
          </cell>
          <cell r="DB1312" t="b">
            <v>0</v>
          </cell>
          <cell r="DD1312" t="b">
            <v>0</v>
          </cell>
          <cell r="DF1312" t="b">
            <v>0</v>
          </cell>
          <cell r="DH1312" t="b">
            <v>0</v>
          </cell>
          <cell r="DJ1312" t="b">
            <v>0</v>
          </cell>
          <cell r="DL1312" t="b">
            <v>0</v>
          </cell>
          <cell r="DN1312" t="b">
            <v>0</v>
          </cell>
          <cell r="DP1312" t="b">
            <v>0</v>
          </cell>
          <cell r="DV1312">
            <v>0</v>
          </cell>
          <cell r="DX1312">
            <v>0</v>
          </cell>
          <cell r="DZ1312">
            <v>0</v>
          </cell>
          <cell r="EB1312">
            <v>0</v>
          </cell>
          <cell r="ED1312">
            <v>0</v>
          </cell>
          <cell r="EF1312">
            <v>0</v>
          </cell>
          <cell r="EJ1312">
            <v>0</v>
          </cell>
          <cell r="EL1312">
            <v>0</v>
          </cell>
          <cell r="EN1312">
            <v>0</v>
          </cell>
          <cell r="EP1312">
            <v>0</v>
          </cell>
          <cell r="ER1312">
            <v>0</v>
          </cell>
          <cell r="ET1312">
            <v>0</v>
          </cell>
          <cell r="EX1312">
            <v>0</v>
          </cell>
          <cell r="EZ1312">
            <v>0</v>
          </cell>
          <cell r="FD1312">
            <v>0</v>
          </cell>
          <cell r="FF1312">
            <v>0</v>
          </cell>
        </row>
        <row r="1313">
          <cell r="A1313" t="str">
            <v>ImportHollandNorge</v>
          </cell>
          <cell r="B1313" t="str">
            <v>Norge</v>
          </cell>
          <cell r="G1313">
            <v>700</v>
          </cell>
          <cell r="H1313">
            <v>0</v>
          </cell>
          <cell r="N1313">
            <v>-2759.25</v>
          </cell>
          <cell r="AK1313">
            <v>244.99999999999997</v>
          </cell>
          <cell r="AL1313">
            <v>0</v>
          </cell>
          <cell r="AN1313">
            <v>0</v>
          </cell>
          <cell r="AO1313">
            <v>0</v>
          </cell>
          <cell r="AP1313">
            <v>0</v>
          </cell>
          <cell r="AQ1313">
            <v>0</v>
          </cell>
          <cell r="BG1313" t="b">
            <v>0</v>
          </cell>
          <cell r="BO1313" t="b">
            <v>0</v>
          </cell>
          <cell r="CA1313" t="b">
            <v>0</v>
          </cell>
          <cell r="CB1313" t="b">
            <v>0</v>
          </cell>
          <cell r="CD1313" t="b">
            <v>0</v>
          </cell>
          <cell r="CE1313" t="b">
            <v>0</v>
          </cell>
          <cell r="CG1313" t="b">
            <v>0</v>
          </cell>
          <cell r="CH1313" t="b">
            <v>0</v>
          </cell>
          <cell r="CP1313">
            <v>0</v>
          </cell>
          <cell r="CT1313" t="b">
            <v>0</v>
          </cell>
          <cell r="CV1313" t="b">
            <v>0</v>
          </cell>
          <cell r="CX1313" t="b">
            <v>0</v>
          </cell>
          <cell r="CZ1313" t="b">
            <v>0</v>
          </cell>
          <cell r="DB1313" t="b">
            <v>0</v>
          </cell>
          <cell r="DD1313" t="b">
            <v>0</v>
          </cell>
          <cell r="DF1313" t="b">
            <v>0</v>
          </cell>
          <cell r="DH1313" t="b">
            <v>0</v>
          </cell>
          <cell r="DJ1313" t="b">
            <v>0</v>
          </cell>
          <cell r="DL1313" t="b">
            <v>0</v>
          </cell>
          <cell r="DN1313" t="b">
            <v>0</v>
          </cell>
          <cell r="DP1313" t="b">
            <v>0</v>
          </cell>
          <cell r="DV1313">
            <v>0</v>
          </cell>
          <cell r="DX1313">
            <v>0</v>
          </cell>
          <cell r="DZ1313">
            <v>0</v>
          </cell>
          <cell r="EB1313">
            <v>0</v>
          </cell>
          <cell r="ED1313">
            <v>0</v>
          </cell>
          <cell r="EF1313">
            <v>0</v>
          </cell>
          <cell r="EJ1313">
            <v>0</v>
          </cell>
          <cell r="EL1313">
            <v>0</v>
          </cell>
          <cell r="EN1313">
            <v>0</v>
          </cell>
          <cell r="EP1313">
            <v>0</v>
          </cell>
          <cell r="ER1313">
            <v>0</v>
          </cell>
          <cell r="ET1313">
            <v>0</v>
          </cell>
          <cell r="EX1313">
            <v>0</v>
          </cell>
          <cell r="EZ1313">
            <v>0</v>
          </cell>
          <cell r="FD1313">
            <v>0</v>
          </cell>
          <cell r="FF1313">
            <v>0</v>
          </cell>
        </row>
        <row r="1314">
          <cell r="A1314" t="str">
            <v>ImportHollandNorge</v>
          </cell>
          <cell r="B1314" t="str">
            <v>Norge</v>
          </cell>
          <cell r="G1314">
            <v>700</v>
          </cell>
          <cell r="H1314">
            <v>0</v>
          </cell>
          <cell r="N1314">
            <v>-2959.25</v>
          </cell>
          <cell r="AK1314">
            <v>210</v>
          </cell>
          <cell r="AL1314">
            <v>0</v>
          </cell>
          <cell r="AN1314">
            <v>0</v>
          </cell>
          <cell r="AO1314">
            <v>0</v>
          </cell>
          <cell r="AP1314">
            <v>0</v>
          </cell>
          <cell r="AQ1314">
            <v>0</v>
          </cell>
          <cell r="BG1314" t="b">
            <v>0</v>
          </cell>
          <cell r="BO1314" t="b">
            <v>0</v>
          </cell>
          <cell r="CA1314" t="b">
            <v>0</v>
          </cell>
          <cell r="CB1314" t="b">
            <v>0</v>
          </cell>
          <cell r="CD1314" t="b">
            <v>0</v>
          </cell>
          <cell r="CE1314" t="b">
            <v>0</v>
          </cell>
          <cell r="CG1314" t="b">
            <v>0</v>
          </cell>
          <cell r="CH1314" t="b">
            <v>0</v>
          </cell>
          <cell r="CP1314">
            <v>0</v>
          </cell>
          <cell r="CT1314" t="b">
            <v>0</v>
          </cell>
          <cell r="CV1314" t="b">
            <v>0</v>
          </cell>
          <cell r="CX1314" t="b">
            <v>0</v>
          </cell>
          <cell r="CZ1314" t="b">
            <v>0</v>
          </cell>
          <cell r="DB1314" t="b">
            <v>0</v>
          </cell>
          <cell r="DD1314" t="b">
            <v>0</v>
          </cell>
          <cell r="DF1314" t="b">
            <v>0</v>
          </cell>
          <cell r="DH1314" t="b">
            <v>0</v>
          </cell>
          <cell r="DJ1314" t="b">
            <v>0</v>
          </cell>
          <cell r="DL1314" t="b">
            <v>0</v>
          </cell>
          <cell r="DN1314" t="b">
            <v>0</v>
          </cell>
          <cell r="DP1314" t="b">
            <v>0</v>
          </cell>
          <cell r="DV1314">
            <v>0</v>
          </cell>
          <cell r="DX1314">
            <v>0</v>
          </cell>
          <cell r="DZ1314">
            <v>0</v>
          </cell>
          <cell r="EB1314">
            <v>0</v>
          </cell>
          <cell r="ED1314">
            <v>0</v>
          </cell>
          <cell r="EF1314">
            <v>0</v>
          </cell>
          <cell r="EJ1314">
            <v>0</v>
          </cell>
          <cell r="EL1314">
            <v>0</v>
          </cell>
          <cell r="EN1314">
            <v>0</v>
          </cell>
          <cell r="EP1314">
            <v>0</v>
          </cell>
          <cell r="ER1314">
            <v>0</v>
          </cell>
          <cell r="ET1314">
            <v>0</v>
          </cell>
          <cell r="EX1314">
            <v>0</v>
          </cell>
          <cell r="EZ1314">
            <v>0</v>
          </cell>
          <cell r="FD1314">
            <v>0</v>
          </cell>
          <cell r="FF1314">
            <v>0</v>
          </cell>
        </row>
        <row r="1315">
          <cell r="A1315" t="str">
            <v>ImportHollandNorge</v>
          </cell>
          <cell r="B1315" t="str">
            <v>Norge</v>
          </cell>
          <cell r="G1315">
            <v>700</v>
          </cell>
          <cell r="H1315">
            <v>0</v>
          </cell>
          <cell r="N1315">
            <v>-3159.25</v>
          </cell>
          <cell r="AK1315">
            <v>175</v>
          </cell>
          <cell r="AL1315">
            <v>0</v>
          </cell>
          <cell r="AN1315">
            <v>0</v>
          </cell>
          <cell r="AO1315">
            <v>0</v>
          </cell>
          <cell r="AP1315">
            <v>0</v>
          </cell>
          <cell r="AQ1315">
            <v>0</v>
          </cell>
          <cell r="BG1315" t="b">
            <v>0</v>
          </cell>
          <cell r="BO1315" t="b">
            <v>0</v>
          </cell>
          <cell r="CA1315" t="b">
            <v>0</v>
          </cell>
          <cell r="CB1315" t="b">
            <v>0</v>
          </cell>
          <cell r="CD1315" t="b">
            <v>0</v>
          </cell>
          <cell r="CE1315" t="b">
            <v>0</v>
          </cell>
          <cell r="CG1315" t="b">
            <v>0</v>
          </cell>
          <cell r="CH1315" t="b">
            <v>0</v>
          </cell>
          <cell r="CP1315">
            <v>0</v>
          </cell>
          <cell r="CT1315" t="b">
            <v>0</v>
          </cell>
          <cell r="CV1315" t="b">
            <v>0</v>
          </cell>
          <cell r="CX1315" t="b">
            <v>0</v>
          </cell>
          <cell r="CZ1315" t="b">
            <v>0</v>
          </cell>
          <cell r="DB1315" t="b">
            <v>0</v>
          </cell>
          <cell r="DD1315" t="b">
            <v>0</v>
          </cell>
          <cell r="DF1315" t="b">
            <v>0</v>
          </cell>
          <cell r="DH1315" t="b">
            <v>0</v>
          </cell>
          <cell r="DJ1315" t="b">
            <v>0</v>
          </cell>
          <cell r="DL1315" t="b">
            <v>0</v>
          </cell>
          <cell r="DN1315" t="b">
            <v>0</v>
          </cell>
          <cell r="DP1315" t="b">
            <v>0</v>
          </cell>
          <cell r="DV1315">
            <v>0</v>
          </cell>
          <cell r="DX1315">
            <v>0</v>
          </cell>
          <cell r="DZ1315">
            <v>0</v>
          </cell>
          <cell r="EB1315">
            <v>0</v>
          </cell>
          <cell r="ED1315">
            <v>0</v>
          </cell>
          <cell r="EF1315">
            <v>0</v>
          </cell>
          <cell r="EJ1315">
            <v>0</v>
          </cell>
          <cell r="EL1315">
            <v>0</v>
          </cell>
          <cell r="EN1315">
            <v>0</v>
          </cell>
          <cell r="EP1315">
            <v>0</v>
          </cell>
          <cell r="ER1315">
            <v>0</v>
          </cell>
          <cell r="ET1315">
            <v>0</v>
          </cell>
          <cell r="EX1315">
            <v>0</v>
          </cell>
          <cell r="EZ1315">
            <v>0</v>
          </cell>
          <cell r="FD1315">
            <v>0</v>
          </cell>
          <cell r="FF1315">
            <v>0</v>
          </cell>
        </row>
        <row r="1316">
          <cell r="A1316" t="str">
            <v>ImportHollandNorge</v>
          </cell>
          <cell r="B1316" t="str">
            <v>Norge</v>
          </cell>
          <cell r="G1316">
            <v>700</v>
          </cell>
          <cell r="H1316">
            <v>0</v>
          </cell>
          <cell r="N1316">
            <v>-3359.25</v>
          </cell>
          <cell r="AK1316">
            <v>140</v>
          </cell>
          <cell r="AL1316">
            <v>0</v>
          </cell>
          <cell r="AN1316">
            <v>0</v>
          </cell>
          <cell r="AO1316">
            <v>0</v>
          </cell>
          <cell r="AP1316">
            <v>0</v>
          </cell>
          <cell r="AQ1316">
            <v>0</v>
          </cell>
          <cell r="BG1316" t="b">
            <v>0</v>
          </cell>
          <cell r="BO1316" t="b">
            <v>0</v>
          </cell>
          <cell r="CA1316" t="b">
            <v>0</v>
          </cell>
          <cell r="CB1316" t="b">
            <v>0</v>
          </cell>
          <cell r="CD1316" t="b">
            <v>0</v>
          </cell>
          <cell r="CE1316" t="b">
            <v>0</v>
          </cell>
          <cell r="CG1316" t="b">
            <v>0</v>
          </cell>
          <cell r="CH1316" t="b">
            <v>0</v>
          </cell>
          <cell r="CP1316">
            <v>0</v>
          </cell>
          <cell r="CT1316" t="b">
            <v>0</v>
          </cell>
          <cell r="CV1316" t="b">
            <v>0</v>
          </cell>
          <cell r="CX1316" t="b">
            <v>0</v>
          </cell>
          <cell r="CZ1316" t="b">
            <v>0</v>
          </cell>
          <cell r="DB1316" t="b">
            <v>0</v>
          </cell>
          <cell r="DD1316" t="b">
            <v>0</v>
          </cell>
          <cell r="DF1316" t="b">
            <v>0</v>
          </cell>
          <cell r="DH1316" t="b">
            <v>0</v>
          </cell>
          <cell r="DJ1316" t="b">
            <v>0</v>
          </cell>
          <cell r="DL1316" t="b">
            <v>0</v>
          </cell>
          <cell r="DN1316" t="b">
            <v>0</v>
          </cell>
          <cell r="DP1316" t="b">
            <v>0</v>
          </cell>
          <cell r="DV1316">
            <v>0</v>
          </cell>
          <cell r="DX1316">
            <v>0</v>
          </cell>
          <cell r="DZ1316">
            <v>0</v>
          </cell>
          <cell r="EB1316">
            <v>0</v>
          </cell>
          <cell r="ED1316">
            <v>0</v>
          </cell>
          <cell r="EF1316">
            <v>0</v>
          </cell>
          <cell r="EJ1316">
            <v>0</v>
          </cell>
          <cell r="EL1316">
            <v>0</v>
          </cell>
          <cell r="EN1316">
            <v>0</v>
          </cell>
          <cell r="EP1316">
            <v>0</v>
          </cell>
          <cell r="ER1316">
            <v>0</v>
          </cell>
          <cell r="ET1316">
            <v>0</v>
          </cell>
          <cell r="EX1316">
            <v>0</v>
          </cell>
          <cell r="EZ1316">
            <v>0</v>
          </cell>
          <cell r="FD1316">
            <v>0</v>
          </cell>
          <cell r="FF1316">
            <v>0</v>
          </cell>
        </row>
        <row r="1317">
          <cell r="A1317" t="str">
            <v>ImportHollandNorge</v>
          </cell>
          <cell r="B1317" t="str">
            <v>Norge</v>
          </cell>
          <cell r="G1317">
            <v>700</v>
          </cell>
          <cell r="H1317">
            <v>0</v>
          </cell>
          <cell r="N1317">
            <v>-3559.25</v>
          </cell>
          <cell r="AK1317">
            <v>105.00000000000001</v>
          </cell>
          <cell r="AL1317">
            <v>0</v>
          </cell>
          <cell r="AN1317">
            <v>0</v>
          </cell>
          <cell r="AO1317">
            <v>0</v>
          </cell>
          <cell r="AP1317">
            <v>0</v>
          </cell>
          <cell r="AQ1317">
            <v>0</v>
          </cell>
          <cell r="BG1317" t="b">
            <v>0</v>
          </cell>
          <cell r="BO1317" t="b">
            <v>0</v>
          </cell>
          <cell r="CA1317" t="b">
            <v>0</v>
          </cell>
          <cell r="CB1317" t="b">
            <v>0</v>
          </cell>
          <cell r="CD1317" t="b">
            <v>0</v>
          </cell>
          <cell r="CE1317" t="b">
            <v>0</v>
          </cell>
          <cell r="CG1317" t="b">
            <v>0</v>
          </cell>
          <cell r="CH1317" t="b">
            <v>0</v>
          </cell>
          <cell r="CP1317">
            <v>0</v>
          </cell>
          <cell r="CT1317" t="b">
            <v>0</v>
          </cell>
          <cell r="CV1317" t="b">
            <v>0</v>
          </cell>
          <cell r="CX1317" t="b">
            <v>0</v>
          </cell>
          <cell r="CZ1317" t="b">
            <v>0</v>
          </cell>
          <cell r="DB1317" t="b">
            <v>0</v>
          </cell>
          <cell r="DD1317" t="b">
            <v>0</v>
          </cell>
          <cell r="DF1317" t="b">
            <v>0</v>
          </cell>
          <cell r="DH1317" t="b">
            <v>0</v>
          </cell>
          <cell r="DJ1317" t="b">
            <v>0</v>
          </cell>
          <cell r="DL1317" t="b">
            <v>0</v>
          </cell>
          <cell r="DN1317" t="b">
            <v>0</v>
          </cell>
          <cell r="DP1317" t="b">
            <v>0</v>
          </cell>
          <cell r="DV1317">
            <v>0</v>
          </cell>
          <cell r="DX1317">
            <v>0</v>
          </cell>
          <cell r="DZ1317">
            <v>0</v>
          </cell>
          <cell r="EB1317">
            <v>0</v>
          </cell>
          <cell r="ED1317">
            <v>0</v>
          </cell>
          <cell r="EF1317">
            <v>0</v>
          </cell>
          <cell r="EJ1317">
            <v>0</v>
          </cell>
          <cell r="EL1317">
            <v>0</v>
          </cell>
          <cell r="EN1317">
            <v>0</v>
          </cell>
          <cell r="EP1317">
            <v>0</v>
          </cell>
          <cell r="ER1317">
            <v>0</v>
          </cell>
          <cell r="ET1317">
            <v>0</v>
          </cell>
          <cell r="EX1317">
            <v>0</v>
          </cell>
          <cell r="EZ1317">
            <v>0</v>
          </cell>
          <cell r="FD1317">
            <v>0</v>
          </cell>
          <cell r="FF1317">
            <v>0</v>
          </cell>
        </row>
        <row r="1318">
          <cell r="A1318" t="str">
            <v>ImportHollandNorge</v>
          </cell>
          <cell r="B1318" t="str">
            <v>Norge</v>
          </cell>
          <cell r="G1318">
            <v>700</v>
          </cell>
          <cell r="H1318">
            <v>0</v>
          </cell>
          <cell r="N1318">
            <v>-3759.25</v>
          </cell>
          <cell r="AK1318">
            <v>70</v>
          </cell>
          <cell r="AL1318">
            <v>0</v>
          </cell>
          <cell r="AN1318">
            <v>0</v>
          </cell>
          <cell r="AO1318">
            <v>0</v>
          </cell>
          <cell r="AP1318">
            <v>0</v>
          </cell>
          <cell r="AQ1318">
            <v>0</v>
          </cell>
          <cell r="BG1318" t="b">
            <v>0</v>
          </cell>
          <cell r="BO1318" t="b">
            <v>0</v>
          </cell>
          <cell r="CA1318" t="b">
            <v>0</v>
          </cell>
          <cell r="CB1318" t="b">
            <v>0</v>
          </cell>
          <cell r="CD1318" t="b">
            <v>0</v>
          </cell>
          <cell r="CE1318" t="b">
            <v>0</v>
          </cell>
          <cell r="CG1318" t="b">
            <v>0</v>
          </cell>
          <cell r="CH1318" t="b">
            <v>0</v>
          </cell>
          <cell r="CP1318">
            <v>0</v>
          </cell>
          <cell r="CT1318" t="b">
            <v>0</v>
          </cell>
          <cell r="CV1318" t="b">
            <v>0</v>
          </cell>
          <cell r="CX1318" t="b">
            <v>0</v>
          </cell>
          <cell r="CZ1318" t="b">
            <v>0</v>
          </cell>
          <cell r="DB1318" t="b">
            <v>0</v>
          </cell>
          <cell r="DD1318" t="b">
            <v>0</v>
          </cell>
          <cell r="DF1318" t="b">
            <v>0</v>
          </cell>
          <cell r="DH1318" t="b">
            <v>0</v>
          </cell>
          <cell r="DJ1318" t="b">
            <v>0</v>
          </cell>
          <cell r="DL1318" t="b">
            <v>0</v>
          </cell>
          <cell r="DN1318" t="b">
            <v>0</v>
          </cell>
          <cell r="DP1318" t="b">
            <v>0</v>
          </cell>
          <cell r="DV1318">
            <v>0</v>
          </cell>
          <cell r="DX1318">
            <v>0</v>
          </cell>
          <cell r="DZ1318">
            <v>0</v>
          </cell>
          <cell r="EB1318">
            <v>0</v>
          </cell>
          <cell r="ED1318">
            <v>0</v>
          </cell>
          <cell r="EF1318">
            <v>0</v>
          </cell>
          <cell r="EJ1318">
            <v>0</v>
          </cell>
          <cell r="EL1318">
            <v>0</v>
          </cell>
          <cell r="EN1318">
            <v>0</v>
          </cell>
          <cell r="EP1318">
            <v>0</v>
          </cell>
          <cell r="ER1318">
            <v>0</v>
          </cell>
          <cell r="ET1318">
            <v>0</v>
          </cell>
          <cell r="EX1318">
            <v>0</v>
          </cell>
          <cell r="EZ1318">
            <v>0</v>
          </cell>
          <cell r="FD1318">
            <v>0</v>
          </cell>
          <cell r="FF1318">
            <v>0</v>
          </cell>
        </row>
        <row r="1319">
          <cell r="A1319" t="str">
            <v>ImportHollandNorge</v>
          </cell>
          <cell r="B1319" t="str">
            <v>Norge</v>
          </cell>
          <cell r="G1319">
            <v>700</v>
          </cell>
          <cell r="H1319">
            <v>0</v>
          </cell>
          <cell r="N1319">
            <v>-3959.25</v>
          </cell>
          <cell r="AK1319">
            <v>70</v>
          </cell>
          <cell r="AL1319">
            <v>0</v>
          </cell>
          <cell r="AN1319">
            <v>0</v>
          </cell>
          <cell r="AO1319">
            <v>0</v>
          </cell>
          <cell r="AP1319">
            <v>0</v>
          </cell>
          <cell r="AQ1319">
            <v>0</v>
          </cell>
          <cell r="BG1319" t="b">
            <v>0</v>
          </cell>
          <cell r="BO1319" t="b">
            <v>0</v>
          </cell>
          <cell r="CA1319" t="b">
            <v>0</v>
          </cell>
          <cell r="CB1319" t="b">
            <v>0</v>
          </cell>
          <cell r="CD1319" t="b">
            <v>0</v>
          </cell>
          <cell r="CE1319" t="b">
            <v>0</v>
          </cell>
          <cell r="CG1319" t="b">
            <v>0</v>
          </cell>
          <cell r="CH1319" t="b">
            <v>0</v>
          </cell>
          <cell r="CP1319">
            <v>0</v>
          </cell>
          <cell r="CT1319" t="b">
            <v>0</v>
          </cell>
          <cell r="CV1319" t="b">
            <v>0</v>
          </cell>
          <cell r="CX1319" t="b">
            <v>0</v>
          </cell>
          <cell r="CZ1319" t="b">
            <v>0</v>
          </cell>
          <cell r="DB1319" t="b">
            <v>0</v>
          </cell>
          <cell r="DD1319" t="b">
            <v>0</v>
          </cell>
          <cell r="DF1319" t="b">
            <v>0</v>
          </cell>
          <cell r="DH1319" t="b">
            <v>0</v>
          </cell>
          <cell r="DJ1319" t="b">
            <v>0</v>
          </cell>
          <cell r="DL1319" t="b">
            <v>0</v>
          </cell>
          <cell r="DN1319" t="b">
            <v>0</v>
          </cell>
          <cell r="DP1319" t="b">
            <v>0</v>
          </cell>
          <cell r="DV1319">
            <v>0</v>
          </cell>
          <cell r="DX1319">
            <v>0</v>
          </cell>
          <cell r="DZ1319">
            <v>0</v>
          </cell>
          <cell r="EB1319">
            <v>0</v>
          </cell>
          <cell r="ED1319">
            <v>0</v>
          </cell>
          <cell r="EF1319">
            <v>0</v>
          </cell>
          <cell r="EJ1319">
            <v>0</v>
          </cell>
          <cell r="EL1319">
            <v>0</v>
          </cell>
          <cell r="EN1319">
            <v>0</v>
          </cell>
          <cell r="EP1319">
            <v>0</v>
          </cell>
          <cell r="ER1319">
            <v>0</v>
          </cell>
          <cell r="ET1319">
            <v>0</v>
          </cell>
          <cell r="EX1319">
            <v>0</v>
          </cell>
          <cell r="EZ1319">
            <v>0</v>
          </cell>
          <cell r="FD1319">
            <v>0</v>
          </cell>
          <cell r="FF1319">
            <v>0</v>
          </cell>
        </row>
        <row r="1320">
          <cell r="A1320" t="str">
            <v>ImportHollandNorge</v>
          </cell>
          <cell r="B1320" t="str">
            <v>Norge</v>
          </cell>
          <cell r="G1320">
            <v>700</v>
          </cell>
          <cell r="H1320">
            <v>0</v>
          </cell>
          <cell r="N1320">
            <v>-4159.25</v>
          </cell>
          <cell r="AK1320">
            <v>70</v>
          </cell>
          <cell r="AL1320">
            <v>0</v>
          </cell>
          <cell r="AN1320">
            <v>0</v>
          </cell>
          <cell r="AO1320">
            <v>0</v>
          </cell>
          <cell r="AP1320">
            <v>0</v>
          </cell>
          <cell r="AQ1320">
            <v>0</v>
          </cell>
          <cell r="BG1320" t="b">
            <v>0</v>
          </cell>
          <cell r="BO1320" t="b">
            <v>0</v>
          </cell>
          <cell r="CA1320" t="b">
            <v>0</v>
          </cell>
          <cell r="CB1320" t="b">
            <v>0</v>
          </cell>
          <cell r="CD1320" t="b">
            <v>0</v>
          </cell>
          <cell r="CE1320" t="b">
            <v>0</v>
          </cell>
          <cell r="CG1320" t="b">
            <v>0</v>
          </cell>
          <cell r="CH1320" t="b">
            <v>0</v>
          </cell>
          <cell r="CP1320">
            <v>0</v>
          </cell>
          <cell r="CT1320" t="b">
            <v>0</v>
          </cell>
          <cell r="CV1320" t="b">
            <v>0</v>
          </cell>
          <cell r="CX1320" t="b">
            <v>0</v>
          </cell>
          <cell r="CZ1320" t="b">
            <v>0</v>
          </cell>
          <cell r="DB1320" t="b">
            <v>0</v>
          </cell>
          <cell r="DD1320" t="b">
            <v>0</v>
          </cell>
          <cell r="DF1320" t="b">
            <v>0</v>
          </cell>
          <cell r="DH1320" t="b">
            <v>0</v>
          </cell>
          <cell r="DJ1320" t="b">
            <v>0</v>
          </cell>
          <cell r="DL1320" t="b">
            <v>0</v>
          </cell>
          <cell r="DN1320" t="b">
            <v>0</v>
          </cell>
          <cell r="DP1320" t="b">
            <v>0</v>
          </cell>
          <cell r="DV1320">
            <v>0</v>
          </cell>
          <cell r="DX1320">
            <v>0</v>
          </cell>
          <cell r="DZ1320">
            <v>0</v>
          </cell>
          <cell r="EB1320">
            <v>0</v>
          </cell>
          <cell r="ED1320">
            <v>0</v>
          </cell>
          <cell r="EF1320">
            <v>0</v>
          </cell>
          <cell r="EJ1320">
            <v>0</v>
          </cell>
          <cell r="EL1320">
            <v>0</v>
          </cell>
          <cell r="EN1320">
            <v>0</v>
          </cell>
          <cell r="EP1320">
            <v>0</v>
          </cell>
          <cell r="ER1320">
            <v>0</v>
          </cell>
          <cell r="ET1320">
            <v>0</v>
          </cell>
          <cell r="EX1320">
            <v>0</v>
          </cell>
          <cell r="EZ1320">
            <v>0</v>
          </cell>
          <cell r="FD1320">
            <v>0</v>
          </cell>
          <cell r="FF1320">
            <v>0</v>
          </cell>
        </row>
        <row r="1321">
          <cell r="A1321" t="str">
            <v>ImportTysklandNorge</v>
          </cell>
          <cell r="B1321" t="str">
            <v>Norge</v>
          </cell>
          <cell r="G1321">
            <v>600</v>
          </cell>
          <cell r="H1321">
            <v>0</v>
          </cell>
          <cell r="N1321">
            <v>0</v>
          </cell>
          <cell r="AK1321">
            <v>0</v>
          </cell>
          <cell r="AL1321">
            <v>0</v>
          </cell>
          <cell r="AN1321">
            <v>0</v>
          </cell>
          <cell r="AO1321">
            <v>0</v>
          </cell>
          <cell r="AP1321">
            <v>0</v>
          </cell>
          <cell r="AQ1321">
            <v>36</v>
          </cell>
          <cell r="BG1321" t="b">
            <v>0</v>
          </cell>
          <cell r="BO1321" t="b">
            <v>0</v>
          </cell>
          <cell r="CA1321" t="b">
            <v>0</v>
          </cell>
          <cell r="CB1321" t="b">
            <v>0</v>
          </cell>
          <cell r="CD1321" t="b">
            <v>0</v>
          </cell>
          <cell r="CE1321" t="b">
            <v>0</v>
          </cell>
          <cell r="CG1321" t="b">
            <v>0</v>
          </cell>
          <cell r="CH1321" t="b">
            <v>0</v>
          </cell>
          <cell r="CP1321">
            <v>0</v>
          </cell>
          <cell r="CT1321" t="b">
            <v>0</v>
          </cell>
          <cell r="CV1321" t="b">
            <v>0</v>
          </cell>
          <cell r="CX1321" t="b">
            <v>0</v>
          </cell>
          <cell r="CZ1321" t="b">
            <v>0</v>
          </cell>
          <cell r="DB1321" t="b">
            <v>0</v>
          </cell>
          <cell r="DD1321" t="b">
            <v>0</v>
          </cell>
          <cell r="DF1321" t="b">
            <v>0</v>
          </cell>
          <cell r="DH1321" t="b">
            <v>0</v>
          </cell>
          <cell r="DJ1321" t="b">
            <v>0</v>
          </cell>
          <cell r="DL1321" t="b">
            <v>0</v>
          </cell>
          <cell r="DN1321" t="b">
            <v>0</v>
          </cell>
          <cell r="DP1321" t="b">
            <v>0</v>
          </cell>
          <cell r="DV1321">
            <v>0</v>
          </cell>
          <cell r="DX1321">
            <v>0</v>
          </cell>
          <cell r="DZ1321">
            <v>0</v>
          </cell>
          <cell r="EB1321">
            <v>0</v>
          </cell>
          <cell r="ED1321">
            <v>0</v>
          </cell>
          <cell r="EF1321">
            <v>0</v>
          </cell>
          <cell r="EJ1321">
            <v>0</v>
          </cell>
          <cell r="EL1321">
            <v>0</v>
          </cell>
          <cell r="EN1321">
            <v>0</v>
          </cell>
          <cell r="EP1321">
            <v>0</v>
          </cell>
          <cell r="ER1321">
            <v>0</v>
          </cell>
          <cell r="ET1321">
            <v>0</v>
          </cell>
          <cell r="EX1321">
            <v>0</v>
          </cell>
          <cell r="EZ1321">
            <v>0</v>
          </cell>
          <cell r="FD1321">
            <v>0</v>
          </cell>
          <cell r="FF1321">
            <v>0</v>
          </cell>
        </row>
        <row r="1322">
          <cell r="A1322" t="str">
            <v>NGCC_S01</v>
          </cell>
          <cell r="B1322" t="str">
            <v>Sverige</v>
          </cell>
          <cell r="G1322">
            <v>-348.32342007434949</v>
          </cell>
          <cell r="H1322">
            <v>300</v>
          </cell>
          <cell r="AK1322">
            <v>-1187.957024163569</v>
          </cell>
          <cell r="AL1322">
            <v>7870.3846153846152</v>
          </cell>
          <cell r="AN1322">
            <v>39</v>
          </cell>
          <cell r="AO1322">
            <v>0</v>
          </cell>
          <cell r="AP1322">
            <v>0</v>
          </cell>
          <cell r="AQ1322">
            <v>0</v>
          </cell>
          <cell r="BG1322" t="b">
            <v>0</v>
          </cell>
          <cell r="BO1322" t="b">
            <v>0</v>
          </cell>
          <cell r="CA1322" t="b">
            <v>0</v>
          </cell>
          <cell r="CB1322" t="b">
            <v>0</v>
          </cell>
          <cell r="CD1322" t="b">
            <v>0</v>
          </cell>
          <cell r="CE1322" t="b">
            <v>0</v>
          </cell>
          <cell r="CG1322" t="b">
            <v>0</v>
          </cell>
          <cell r="CH1322" t="b">
            <v>0</v>
          </cell>
          <cell r="CP1322" t="e">
            <v>#N/A</v>
          </cell>
          <cell r="CT1322" t="b">
            <v>0</v>
          </cell>
          <cell r="CV1322" t="b">
            <v>0</v>
          </cell>
          <cell r="CX1322" t="b">
            <v>0</v>
          </cell>
          <cell r="CZ1322" t="b">
            <v>0</v>
          </cell>
          <cell r="DB1322" t="b">
            <v>0</v>
          </cell>
          <cell r="DD1322" t="b">
            <v>0</v>
          </cell>
          <cell r="DF1322" t="b">
            <v>0</v>
          </cell>
          <cell r="DH1322" t="b">
            <v>0</v>
          </cell>
          <cell r="DJ1322" t="b">
            <v>0</v>
          </cell>
          <cell r="DL1322" t="b">
            <v>0</v>
          </cell>
          <cell r="DN1322" t="b">
            <v>0</v>
          </cell>
          <cell r="DP1322" t="b">
            <v>0</v>
          </cell>
          <cell r="DV1322">
            <v>0</v>
          </cell>
          <cell r="DX1322">
            <v>0</v>
          </cell>
          <cell r="DZ1322">
            <v>0</v>
          </cell>
          <cell r="EB1322">
            <v>0</v>
          </cell>
          <cell r="ED1322">
            <v>0</v>
          </cell>
          <cell r="EF1322">
            <v>0</v>
          </cell>
          <cell r="EJ1322">
            <v>0</v>
          </cell>
          <cell r="EL1322">
            <v>0</v>
          </cell>
          <cell r="EN1322">
            <v>0</v>
          </cell>
          <cell r="EP1322">
            <v>0</v>
          </cell>
          <cell r="ER1322">
            <v>0</v>
          </cell>
          <cell r="ET1322">
            <v>0</v>
          </cell>
          <cell r="EX1322">
            <v>0</v>
          </cell>
          <cell r="EZ1322">
            <v>0</v>
          </cell>
          <cell r="FD1322">
            <v>0</v>
          </cell>
          <cell r="FF1322">
            <v>0</v>
          </cell>
        </row>
        <row r="1323">
          <cell r="A1323" t="str">
            <v>NGCC_S02</v>
          </cell>
          <cell r="B1323" t="str">
            <v>Sverige</v>
          </cell>
          <cell r="G1323">
            <v>-348.32342007434949</v>
          </cell>
          <cell r="H1323">
            <v>300</v>
          </cell>
          <cell r="AK1323">
            <v>-1187.957024163569</v>
          </cell>
          <cell r="AL1323">
            <v>7870.3846153846152</v>
          </cell>
          <cell r="AN1323">
            <v>39</v>
          </cell>
          <cell r="AO1323">
            <v>0</v>
          </cell>
          <cell r="AP1323">
            <v>0</v>
          </cell>
          <cell r="AQ1323">
            <v>0</v>
          </cell>
          <cell r="BG1323" t="b">
            <v>0</v>
          </cell>
          <cell r="BO1323" t="b">
            <v>0</v>
          </cell>
          <cell r="CA1323" t="b">
            <v>0</v>
          </cell>
          <cell r="CB1323" t="b">
            <v>0</v>
          </cell>
          <cell r="CD1323" t="b">
            <v>0</v>
          </cell>
          <cell r="CE1323" t="b">
            <v>0</v>
          </cell>
          <cell r="CG1323" t="b">
            <v>0</v>
          </cell>
          <cell r="CH1323" t="b">
            <v>0</v>
          </cell>
          <cell r="CP1323" t="e">
            <v>#N/A</v>
          </cell>
          <cell r="CT1323" t="b">
            <v>0</v>
          </cell>
          <cell r="CV1323" t="b">
            <v>0</v>
          </cell>
          <cell r="CX1323" t="b">
            <v>0</v>
          </cell>
          <cell r="CZ1323" t="b">
            <v>0</v>
          </cell>
          <cell r="DB1323" t="b">
            <v>0</v>
          </cell>
          <cell r="DD1323" t="b">
            <v>0</v>
          </cell>
          <cell r="DF1323" t="b">
            <v>0</v>
          </cell>
          <cell r="DH1323" t="b">
            <v>0</v>
          </cell>
          <cell r="DJ1323" t="b">
            <v>0</v>
          </cell>
          <cell r="DL1323" t="b">
            <v>0</v>
          </cell>
          <cell r="DN1323" t="b">
            <v>0</v>
          </cell>
          <cell r="DP1323" t="b">
            <v>0</v>
          </cell>
          <cell r="DV1323">
            <v>0</v>
          </cell>
          <cell r="DX1323">
            <v>0</v>
          </cell>
          <cell r="DZ1323">
            <v>0</v>
          </cell>
          <cell r="EB1323">
            <v>0</v>
          </cell>
          <cell r="ED1323">
            <v>0</v>
          </cell>
          <cell r="EF1323">
            <v>0</v>
          </cell>
          <cell r="EJ1323">
            <v>0</v>
          </cell>
          <cell r="EL1323">
            <v>0</v>
          </cell>
          <cell r="EN1323">
            <v>0</v>
          </cell>
          <cell r="EP1323">
            <v>0</v>
          </cell>
          <cell r="ER1323">
            <v>0</v>
          </cell>
          <cell r="ET1323">
            <v>0</v>
          </cell>
          <cell r="EX1323">
            <v>0</v>
          </cell>
          <cell r="EZ1323">
            <v>0</v>
          </cell>
          <cell r="FD1323">
            <v>0</v>
          </cell>
          <cell r="FF1323">
            <v>0</v>
          </cell>
        </row>
        <row r="1324">
          <cell r="A1324" t="str">
            <v>Biomass_S01</v>
          </cell>
          <cell r="B1324" t="str">
            <v>Sverige</v>
          </cell>
          <cell r="G1324">
            <v>500</v>
          </cell>
          <cell r="H1324">
            <v>400</v>
          </cell>
          <cell r="AK1324">
            <v>255.70833333333331</v>
          </cell>
          <cell r="AL1324">
            <v>1573.5897435897434</v>
          </cell>
          <cell r="AN1324">
            <v>52</v>
          </cell>
          <cell r="AO1324">
            <v>81.949999999999989</v>
          </cell>
          <cell r="AP1324">
            <v>12665</v>
          </cell>
          <cell r="AQ1324">
            <v>70</v>
          </cell>
          <cell r="BG1324" t="b">
            <v>0</v>
          </cell>
          <cell r="BO1324" t="b">
            <v>0</v>
          </cell>
          <cell r="CA1324" t="b">
            <v>0</v>
          </cell>
          <cell r="CB1324" t="b">
            <v>0</v>
          </cell>
          <cell r="CD1324" t="b">
            <v>0</v>
          </cell>
          <cell r="CE1324" t="b">
            <v>0</v>
          </cell>
          <cell r="CG1324" t="b">
            <v>0</v>
          </cell>
          <cell r="CH1324" t="b">
            <v>0</v>
          </cell>
          <cell r="CP1324" t="str">
            <v>ECWCHEXC</v>
          </cell>
          <cell r="CT1324" t="b">
            <v>0</v>
          </cell>
          <cell r="CV1324" t="b">
            <v>0</v>
          </cell>
          <cell r="CX1324" t="b">
            <v>0</v>
          </cell>
          <cell r="CZ1324" t="b">
            <v>0</v>
          </cell>
          <cell r="DB1324" t="b">
            <v>0</v>
          </cell>
          <cell r="DD1324" t="b">
            <v>0</v>
          </cell>
          <cell r="DF1324" t="b">
            <v>0</v>
          </cell>
          <cell r="DH1324" t="b">
            <v>0</v>
          </cell>
          <cell r="DJ1324" t="b">
            <v>0</v>
          </cell>
          <cell r="DL1324" t="b">
            <v>0</v>
          </cell>
          <cell r="DN1324" t="b">
            <v>0</v>
          </cell>
          <cell r="DP1324" t="b">
            <v>0</v>
          </cell>
          <cell r="DV1324">
            <v>0</v>
          </cell>
          <cell r="DX1324">
            <v>0</v>
          </cell>
          <cell r="DZ1324">
            <v>0</v>
          </cell>
          <cell r="EB1324">
            <v>0</v>
          </cell>
          <cell r="ED1324">
            <v>0</v>
          </cell>
          <cell r="EF1324">
            <v>0</v>
          </cell>
          <cell r="EJ1324">
            <v>0</v>
          </cell>
          <cell r="EL1324">
            <v>0</v>
          </cell>
          <cell r="EN1324">
            <v>0</v>
          </cell>
          <cell r="EP1324">
            <v>0</v>
          </cell>
          <cell r="ER1324">
            <v>0</v>
          </cell>
          <cell r="ET1324">
            <v>0</v>
          </cell>
          <cell r="EX1324">
            <v>0</v>
          </cell>
          <cell r="EZ1324">
            <v>0</v>
          </cell>
          <cell r="FD1324">
            <v>0</v>
          </cell>
          <cell r="FF1324">
            <v>0</v>
          </cell>
        </row>
        <row r="1325">
          <cell r="A1325" t="str">
            <v>Biomass_S02</v>
          </cell>
          <cell r="B1325" t="str">
            <v>Sverige</v>
          </cell>
          <cell r="G1325">
            <v>500</v>
          </cell>
          <cell r="H1325">
            <v>400</v>
          </cell>
          <cell r="AK1325">
            <v>257.29166666666669</v>
          </cell>
          <cell r="AL1325">
            <v>1583.3333333333335</v>
          </cell>
          <cell r="AN1325">
            <v>52</v>
          </cell>
          <cell r="AO1325">
            <v>81.949999999999989</v>
          </cell>
          <cell r="AP1325">
            <v>12665</v>
          </cell>
          <cell r="AQ1325">
            <v>70</v>
          </cell>
          <cell r="BG1325" t="b">
            <v>0</v>
          </cell>
          <cell r="BO1325" t="b">
            <v>0</v>
          </cell>
          <cell r="CA1325" t="b">
            <v>0</v>
          </cell>
          <cell r="CB1325" t="b">
            <v>0</v>
          </cell>
          <cell r="CD1325" t="b">
            <v>0</v>
          </cell>
          <cell r="CE1325" t="b">
            <v>0</v>
          </cell>
          <cell r="CG1325" t="b">
            <v>0</v>
          </cell>
          <cell r="CH1325" t="b">
            <v>0</v>
          </cell>
          <cell r="CP1325" t="str">
            <v>ECWCHEXC</v>
          </cell>
          <cell r="CT1325" t="b">
            <v>0</v>
          </cell>
          <cell r="CV1325" t="b">
            <v>0</v>
          </cell>
          <cell r="CX1325" t="b">
            <v>0</v>
          </cell>
          <cell r="CZ1325" t="b">
            <v>0</v>
          </cell>
          <cell r="DB1325" t="b">
            <v>0</v>
          </cell>
          <cell r="DD1325" t="b">
            <v>0</v>
          </cell>
          <cell r="DF1325" t="b">
            <v>0</v>
          </cell>
          <cell r="DH1325" t="b">
            <v>0</v>
          </cell>
          <cell r="DJ1325" t="b">
            <v>0</v>
          </cell>
          <cell r="DL1325" t="b">
            <v>0</v>
          </cell>
          <cell r="DN1325" t="b">
            <v>0</v>
          </cell>
          <cell r="DP1325" t="b">
            <v>0</v>
          </cell>
          <cell r="DV1325">
            <v>0</v>
          </cell>
          <cell r="DX1325">
            <v>0</v>
          </cell>
          <cell r="DZ1325">
            <v>0</v>
          </cell>
          <cell r="EB1325">
            <v>0</v>
          </cell>
          <cell r="ED1325">
            <v>0</v>
          </cell>
          <cell r="EF1325">
            <v>0</v>
          </cell>
          <cell r="EJ1325">
            <v>0</v>
          </cell>
          <cell r="EL1325">
            <v>0</v>
          </cell>
          <cell r="EN1325">
            <v>0</v>
          </cell>
          <cell r="EP1325">
            <v>0</v>
          </cell>
          <cell r="ER1325">
            <v>0</v>
          </cell>
          <cell r="ET1325">
            <v>0</v>
          </cell>
          <cell r="EX1325">
            <v>0</v>
          </cell>
          <cell r="EZ1325">
            <v>0</v>
          </cell>
          <cell r="FD1325">
            <v>0</v>
          </cell>
          <cell r="FF1325">
            <v>0</v>
          </cell>
        </row>
        <row r="1326">
          <cell r="A1326" t="str">
            <v>Barsebäck 1</v>
          </cell>
          <cell r="B1326" t="str">
            <v>Sverige</v>
          </cell>
          <cell r="G1326">
            <v>615</v>
          </cell>
          <cell r="H1326">
            <v>0</v>
          </cell>
          <cell r="AK1326">
            <v>181.11749999999998</v>
          </cell>
          <cell r="AL1326">
            <v>0</v>
          </cell>
          <cell r="AN1326">
            <v>0</v>
          </cell>
          <cell r="AO1326">
            <v>184.5</v>
          </cell>
          <cell r="AP1326">
            <v>18450</v>
          </cell>
          <cell r="AQ1326">
            <v>86.100000000000009</v>
          </cell>
          <cell r="BG1326" t="b">
            <v>0</v>
          </cell>
          <cell r="BO1326" t="b">
            <v>0</v>
          </cell>
          <cell r="CA1326" t="b">
            <v>0</v>
          </cell>
          <cell r="CB1326" t="b">
            <v>0</v>
          </cell>
          <cell r="CD1326" t="b">
            <v>0</v>
          </cell>
          <cell r="CE1326" t="b">
            <v>0</v>
          </cell>
          <cell r="CG1326" t="b">
            <v>0</v>
          </cell>
          <cell r="CH1326" t="b">
            <v>0</v>
          </cell>
          <cell r="CP1326">
            <v>0</v>
          </cell>
          <cell r="CT1326" t="b">
            <v>0</v>
          </cell>
          <cell r="CV1326" t="b">
            <v>0</v>
          </cell>
          <cell r="CX1326" t="b">
            <v>0</v>
          </cell>
          <cell r="CZ1326" t="b">
            <v>0</v>
          </cell>
          <cell r="DB1326" t="b">
            <v>0</v>
          </cell>
          <cell r="DD1326" t="b">
            <v>0</v>
          </cell>
          <cell r="DF1326" t="b">
            <v>0</v>
          </cell>
          <cell r="DH1326" t="b">
            <v>0</v>
          </cell>
          <cell r="DJ1326" t="b">
            <v>0</v>
          </cell>
          <cell r="DL1326" t="b">
            <v>0</v>
          </cell>
          <cell r="DN1326" t="b">
            <v>0</v>
          </cell>
          <cell r="DP1326" t="b">
            <v>0</v>
          </cell>
          <cell r="DV1326">
            <v>0</v>
          </cell>
          <cell r="DX1326">
            <v>0</v>
          </cell>
          <cell r="DZ1326">
            <v>0</v>
          </cell>
          <cell r="EB1326">
            <v>0</v>
          </cell>
          <cell r="ED1326">
            <v>0</v>
          </cell>
          <cell r="EF1326">
            <v>0</v>
          </cell>
          <cell r="EJ1326">
            <v>0</v>
          </cell>
          <cell r="EL1326">
            <v>0</v>
          </cell>
          <cell r="EN1326">
            <v>0</v>
          </cell>
          <cell r="EP1326">
            <v>0</v>
          </cell>
          <cell r="ER1326">
            <v>0</v>
          </cell>
          <cell r="ET1326">
            <v>0</v>
          </cell>
          <cell r="EX1326">
            <v>0</v>
          </cell>
          <cell r="EZ1326">
            <v>0</v>
          </cell>
          <cell r="FD1326">
            <v>0</v>
          </cell>
          <cell r="FF1326">
            <v>0</v>
          </cell>
        </row>
        <row r="1327">
          <cell r="A1327" t="str">
            <v>Barsebäck 2</v>
          </cell>
          <cell r="B1327" t="str">
            <v>Sverige</v>
          </cell>
          <cell r="G1327">
            <v>615</v>
          </cell>
          <cell r="H1327">
            <v>0</v>
          </cell>
          <cell r="AK1327">
            <v>193.971</v>
          </cell>
          <cell r="AL1327">
            <v>0</v>
          </cell>
          <cell r="AN1327">
            <v>0</v>
          </cell>
          <cell r="AO1327">
            <v>184.5</v>
          </cell>
          <cell r="AP1327">
            <v>18450</v>
          </cell>
          <cell r="AQ1327">
            <v>86.100000000000009</v>
          </cell>
          <cell r="BG1327" t="b">
            <v>0</v>
          </cell>
          <cell r="BO1327" t="b">
            <v>0</v>
          </cell>
          <cell r="CA1327" t="b">
            <v>0</v>
          </cell>
          <cell r="CB1327" t="b">
            <v>0</v>
          </cell>
          <cell r="CD1327" t="b">
            <v>0</v>
          </cell>
          <cell r="CE1327" t="b">
            <v>0</v>
          </cell>
          <cell r="CG1327" t="b">
            <v>0</v>
          </cell>
          <cell r="CH1327" t="b">
            <v>0</v>
          </cell>
          <cell r="CP1327">
            <v>0</v>
          </cell>
          <cell r="CT1327" t="b">
            <v>0</v>
          </cell>
          <cell r="CV1327" t="b">
            <v>0</v>
          </cell>
          <cell r="CX1327" t="b">
            <v>0</v>
          </cell>
          <cell r="CZ1327" t="b">
            <v>0</v>
          </cell>
          <cell r="DB1327" t="b">
            <v>0</v>
          </cell>
          <cell r="DD1327" t="b">
            <v>0</v>
          </cell>
          <cell r="DF1327" t="b">
            <v>0</v>
          </cell>
          <cell r="DH1327" t="b">
            <v>0</v>
          </cell>
          <cell r="DJ1327" t="b">
            <v>0</v>
          </cell>
          <cell r="DL1327" t="b">
            <v>0</v>
          </cell>
          <cell r="DN1327" t="b">
            <v>0</v>
          </cell>
          <cell r="DP1327" t="b">
            <v>0</v>
          </cell>
          <cell r="DV1327">
            <v>0</v>
          </cell>
          <cell r="DX1327">
            <v>0</v>
          </cell>
          <cell r="DZ1327">
            <v>0</v>
          </cell>
          <cell r="EB1327">
            <v>0</v>
          </cell>
          <cell r="ED1327">
            <v>0</v>
          </cell>
          <cell r="EF1327">
            <v>0</v>
          </cell>
          <cell r="EJ1327">
            <v>0</v>
          </cell>
          <cell r="EL1327">
            <v>0</v>
          </cell>
          <cell r="EN1327">
            <v>0</v>
          </cell>
          <cell r="EP1327">
            <v>0</v>
          </cell>
          <cell r="ER1327">
            <v>0</v>
          </cell>
          <cell r="ET1327">
            <v>0</v>
          </cell>
          <cell r="EX1327">
            <v>0</v>
          </cell>
          <cell r="EZ1327">
            <v>0</v>
          </cell>
          <cell r="FD1327">
            <v>0</v>
          </cell>
          <cell r="FF1327">
            <v>0</v>
          </cell>
        </row>
        <row r="1328">
          <cell r="A1328" t="str">
            <v>Forsmark1-2</v>
          </cell>
          <cell r="B1328" t="str">
            <v>Sverige</v>
          </cell>
          <cell r="G1328">
            <v>1920</v>
          </cell>
          <cell r="H1328">
            <v>0</v>
          </cell>
          <cell r="AK1328">
            <v>620.16</v>
          </cell>
          <cell r="AL1328">
            <v>0</v>
          </cell>
          <cell r="AN1328">
            <v>0</v>
          </cell>
          <cell r="AO1328">
            <v>576</v>
          </cell>
          <cell r="AP1328">
            <v>57600</v>
          </cell>
          <cell r="AQ1328">
            <v>268.8</v>
          </cell>
          <cell r="BG1328" t="b">
            <v>0</v>
          </cell>
          <cell r="BO1328" t="b">
            <v>0</v>
          </cell>
          <cell r="CA1328" t="b">
            <v>0</v>
          </cell>
          <cell r="CB1328" t="b">
            <v>0</v>
          </cell>
          <cell r="CD1328" t="b">
            <v>0</v>
          </cell>
          <cell r="CE1328" t="b">
            <v>0</v>
          </cell>
          <cell r="CG1328" t="b">
            <v>0</v>
          </cell>
          <cell r="CH1328" t="b">
            <v>0</v>
          </cell>
          <cell r="CP1328">
            <v>0</v>
          </cell>
          <cell r="CT1328" t="b">
            <v>0</v>
          </cell>
          <cell r="CV1328" t="b">
            <v>0</v>
          </cell>
          <cell r="CX1328" t="b">
            <v>0</v>
          </cell>
          <cell r="CZ1328" t="b">
            <v>0</v>
          </cell>
          <cell r="DB1328" t="b">
            <v>0</v>
          </cell>
          <cell r="DD1328" t="b">
            <v>0</v>
          </cell>
          <cell r="DF1328" t="b">
            <v>0</v>
          </cell>
          <cell r="DH1328" t="b">
            <v>0</v>
          </cell>
          <cell r="DJ1328" t="b">
            <v>0</v>
          </cell>
          <cell r="DL1328" t="b">
            <v>0</v>
          </cell>
          <cell r="DN1328" t="b">
            <v>0</v>
          </cell>
          <cell r="DP1328" t="b">
            <v>0</v>
          </cell>
          <cell r="DV1328">
            <v>0</v>
          </cell>
          <cell r="DX1328">
            <v>0</v>
          </cell>
          <cell r="DZ1328">
            <v>0</v>
          </cell>
          <cell r="EB1328">
            <v>0</v>
          </cell>
          <cell r="ED1328">
            <v>0</v>
          </cell>
          <cell r="EF1328">
            <v>0</v>
          </cell>
          <cell r="EJ1328">
            <v>0</v>
          </cell>
          <cell r="EL1328">
            <v>0</v>
          </cell>
          <cell r="EN1328">
            <v>0</v>
          </cell>
          <cell r="EP1328">
            <v>0</v>
          </cell>
          <cell r="ER1328">
            <v>0</v>
          </cell>
          <cell r="ET1328">
            <v>0</v>
          </cell>
          <cell r="EX1328">
            <v>0</v>
          </cell>
          <cell r="EZ1328">
            <v>0</v>
          </cell>
          <cell r="FD1328">
            <v>0</v>
          </cell>
          <cell r="FF1328">
            <v>0</v>
          </cell>
        </row>
        <row r="1329">
          <cell r="A1329" t="str">
            <v>Forsmark1-2</v>
          </cell>
          <cell r="B1329" t="str">
            <v>Sverige</v>
          </cell>
          <cell r="G1329">
            <v>1920</v>
          </cell>
          <cell r="H1329">
            <v>0</v>
          </cell>
          <cell r="AK1329">
            <v>620.16</v>
          </cell>
          <cell r="AL1329">
            <v>0</v>
          </cell>
          <cell r="AN1329">
            <v>0</v>
          </cell>
          <cell r="AO1329">
            <v>576</v>
          </cell>
          <cell r="AP1329">
            <v>57600</v>
          </cell>
          <cell r="AQ1329">
            <v>460.79999999999995</v>
          </cell>
          <cell r="BG1329" t="b">
            <v>0</v>
          </cell>
          <cell r="BO1329" t="b">
            <v>0</v>
          </cell>
          <cell r="CA1329" t="b">
            <v>0</v>
          </cell>
          <cell r="CB1329" t="b">
            <v>0</v>
          </cell>
          <cell r="CD1329" t="b">
            <v>0</v>
          </cell>
          <cell r="CE1329" t="b">
            <v>0</v>
          </cell>
          <cell r="CG1329" t="b">
            <v>0</v>
          </cell>
          <cell r="CH1329" t="b">
            <v>0</v>
          </cell>
          <cell r="CP1329">
            <v>0</v>
          </cell>
          <cell r="CT1329" t="b">
            <v>0</v>
          </cell>
          <cell r="CV1329" t="b">
            <v>0</v>
          </cell>
          <cell r="CX1329" t="b">
            <v>0</v>
          </cell>
          <cell r="CZ1329" t="b">
            <v>0</v>
          </cell>
          <cell r="DB1329" t="b">
            <v>0</v>
          </cell>
          <cell r="DD1329" t="b">
            <v>0</v>
          </cell>
          <cell r="DF1329" t="b">
            <v>0</v>
          </cell>
          <cell r="DH1329" t="b">
            <v>0</v>
          </cell>
          <cell r="DJ1329" t="b">
            <v>0</v>
          </cell>
          <cell r="DL1329" t="b">
            <v>0</v>
          </cell>
          <cell r="DN1329" t="b">
            <v>0</v>
          </cell>
          <cell r="DP1329" t="b">
            <v>0</v>
          </cell>
          <cell r="DV1329">
            <v>0</v>
          </cell>
          <cell r="DX1329">
            <v>0</v>
          </cell>
          <cell r="DZ1329">
            <v>0</v>
          </cell>
          <cell r="EB1329">
            <v>0</v>
          </cell>
          <cell r="ED1329">
            <v>0</v>
          </cell>
          <cell r="EF1329">
            <v>0</v>
          </cell>
          <cell r="EJ1329">
            <v>0</v>
          </cell>
          <cell r="EL1329">
            <v>0</v>
          </cell>
          <cell r="EN1329">
            <v>0</v>
          </cell>
          <cell r="EP1329">
            <v>0</v>
          </cell>
          <cell r="ER1329">
            <v>0</v>
          </cell>
          <cell r="ET1329">
            <v>0</v>
          </cell>
          <cell r="EX1329">
            <v>0</v>
          </cell>
          <cell r="EZ1329">
            <v>0</v>
          </cell>
          <cell r="FD1329">
            <v>0</v>
          </cell>
          <cell r="FF1329">
            <v>0</v>
          </cell>
        </row>
        <row r="1330">
          <cell r="A1330" t="str">
            <v>Forsmark1-2</v>
          </cell>
          <cell r="B1330" t="str">
            <v>Sverige</v>
          </cell>
          <cell r="G1330">
            <v>1920</v>
          </cell>
          <cell r="H1330">
            <v>0</v>
          </cell>
          <cell r="AK1330">
            <v>620.16</v>
          </cell>
          <cell r="AL1330">
            <v>0</v>
          </cell>
          <cell r="AN1330">
            <v>0</v>
          </cell>
          <cell r="AO1330">
            <v>576</v>
          </cell>
          <cell r="AP1330">
            <v>57600</v>
          </cell>
          <cell r="AQ1330">
            <v>652.79999999999995</v>
          </cell>
          <cell r="BG1330" t="b">
            <v>0</v>
          </cell>
          <cell r="BO1330" t="b">
            <v>0</v>
          </cell>
          <cell r="CA1330" t="b">
            <v>0</v>
          </cell>
          <cell r="CB1330" t="b">
            <v>0</v>
          </cell>
          <cell r="CD1330" t="b">
            <v>0</v>
          </cell>
          <cell r="CE1330" t="b">
            <v>0</v>
          </cell>
          <cell r="CG1330" t="b">
            <v>0</v>
          </cell>
          <cell r="CH1330" t="b">
            <v>0</v>
          </cell>
          <cell r="CP1330">
            <v>0</v>
          </cell>
          <cell r="CT1330" t="b">
            <v>0</v>
          </cell>
          <cell r="CV1330" t="b">
            <v>0</v>
          </cell>
          <cell r="CX1330" t="b">
            <v>0</v>
          </cell>
          <cell r="CZ1330" t="b">
            <v>0</v>
          </cell>
          <cell r="DB1330" t="b">
            <v>0</v>
          </cell>
          <cell r="DD1330" t="b">
            <v>0</v>
          </cell>
          <cell r="DF1330" t="b">
            <v>0</v>
          </cell>
          <cell r="DH1330" t="b">
            <v>0</v>
          </cell>
          <cell r="DJ1330" t="b">
            <v>0</v>
          </cell>
          <cell r="DL1330" t="b">
            <v>0</v>
          </cell>
          <cell r="DN1330" t="b">
            <v>0</v>
          </cell>
          <cell r="DP1330" t="b">
            <v>0</v>
          </cell>
          <cell r="DV1330">
            <v>0</v>
          </cell>
          <cell r="DX1330">
            <v>0</v>
          </cell>
          <cell r="DZ1330">
            <v>0</v>
          </cell>
          <cell r="EB1330">
            <v>0</v>
          </cell>
          <cell r="ED1330">
            <v>0</v>
          </cell>
          <cell r="EF1330">
            <v>0</v>
          </cell>
          <cell r="EJ1330">
            <v>0</v>
          </cell>
          <cell r="EL1330">
            <v>0</v>
          </cell>
          <cell r="EN1330">
            <v>0</v>
          </cell>
          <cell r="EP1330">
            <v>0</v>
          </cell>
          <cell r="ER1330">
            <v>0</v>
          </cell>
          <cell r="ET1330">
            <v>0</v>
          </cell>
          <cell r="EX1330">
            <v>0</v>
          </cell>
          <cell r="EZ1330">
            <v>0</v>
          </cell>
          <cell r="FD1330">
            <v>0</v>
          </cell>
          <cell r="FF1330">
            <v>0</v>
          </cell>
        </row>
        <row r="1331">
          <cell r="A1331" t="str">
            <v>Forsmark1-2</v>
          </cell>
          <cell r="B1331" t="str">
            <v>Sverige</v>
          </cell>
          <cell r="G1331">
            <v>1920</v>
          </cell>
          <cell r="H1331">
            <v>0</v>
          </cell>
          <cell r="AK1331">
            <v>620.16</v>
          </cell>
          <cell r="AL1331">
            <v>0</v>
          </cell>
          <cell r="AN1331">
            <v>0</v>
          </cell>
          <cell r="AO1331">
            <v>576</v>
          </cell>
          <cell r="AP1331">
            <v>57600</v>
          </cell>
          <cell r="AQ1331">
            <v>288</v>
          </cell>
          <cell r="BG1331" t="b">
            <v>0</v>
          </cell>
          <cell r="BO1331" t="b">
            <v>0</v>
          </cell>
          <cell r="CA1331" t="b">
            <v>0</v>
          </cell>
          <cell r="CB1331" t="b">
            <v>0</v>
          </cell>
          <cell r="CD1331" t="b">
            <v>0</v>
          </cell>
          <cell r="CE1331" t="b">
            <v>0</v>
          </cell>
          <cell r="CG1331" t="b">
            <v>0</v>
          </cell>
          <cell r="CH1331" t="b">
            <v>0</v>
          </cell>
          <cell r="CP1331">
            <v>0</v>
          </cell>
          <cell r="CT1331" t="b">
            <v>0</v>
          </cell>
          <cell r="CV1331" t="b">
            <v>0</v>
          </cell>
          <cell r="CX1331" t="b">
            <v>0</v>
          </cell>
          <cell r="CZ1331" t="b">
            <v>0</v>
          </cell>
          <cell r="DB1331" t="b">
            <v>0</v>
          </cell>
          <cell r="DD1331" t="b">
            <v>0</v>
          </cell>
          <cell r="DF1331" t="b">
            <v>0</v>
          </cell>
          <cell r="DH1331" t="b">
            <v>0</v>
          </cell>
          <cell r="DJ1331" t="b">
            <v>0</v>
          </cell>
          <cell r="DL1331" t="b">
            <v>0</v>
          </cell>
          <cell r="DN1331" t="b">
            <v>0</v>
          </cell>
          <cell r="DP1331" t="b">
            <v>0</v>
          </cell>
          <cell r="DV1331">
            <v>0</v>
          </cell>
          <cell r="DX1331">
            <v>0</v>
          </cell>
          <cell r="DZ1331">
            <v>0</v>
          </cell>
          <cell r="EB1331">
            <v>0</v>
          </cell>
          <cell r="ED1331">
            <v>0</v>
          </cell>
          <cell r="EF1331">
            <v>0</v>
          </cell>
          <cell r="EJ1331">
            <v>0</v>
          </cell>
          <cell r="EL1331">
            <v>0</v>
          </cell>
          <cell r="EN1331">
            <v>0</v>
          </cell>
          <cell r="EP1331">
            <v>0</v>
          </cell>
          <cell r="ER1331">
            <v>0</v>
          </cell>
          <cell r="ET1331">
            <v>0</v>
          </cell>
          <cell r="EX1331">
            <v>0</v>
          </cell>
          <cell r="EZ1331">
            <v>0</v>
          </cell>
          <cell r="FD1331">
            <v>0</v>
          </cell>
          <cell r="FF1331">
            <v>0</v>
          </cell>
        </row>
        <row r="1332">
          <cell r="A1332" t="str">
            <v>Forsmark1-2</v>
          </cell>
          <cell r="B1332" t="str">
            <v>Sverige</v>
          </cell>
          <cell r="G1332">
            <v>1920</v>
          </cell>
          <cell r="H1332">
            <v>0</v>
          </cell>
          <cell r="AK1332">
            <v>620.16</v>
          </cell>
          <cell r="AL1332">
            <v>0</v>
          </cell>
          <cell r="AN1332">
            <v>0</v>
          </cell>
          <cell r="AO1332">
            <v>576</v>
          </cell>
          <cell r="AP1332">
            <v>57600</v>
          </cell>
          <cell r="AQ1332">
            <v>403.2</v>
          </cell>
          <cell r="BG1332" t="b">
            <v>0</v>
          </cell>
          <cell r="BO1332" t="b">
            <v>0</v>
          </cell>
          <cell r="CA1332" t="b">
            <v>0</v>
          </cell>
          <cell r="CB1332" t="b">
            <v>0</v>
          </cell>
          <cell r="CD1332" t="b">
            <v>0</v>
          </cell>
          <cell r="CE1332" t="b">
            <v>0</v>
          </cell>
          <cell r="CG1332" t="b">
            <v>0</v>
          </cell>
          <cell r="CH1332" t="b">
            <v>0</v>
          </cell>
          <cell r="CP1332">
            <v>0</v>
          </cell>
          <cell r="CT1332" t="b">
            <v>0</v>
          </cell>
          <cell r="CV1332" t="b">
            <v>0</v>
          </cell>
          <cell r="CX1332" t="b">
            <v>0</v>
          </cell>
          <cell r="CZ1332" t="b">
            <v>0</v>
          </cell>
          <cell r="DB1332" t="b">
            <v>0</v>
          </cell>
          <cell r="DD1332" t="b">
            <v>0</v>
          </cell>
          <cell r="DF1332" t="b">
            <v>0</v>
          </cell>
          <cell r="DH1332" t="b">
            <v>0</v>
          </cell>
          <cell r="DJ1332" t="b">
            <v>0</v>
          </cell>
          <cell r="DL1332" t="b">
            <v>0</v>
          </cell>
          <cell r="DN1332" t="b">
            <v>0</v>
          </cell>
          <cell r="DP1332" t="b">
            <v>0</v>
          </cell>
          <cell r="DV1332">
            <v>0</v>
          </cell>
          <cell r="DX1332">
            <v>0</v>
          </cell>
          <cell r="DZ1332">
            <v>0</v>
          </cell>
          <cell r="EB1332">
            <v>0</v>
          </cell>
          <cell r="ED1332">
            <v>0</v>
          </cell>
          <cell r="EF1332">
            <v>0</v>
          </cell>
          <cell r="EJ1332">
            <v>0</v>
          </cell>
          <cell r="EL1332">
            <v>0</v>
          </cell>
          <cell r="EN1332">
            <v>0</v>
          </cell>
          <cell r="EP1332">
            <v>0</v>
          </cell>
          <cell r="ER1332">
            <v>0</v>
          </cell>
          <cell r="ET1332">
            <v>0</v>
          </cell>
          <cell r="EX1332">
            <v>0</v>
          </cell>
          <cell r="EZ1332">
            <v>0</v>
          </cell>
          <cell r="FD1332">
            <v>0</v>
          </cell>
          <cell r="FF1332">
            <v>0</v>
          </cell>
        </row>
        <row r="1333">
          <cell r="A1333" t="str">
            <v>Forsmark1-2opgraderet</v>
          </cell>
          <cell r="B1333" t="str">
            <v>Sverige</v>
          </cell>
          <cell r="G1333">
            <v>2170</v>
          </cell>
          <cell r="H1333">
            <v>0</v>
          </cell>
          <cell r="AK1333">
            <v>700.91</v>
          </cell>
          <cell r="AL1333">
            <v>0</v>
          </cell>
          <cell r="AN1333">
            <v>0</v>
          </cell>
          <cell r="AO1333">
            <v>651</v>
          </cell>
          <cell r="AP1333">
            <v>65100</v>
          </cell>
          <cell r="AQ1333">
            <v>455.7</v>
          </cell>
          <cell r="BG1333" t="b">
            <v>0</v>
          </cell>
          <cell r="BO1333" t="b">
            <v>0</v>
          </cell>
          <cell r="CA1333" t="b">
            <v>0</v>
          </cell>
          <cell r="CB1333" t="b">
            <v>0</v>
          </cell>
          <cell r="CD1333" t="b">
            <v>0</v>
          </cell>
          <cell r="CE1333" t="b">
            <v>0</v>
          </cell>
          <cell r="CG1333" t="b">
            <v>0</v>
          </cell>
          <cell r="CH1333" t="b">
            <v>0</v>
          </cell>
          <cell r="CP1333">
            <v>0</v>
          </cell>
          <cell r="CT1333" t="b">
            <v>0</v>
          </cell>
          <cell r="CV1333" t="b">
            <v>0</v>
          </cell>
          <cell r="CX1333" t="b">
            <v>0</v>
          </cell>
          <cell r="CZ1333" t="b">
            <v>0</v>
          </cell>
          <cell r="DB1333" t="b">
            <v>0</v>
          </cell>
          <cell r="DD1333" t="b">
            <v>0</v>
          </cell>
          <cell r="DF1333" t="b">
            <v>0</v>
          </cell>
          <cell r="DH1333" t="b">
            <v>0</v>
          </cell>
          <cell r="DJ1333" t="b">
            <v>0</v>
          </cell>
          <cell r="DL1333" t="b">
            <v>0</v>
          </cell>
          <cell r="DN1333" t="b">
            <v>0</v>
          </cell>
          <cell r="DP1333" t="b">
            <v>0</v>
          </cell>
          <cell r="DV1333">
            <v>0</v>
          </cell>
          <cell r="DX1333">
            <v>0</v>
          </cell>
          <cell r="DZ1333">
            <v>0</v>
          </cell>
          <cell r="EB1333">
            <v>0</v>
          </cell>
          <cell r="ED1333">
            <v>0</v>
          </cell>
          <cell r="EF1333">
            <v>0</v>
          </cell>
          <cell r="EJ1333">
            <v>0</v>
          </cell>
          <cell r="EL1333">
            <v>0</v>
          </cell>
          <cell r="EN1333">
            <v>0</v>
          </cell>
          <cell r="EP1333">
            <v>0</v>
          </cell>
          <cell r="ER1333">
            <v>0</v>
          </cell>
          <cell r="ET1333">
            <v>0</v>
          </cell>
          <cell r="EX1333">
            <v>0</v>
          </cell>
          <cell r="EZ1333">
            <v>0</v>
          </cell>
          <cell r="FD1333">
            <v>0</v>
          </cell>
          <cell r="FF1333">
            <v>0</v>
          </cell>
        </row>
        <row r="1334">
          <cell r="A1334" t="str">
            <v>Forsmark3</v>
          </cell>
          <cell r="B1334" t="str">
            <v>Sverige</v>
          </cell>
          <cell r="G1334">
            <v>1155</v>
          </cell>
          <cell r="H1334">
            <v>0</v>
          </cell>
          <cell r="AK1334">
            <v>384.03749999999997</v>
          </cell>
          <cell r="AL1334">
            <v>0</v>
          </cell>
          <cell r="AN1334">
            <v>0</v>
          </cell>
          <cell r="AO1334">
            <v>346.5</v>
          </cell>
          <cell r="AP1334">
            <v>34650</v>
          </cell>
          <cell r="AQ1334">
            <v>161.70000000000002</v>
          </cell>
          <cell r="BG1334" t="b">
            <v>0</v>
          </cell>
          <cell r="BO1334" t="b">
            <v>0</v>
          </cell>
          <cell r="CA1334" t="b">
            <v>0</v>
          </cell>
          <cell r="CB1334" t="b">
            <v>0</v>
          </cell>
          <cell r="CD1334" t="b">
            <v>0</v>
          </cell>
          <cell r="CE1334" t="b">
            <v>0</v>
          </cell>
          <cell r="CG1334" t="b">
            <v>0</v>
          </cell>
          <cell r="CH1334" t="b">
            <v>0</v>
          </cell>
          <cell r="CP1334">
            <v>0</v>
          </cell>
          <cell r="CT1334" t="b">
            <v>0</v>
          </cell>
          <cell r="CV1334" t="b">
            <v>0</v>
          </cell>
          <cell r="CX1334" t="b">
            <v>0</v>
          </cell>
          <cell r="CZ1334" t="b">
            <v>0</v>
          </cell>
          <cell r="DB1334" t="b">
            <v>0</v>
          </cell>
          <cell r="DD1334" t="b">
            <v>0</v>
          </cell>
          <cell r="DF1334" t="b">
            <v>0</v>
          </cell>
          <cell r="DH1334" t="b">
            <v>0</v>
          </cell>
          <cell r="DJ1334" t="b">
            <v>0</v>
          </cell>
          <cell r="DL1334" t="b">
            <v>0</v>
          </cell>
          <cell r="DN1334" t="b">
            <v>0</v>
          </cell>
          <cell r="DP1334" t="b">
            <v>0</v>
          </cell>
          <cell r="DV1334">
            <v>0</v>
          </cell>
          <cell r="DX1334">
            <v>0</v>
          </cell>
          <cell r="DZ1334">
            <v>0</v>
          </cell>
          <cell r="EB1334">
            <v>0</v>
          </cell>
          <cell r="ED1334">
            <v>0</v>
          </cell>
          <cell r="EF1334">
            <v>0</v>
          </cell>
          <cell r="EJ1334">
            <v>0</v>
          </cell>
          <cell r="EL1334">
            <v>0</v>
          </cell>
          <cell r="EN1334">
            <v>0</v>
          </cell>
          <cell r="EP1334">
            <v>0</v>
          </cell>
          <cell r="ER1334">
            <v>0</v>
          </cell>
          <cell r="ET1334">
            <v>0</v>
          </cell>
          <cell r="EX1334">
            <v>0</v>
          </cell>
          <cell r="EZ1334">
            <v>0</v>
          </cell>
          <cell r="FD1334">
            <v>0</v>
          </cell>
          <cell r="FF1334">
            <v>0</v>
          </cell>
        </row>
        <row r="1335">
          <cell r="A1335" t="str">
            <v>Forsmark3opgraderet</v>
          </cell>
          <cell r="B1335" t="str">
            <v>Sverige</v>
          </cell>
          <cell r="G1335">
            <v>1285</v>
          </cell>
          <cell r="H1335">
            <v>0</v>
          </cell>
          <cell r="AK1335">
            <v>427.26249999999993</v>
          </cell>
          <cell r="AL1335">
            <v>0</v>
          </cell>
          <cell r="AN1335">
            <v>0</v>
          </cell>
          <cell r="AO1335">
            <v>385.5</v>
          </cell>
          <cell r="AP1335">
            <v>38550</v>
          </cell>
          <cell r="AQ1335">
            <v>179.9</v>
          </cell>
          <cell r="BG1335" t="b">
            <v>0</v>
          </cell>
          <cell r="BO1335" t="b">
            <v>0</v>
          </cell>
          <cell r="CA1335" t="b">
            <v>0</v>
          </cell>
          <cell r="CB1335" t="b">
            <v>0</v>
          </cell>
          <cell r="CD1335" t="b">
            <v>0</v>
          </cell>
          <cell r="CE1335" t="b">
            <v>0</v>
          </cell>
          <cell r="CG1335" t="b">
            <v>0</v>
          </cell>
          <cell r="CH1335" t="b">
            <v>0</v>
          </cell>
          <cell r="CP1335">
            <v>0</v>
          </cell>
          <cell r="CT1335" t="b">
            <v>0</v>
          </cell>
          <cell r="CV1335" t="b">
            <v>0</v>
          </cell>
          <cell r="CX1335" t="b">
            <v>0</v>
          </cell>
          <cell r="CZ1335" t="b">
            <v>0</v>
          </cell>
          <cell r="DB1335" t="b">
            <v>0</v>
          </cell>
          <cell r="DD1335" t="b">
            <v>0</v>
          </cell>
          <cell r="DF1335" t="b">
            <v>0</v>
          </cell>
          <cell r="DH1335" t="b">
            <v>0</v>
          </cell>
          <cell r="DJ1335" t="b">
            <v>0</v>
          </cell>
          <cell r="DL1335" t="b">
            <v>0</v>
          </cell>
          <cell r="DN1335" t="b">
            <v>0</v>
          </cell>
          <cell r="DP1335" t="b">
            <v>0</v>
          </cell>
          <cell r="DV1335">
            <v>0</v>
          </cell>
          <cell r="DX1335">
            <v>0</v>
          </cell>
          <cell r="DZ1335">
            <v>0</v>
          </cell>
          <cell r="EB1335">
            <v>0</v>
          </cell>
          <cell r="ED1335">
            <v>0</v>
          </cell>
          <cell r="EF1335">
            <v>0</v>
          </cell>
          <cell r="EJ1335">
            <v>0</v>
          </cell>
          <cell r="EL1335">
            <v>0</v>
          </cell>
          <cell r="EN1335">
            <v>0</v>
          </cell>
          <cell r="EP1335">
            <v>0</v>
          </cell>
          <cell r="ER1335">
            <v>0</v>
          </cell>
          <cell r="ET1335">
            <v>0</v>
          </cell>
          <cell r="EX1335">
            <v>0</v>
          </cell>
          <cell r="EZ1335">
            <v>0</v>
          </cell>
          <cell r="FD1335">
            <v>0</v>
          </cell>
          <cell r="FF1335">
            <v>0</v>
          </cell>
        </row>
        <row r="1336">
          <cell r="A1336" t="str">
            <v>Forsmark3opgraderet</v>
          </cell>
          <cell r="B1336" t="str">
            <v>Sverige</v>
          </cell>
          <cell r="G1336">
            <v>1285</v>
          </cell>
          <cell r="H1336">
            <v>0</v>
          </cell>
          <cell r="AK1336">
            <v>427.26249999999993</v>
          </cell>
          <cell r="AL1336">
            <v>0</v>
          </cell>
          <cell r="AN1336">
            <v>0</v>
          </cell>
          <cell r="AO1336">
            <v>385.5</v>
          </cell>
          <cell r="AP1336">
            <v>38550</v>
          </cell>
          <cell r="AQ1336">
            <v>308.39999999999998</v>
          </cell>
          <cell r="BG1336" t="b">
            <v>0</v>
          </cell>
          <cell r="BO1336" t="b">
            <v>0</v>
          </cell>
          <cell r="CA1336" t="b">
            <v>0</v>
          </cell>
          <cell r="CB1336" t="b">
            <v>0</v>
          </cell>
          <cell r="CD1336" t="b">
            <v>0</v>
          </cell>
          <cell r="CE1336" t="b">
            <v>0</v>
          </cell>
          <cell r="CG1336" t="b">
            <v>0</v>
          </cell>
          <cell r="CH1336" t="b">
            <v>0</v>
          </cell>
          <cell r="CP1336">
            <v>0</v>
          </cell>
          <cell r="CT1336" t="b">
            <v>0</v>
          </cell>
          <cell r="CV1336" t="b">
            <v>0</v>
          </cell>
          <cell r="CX1336" t="b">
            <v>0</v>
          </cell>
          <cell r="CZ1336" t="b">
            <v>0</v>
          </cell>
          <cell r="DB1336" t="b">
            <v>0</v>
          </cell>
          <cell r="DD1336" t="b">
            <v>0</v>
          </cell>
          <cell r="DF1336" t="b">
            <v>0</v>
          </cell>
          <cell r="DH1336" t="b">
            <v>0</v>
          </cell>
          <cell r="DJ1336" t="b">
            <v>0</v>
          </cell>
          <cell r="DL1336" t="b">
            <v>0</v>
          </cell>
          <cell r="DN1336" t="b">
            <v>0</v>
          </cell>
          <cell r="DP1336" t="b">
            <v>0</v>
          </cell>
          <cell r="DV1336">
            <v>0</v>
          </cell>
          <cell r="DX1336">
            <v>0</v>
          </cell>
          <cell r="DZ1336">
            <v>0</v>
          </cell>
          <cell r="EB1336">
            <v>0</v>
          </cell>
          <cell r="ED1336">
            <v>0</v>
          </cell>
          <cell r="EF1336">
            <v>0</v>
          </cell>
          <cell r="EJ1336">
            <v>0</v>
          </cell>
          <cell r="EL1336">
            <v>0</v>
          </cell>
          <cell r="EN1336">
            <v>0</v>
          </cell>
          <cell r="EP1336">
            <v>0</v>
          </cell>
          <cell r="ER1336">
            <v>0</v>
          </cell>
          <cell r="ET1336">
            <v>0</v>
          </cell>
          <cell r="EX1336">
            <v>0</v>
          </cell>
          <cell r="EZ1336">
            <v>0</v>
          </cell>
          <cell r="FD1336">
            <v>0</v>
          </cell>
          <cell r="FF1336">
            <v>0</v>
          </cell>
        </row>
        <row r="1337">
          <cell r="A1337" t="str">
            <v>Forsmark3opgraderet</v>
          </cell>
          <cell r="B1337" t="str">
            <v>Sverige</v>
          </cell>
          <cell r="G1337">
            <v>1285</v>
          </cell>
          <cell r="H1337">
            <v>0</v>
          </cell>
          <cell r="AK1337">
            <v>427.26249999999993</v>
          </cell>
          <cell r="AL1337">
            <v>0</v>
          </cell>
          <cell r="AN1337">
            <v>0</v>
          </cell>
          <cell r="AO1337">
            <v>385.5</v>
          </cell>
          <cell r="AP1337">
            <v>38550</v>
          </cell>
          <cell r="AQ1337">
            <v>269.84999999999997</v>
          </cell>
          <cell r="BG1337" t="b">
            <v>0</v>
          </cell>
          <cell r="BO1337" t="b">
            <v>0</v>
          </cell>
          <cell r="CA1337" t="b">
            <v>0</v>
          </cell>
          <cell r="CB1337" t="b">
            <v>0</v>
          </cell>
          <cell r="CD1337" t="b">
            <v>0</v>
          </cell>
          <cell r="CE1337" t="b">
            <v>0</v>
          </cell>
          <cell r="CG1337" t="b">
            <v>0</v>
          </cell>
          <cell r="CH1337" t="b">
            <v>0</v>
          </cell>
          <cell r="CP1337">
            <v>0</v>
          </cell>
          <cell r="CT1337" t="b">
            <v>0</v>
          </cell>
          <cell r="CV1337" t="b">
            <v>0</v>
          </cell>
          <cell r="CX1337" t="b">
            <v>0</v>
          </cell>
          <cell r="CZ1337" t="b">
            <v>0</v>
          </cell>
          <cell r="DB1337" t="b">
            <v>0</v>
          </cell>
          <cell r="DD1337" t="b">
            <v>0</v>
          </cell>
          <cell r="DF1337" t="b">
            <v>0</v>
          </cell>
          <cell r="DH1337" t="b">
            <v>0</v>
          </cell>
          <cell r="DJ1337" t="b">
            <v>0</v>
          </cell>
          <cell r="DL1337" t="b">
            <v>0</v>
          </cell>
          <cell r="DN1337" t="b">
            <v>0</v>
          </cell>
          <cell r="DP1337" t="b">
            <v>0</v>
          </cell>
          <cell r="DV1337">
            <v>0</v>
          </cell>
          <cell r="DX1337">
            <v>0</v>
          </cell>
          <cell r="DZ1337">
            <v>0</v>
          </cell>
          <cell r="EB1337">
            <v>0</v>
          </cell>
          <cell r="ED1337">
            <v>0</v>
          </cell>
          <cell r="EF1337">
            <v>0</v>
          </cell>
          <cell r="EJ1337">
            <v>0</v>
          </cell>
          <cell r="EL1337">
            <v>0</v>
          </cell>
          <cell r="EN1337">
            <v>0</v>
          </cell>
          <cell r="EP1337">
            <v>0</v>
          </cell>
          <cell r="ER1337">
            <v>0</v>
          </cell>
          <cell r="ET1337">
            <v>0</v>
          </cell>
          <cell r="EX1337">
            <v>0</v>
          </cell>
          <cell r="EZ1337">
            <v>0</v>
          </cell>
          <cell r="FD1337">
            <v>0</v>
          </cell>
          <cell r="FF1337">
            <v>0</v>
          </cell>
        </row>
        <row r="1338">
          <cell r="A1338" t="str">
            <v>Forsmark3opgraderet</v>
          </cell>
          <cell r="B1338" t="str">
            <v>Sverige</v>
          </cell>
          <cell r="G1338">
            <v>1285</v>
          </cell>
          <cell r="H1338">
            <v>0</v>
          </cell>
          <cell r="AK1338">
            <v>427.26249999999993</v>
          </cell>
          <cell r="AL1338">
            <v>0</v>
          </cell>
          <cell r="AN1338">
            <v>0</v>
          </cell>
          <cell r="AO1338">
            <v>385.5</v>
          </cell>
          <cell r="AP1338">
            <v>38550</v>
          </cell>
          <cell r="AQ1338">
            <v>205.6</v>
          </cell>
          <cell r="BG1338" t="b">
            <v>0</v>
          </cell>
          <cell r="BO1338" t="b">
            <v>0</v>
          </cell>
          <cell r="CA1338" t="b">
            <v>0</v>
          </cell>
          <cell r="CB1338" t="b">
            <v>0</v>
          </cell>
          <cell r="CD1338" t="b">
            <v>0</v>
          </cell>
          <cell r="CE1338" t="b">
            <v>0</v>
          </cell>
          <cell r="CG1338" t="b">
            <v>0</v>
          </cell>
          <cell r="CH1338" t="b">
            <v>0</v>
          </cell>
          <cell r="CP1338">
            <v>0</v>
          </cell>
          <cell r="CT1338" t="b">
            <v>0</v>
          </cell>
          <cell r="CV1338" t="b">
            <v>0</v>
          </cell>
          <cell r="CX1338" t="b">
            <v>0</v>
          </cell>
          <cell r="CZ1338" t="b">
            <v>0</v>
          </cell>
          <cell r="DB1338" t="b">
            <v>0</v>
          </cell>
          <cell r="DD1338" t="b">
            <v>0</v>
          </cell>
          <cell r="DF1338" t="b">
            <v>0</v>
          </cell>
          <cell r="DH1338" t="b">
            <v>0</v>
          </cell>
          <cell r="DJ1338" t="b">
            <v>0</v>
          </cell>
          <cell r="DL1338" t="b">
            <v>0</v>
          </cell>
          <cell r="DN1338" t="b">
            <v>0</v>
          </cell>
          <cell r="DP1338" t="b">
            <v>0</v>
          </cell>
          <cell r="DV1338">
            <v>0</v>
          </cell>
          <cell r="DX1338">
            <v>0</v>
          </cell>
          <cell r="DZ1338">
            <v>0</v>
          </cell>
          <cell r="EB1338">
            <v>0</v>
          </cell>
          <cell r="ED1338">
            <v>0</v>
          </cell>
          <cell r="EF1338">
            <v>0</v>
          </cell>
          <cell r="EJ1338">
            <v>0</v>
          </cell>
          <cell r="EL1338">
            <v>0</v>
          </cell>
          <cell r="EN1338">
            <v>0</v>
          </cell>
          <cell r="EP1338">
            <v>0</v>
          </cell>
          <cell r="ER1338">
            <v>0</v>
          </cell>
          <cell r="ET1338">
            <v>0</v>
          </cell>
          <cell r="EX1338">
            <v>0</v>
          </cell>
          <cell r="EZ1338">
            <v>0</v>
          </cell>
          <cell r="FD1338">
            <v>0</v>
          </cell>
          <cell r="FF1338">
            <v>0</v>
          </cell>
        </row>
        <row r="1339">
          <cell r="A1339" t="str">
            <v>Forsmark3opgraderet</v>
          </cell>
          <cell r="B1339" t="str">
            <v>Sverige</v>
          </cell>
          <cell r="G1339">
            <v>1285</v>
          </cell>
          <cell r="H1339">
            <v>0</v>
          </cell>
          <cell r="AK1339">
            <v>427.26249999999993</v>
          </cell>
          <cell r="AL1339">
            <v>0</v>
          </cell>
          <cell r="AN1339">
            <v>0</v>
          </cell>
          <cell r="AO1339">
            <v>385.5</v>
          </cell>
          <cell r="AP1339">
            <v>38550</v>
          </cell>
          <cell r="AQ1339">
            <v>269.84999999999997</v>
          </cell>
          <cell r="BG1339" t="b">
            <v>0</v>
          </cell>
          <cell r="BO1339" t="b">
            <v>0</v>
          </cell>
          <cell r="CA1339" t="b">
            <v>0</v>
          </cell>
          <cell r="CB1339" t="b">
            <v>0</v>
          </cell>
          <cell r="CD1339" t="b">
            <v>0</v>
          </cell>
          <cell r="CE1339" t="b">
            <v>0</v>
          </cell>
          <cell r="CG1339" t="b">
            <v>0</v>
          </cell>
          <cell r="CH1339" t="b">
            <v>0</v>
          </cell>
          <cell r="CP1339">
            <v>0</v>
          </cell>
          <cell r="CT1339" t="b">
            <v>0</v>
          </cell>
          <cell r="CV1339" t="b">
            <v>0</v>
          </cell>
          <cell r="CX1339" t="b">
            <v>0</v>
          </cell>
          <cell r="CZ1339" t="b">
            <v>0</v>
          </cell>
          <cell r="DB1339" t="b">
            <v>0</v>
          </cell>
          <cell r="DD1339" t="b">
            <v>0</v>
          </cell>
          <cell r="DF1339" t="b">
            <v>0</v>
          </cell>
          <cell r="DH1339" t="b">
            <v>0</v>
          </cell>
          <cell r="DJ1339" t="b">
            <v>0</v>
          </cell>
          <cell r="DL1339" t="b">
            <v>0</v>
          </cell>
          <cell r="DN1339" t="b">
            <v>0</v>
          </cell>
          <cell r="DP1339" t="b">
            <v>0</v>
          </cell>
          <cell r="DV1339">
            <v>0</v>
          </cell>
          <cell r="DX1339">
            <v>0</v>
          </cell>
          <cell r="DZ1339">
            <v>0</v>
          </cell>
          <cell r="EB1339">
            <v>0</v>
          </cell>
          <cell r="ED1339">
            <v>0</v>
          </cell>
          <cell r="EF1339">
            <v>0</v>
          </cell>
          <cell r="EJ1339">
            <v>0</v>
          </cell>
          <cell r="EL1339">
            <v>0</v>
          </cell>
          <cell r="EN1339">
            <v>0</v>
          </cell>
          <cell r="EP1339">
            <v>0</v>
          </cell>
          <cell r="ER1339">
            <v>0</v>
          </cell>
          <cell r="ET1339">
            <v>0</v>
          </cell>
          <cell r="EX1339">
            <v>0</v>
          </cell>
          <cell r="EZ1339">
            <v>0</v>
          </cell>
          <cell r="FD1339">
            <v>0</v>
          </cell>
          <cell r="FF1339">
            <v>0</v>
          </cell>
        </row>
        <row r="1340">
          <cell r="A1340" t="str">
            <v>Oskarshamn1</v>
          </cell>
          <cell r="B1340" t="str">
            <v>Sverige</v>
          </cell>
          <cell r="G1340">
            <v>445</v>
          </cell>
          <cell r="H1340">
            <v>0</v>
          </cell>
          <cell r="AK1340">
            <v>136.74371505376342</v>
          </cell>
          <cell r="AL1340">
            <v>0</v>
          </cell>
          <cell r="AN1340">
            <v>0</v>
          </cell>
          <cell r="AO1340">
            <v>133.5</v>
          </cell>
          <cell r="AP1340">
            <v>13350</v>
          </cell>
          <cell r="AQ1340">
            <v>62.300000000000004</v>
          </cell>
          <cell r="BG1340" t="b">
            <v>0</v>
          </cell>
          <cell r="BO1340" t="b">
            <v>0</v>
          </cell>
          <cell r="CA1340" t="b">
            <v>0</v>
          </cell>
          <cell r="CB1340" t="b">
            <v>0</v>
          </cell>
          <cell r="CD1340" t="b">
            <v>0</v>
          </cell>
          <cell r="CE1340" t="b">
            <v>0</v>
          </cell>
          <cell r="CG1340" t="b">
            <v>0</v>
          </cell>
          <cell r="CH1340" t="b">
            <v>0</v>
          </cell>
          <cell r="CP1340">
            <v>0</v>
          </cell>
          <cell r="CT1340" t="b">
            <v>0</v>
          </cell>
          <cell r="CV1340" t="b">
            <v>0</v>
          </cell>
          <cell r="CX1340" t="b">
            <v>0</v>
          </cell>
          <cell r="CZ1340" t="b">
            <v>0</v>
          </cell>
          <cell r="DB1340" t="b">
            <v>0</v>
          </cell>
          <cell r="DD1340" t="b">
            <v>0</v>
          </cell>
          <cell r="DF1340" t="b">
            <v>0</v>
          </cell>
          <cell r="DH1340" t="b">
            <v>0</v>
          </cell>
          <cell r="DJ1340" t="b">
            <v>0</v>
          </cell>
          <cell r="DL1340" t="b">
            <v>0</v>
          </cell>
          <cell r="DN1340" t="b">
            <v>0</v>
          </cell>
          <cell r="DP1340" t="b">
            <v>0</v>
          </cell>
          <cell r="DV1340">
            <v>0</v>
          </cell>
          <cell r="DX1340">
            <v>0</v>
          </cell>
          <cell r="DZ1340">
            <v>0</v>
          </cell>
          <cell r="EB1340">
            <v>0</v>
          </cell>
          <cell r="ED1340">
            <v>0</v>
          </cell>
          <cell r="EF1340">
            <v>0</v>
          </cell>
          <cell r="EJ1340">
            <v>0</v>
          </cell>
          <cell r="EL1340">
            <v>0</v>
          </cell>
          <cell r="EN1340">
            <v>0</v>
          </cell>
          <cell r="EP1340">
            <v>0</v>
          </cell>
          <cell r="ER1340">
            <v>0</v>
          </cell>
          <cell r="ET1340">
            <v>0</v>
          </cell>
          <cell r="EX1340">
            <v>0</v>
          </cell>
          <cell r="EZ1340">
            <v>0</v>
          </cell>
          <cell r="FD1340">
            <v>0</v>
          </cell>
          <cell r="FF1340">
            <v>0</v>
          </cell>
        </row>
        <row r="1341">
          <cell r="A1341" t="str">
            <v>Oskarshamn1</v>
          </cell>
          <cell r="B1341" t="str">
            <v>Sverige</v>
          </cell>
          <cell r="G1341">
            <v>467</v>
          </cell>
          <cell r="H1341">
            <v>0</v>
          </cell>
          <cell r="AK1341">
            <v>143.50407849462366</v>
          </cell>
          <cell r="AL1341">
            <v>0</v>
          </cell>
          <cell r="AN1341">
            <v>0</v>
          </cell>
          <cell r="AO1341">
            <v>140.1</v>
          </cell>
          <cell r="AP1341">
            <v>14010</v>
          </cell>
          <cell r="AQ1341">
            <v>88.73</v>
          </cell>
          <cell r="BG1341" t="b">
            <v>0</v>
          </cell>
          <cell r="BO1341" t="b">
            <v>0</v>
          </cell>
          <cell r="CA1341" t="b">
            <v>0</v>
          </cell>
          <cell r="CB1341" t="b">
            <v>0</v>
          </cell>
          <cell r="CD1341" t="b">
            <v>0</v>
          </cell>
          <cell r="CE1341" t="b">
            <v>0</v>
          </cell>
          <cell r="CG1341" t="b">
            <v>0</v>
          </cell>
          <cell r="CH1341" t="b">
            <v>0</v>
          </cell>
          <cell r="CP1341">
            <v>0</v>
          </cell>
          <cell r="CT1341" t="b">
            <v>0</v>
          </cell>
          <cell r="CV1341" t="b">
            <v>0</v>
          </cell>
          <cell r="CX1341" t="b">
            <v>0</v>
          </cell>
          <cell r="CZ1341" t="b">
            <v>0</v>
          </cell>
          <cell r="DB1341" t="b">
            <v>0</v>
          </cell>
          <cell r="DD1341" t="b">
            <v>0</v>
          </cell>
          <cell r="DF1341" t="b">
            <v>0</v>
          </cell>
          <cell r="DH1341" t="b">
            <v>0</v>
          </cell>
          <cell r="DJ1341" t="b">
            <v>0</v>
          </cell>
          <cell r="DL1341" t="b">
            <v>0</v>
          </cell>
          <cell r="DN1341" t="b">
            <v>0</v>
          </cell>
          <cell r="DP1341" t="b">
            <v>0</v>
          </cell>
          <cell r="DV1341">
            <v>0</v>
          </cell>
          <cell r="DX1341">
            <v>0</v>
          </cell>
          <cell r="DZ1341">
            <v>0</v>
          </cell>
          <cell r="EB1341">
            <v>0</v>
          </cell>
          <cell r="ED1341">
            <v>0</v>
          </cell>
          <cell r="EF1341">
            <v>0</v>
          </cell>
          <cell r="EJ1341">
            <v>0</v>
          </cell>
          <cell r="EL1341">
            <v>0</v>
          </cell>
          <cell r="EN1341">
            <v>0</v>
          </cell>
          <cell r="EP1341">
            <v>0</v>
          </cell>
          <cell r="ER1341">
            <v>0</v>
          </cell>
          <cell r="ET1341">
            <v>0</v>
          </cell>
          <cell r="EX1341">
            <v>0</v>
          </cell>
          <cell r="EZ1341">
            <v>0</v>
          </cell>
          <cell r="FD1341">
            <v>0</v>
          </cell>
          <cell r="FF1341">
            <v>0</v>
          </cell>
        </row>
        <row r="1342">
          <cell r="A1342" t="str">
            <v>Oskarshamn1</v>
          </cell>
          <cell r="B1342" t="str">
            <v>Sverige</v>
          </cell>
          <cell r="G1342">
            <v>467</v>
          </cell>
          <cell r="H1342">
            <v>0</v>
          </cell>
          <cell r="AK1342">
            <v>143.50407849462366</v>
          </cell>
          <cell r="AL1342">
            <v>0</v>
          </cell>
          <cell r="AN1342">
            <v>0</v>
          </cell>
          <cell r="AO1342">
            <v>140.1</v>
          </cell>
          <cell r="AP1342">
            <v>14010</v>
          </cell>
          <cell r="AQ1342">
            <v>107.41000000000001</v>
          </cell>
          <cell r="BG1342" t="b">
            <v>0</v>
          </cell>
          <cell r="BO1342" t="b">
            <v>0</v>
          </cell>
          <cell r="CA1342" t="b">
            <v>0</v>
          </cell>
          <cell r="CB1342" t="b">
            <v>0</v>
          </cell>
          <cell r="CD1342" t="b">
            <v>0</v>
          </cell>
          <cell r="CE1342" t="b">
            <v>0</v>
          </cell>
          <cell r="CG1342" t="b">
            <v>0</v>
          </cell>
          <cell r="CH1342" t="b">
            <v>0</v>
          </cell>
          <cell r="CP1342">
            <v>0</v>
          </cell>
          <cell r="CT1342" t="b">
            <v>0</v>
          </cell>
          <cell r="CV1342" t="b">
            <v>0</v>
          </cell>
          <cell r="CX1342" t="b">
            <v>0</v>
          </cell>
          <cell r="CZ1342" t="b">
            <v>0</v>
          </cell>
          <cell r="DB1342" t="b">
            <v>0</v>
          </cell>
          <cell r="DD1342" t="b">
            <v>0</v>
          </cell>
          <cell r="DF1342" t="b">
            <v>0</v>
          </cell>
          <cell r="DH1342" t="b">
            <v>0</v>
          </cell>
          <cell r="DJ1342" t="b">
            <v>0</v>
          </cell>
          <cell r="DL1342" t="b">
            <v>0</v>
          </cell>
          <cell r="DN1342" t="b">
            <v>0</v>
          </cell>
          <cell r="DP1342" t="b">
            <v>0</v>
          </cell>
          <cell r="DV1342">
            <v>0</v>
          </cell>
          <cell r="DX1342">
            <v>0</v>
          </cell>
          <cell r="DZ1342">
            <v>0</v>
          </cell>
          <cell r="EB1342">
            <v>0</v>
          </cell>
          <cell r="ED1342">
            <v>0</v>
          </cell>
          <cell r="EF1342">
            <v>0</v>
          </cell>
          <cell r="EJ1342">
            <v>0</v>
          </cell>
          <cell r="EL1342">
            <v>0</v>
          </cell>
          <cell r="EN1342">
            <v>0</v>
          </cell>
          <cell r="EP1342">
            <v>0</v>
          </cell>
          <cell r="ER1342">
            <v>0</v>
          </cell>
          <cell r="ET1342">
            <v>0</v>
          </cell>
          <cell r="EX1342">
            <v>0</v>
          </cell>
          <cell r="EZ1342">
            <v>0</v>
          </cell>
          <cell r="FD1342">
            <v>0</v>
          </cell>
          <cell r="FF1342">
            <v>0</v>
          </cell>
        </row>
        <row r="1343">
          <cell r="A1343" t="str">
            <v>Oskarshamn1</v>
          </cell>
          <cell r="B1343" t="str">
            <v>Sverige</v>
          </cell>
          <cell r="G1343">
            <v>467</v>
          </cell>
          <cell r="H1343">
            <v>0</v>
          </cell>
          <cell r="AK1343">
            <v>143.50407849462366</v>
          </cell>
          <cell r="AL1343">
            <v>0</v>
          </cell>
          <cell r="AN1343">
            <v>0</v>
          </cell>
          <cell r="AO1343">
            <v>140.1</v>
          </cell>
          <cell r="AP1343">
            <v>14010</v>
          </cell>
          <cell r="AQ1343">
            <v>130.76000000000002</v>
          </cell>
          <cell r="BG1343" t="b">
            <v>0</v>
          </cell>
          <cell r="BO1343" t="b">
            <v>0</v>
          </cell>
          <cell r="CA1343" t="b">
            <v>0</v>
          </cell>
          <cell r="CB1343" t="b">
            <v>0</v>
          </cell>
          <cell r="CD1343" t="b">
            <v>0</v>
          </cell>
          <cell r="CE1343" t="b">
            <v>0</v>
          </cell>
          <cell r="CG1343" t="b">
            <v>0</v>
          </cell>
          <cell r="CH1343" t="b">
            <v>0</v>
          </cell>
          <cell r="CP1343">
            <v>0</v>
          </cell>
          <cell r="CT1343" t="b">
            <v>0</v>
          </cell>
          <cell r="CV1343" t="b">
            <v>0</v>
          </cell>
          <cell r="CX1343" t="b">
            <v>0</v>
          </cell>
          <cell r="CZ1343" t="b">
            <v>0</v>
          </cell>
          <cell r="DB1343" t="b">
            <v>0</v>
          </cell>
          <cell r="DD1343" t="b">
            <v>0</v>
          </cell>
          <cell r="DF1343" t="b">
            <v>0</v>
          </cell>
          <cell r="DH1343" t="b">
            <v>0</v>
          </cell>
          <cell r="DJ1343" t="b">
            <v>0</v>
          </cell>
          <cell r="DL1343" t="b">
            <v>0</v>
          </cell>
          <cell r="DN1343" t="b">
            <v>0</v>
          </cell>
          <cell r="DP1343" t="b">
            <v>0</v>
          </cell>
          <cell r="DV1343">
            <v>0</v>
          </cell>
          <cell r="DX1343">
            <v>0</v>
          </cell>
          <cell r="DZ1343">
            <v>0</v>
          </cell>
          <cell r="EB1343">
            <v>0</v>
          </cell>
          <cell r="ED1343">
            <v>0</v>
          </cell>
          <cell r="EF1343">
            <v>0</v>
          </cell>
          <cell r="EJ1343">
            <v>0</v>
          </cell>
          <cell r="EL1343">
            <v>0</v>
          </cell>
          <cell r="EN1343">
            <v>0</v>
          </cell>
          <cell r="EP1343">
            <v>0</v>
          </cell>
          <cell r="ER1343">
            <v>0</v>
          </cell>
          <cell r="ET1343">
            <v>0</v>
          </cell>
          <cell r="EX1343">
            <v>0</v>
          </cell>
          <cell r="EZ1343">
            <v>0</v>
          </cell>
          <cell r="FD1343">
            <v>0</v>
          </cell>
          <cell r="FF1343">
            <v>0</v>
          </cell>
        </row>
        <row r="1344">
          <cell r="A1344" t="str">
            <v>Oskarshamn1</v>
          </cell>
          <cell r="B1344" t="str">
            <v>Sverige</v>
          </cell>
          <cell r="G1344">
            <v>467</v>
          </cell>
          <cell r="H1344">
            <v>0</v>
          </cell>
          <cell r="AK1344">
            <v>143.50407849462366</v>
          </cell>
          <cell r="AL1344">
            <v>0</v>
          </cell>
          <cell r="AN1344">
            <v>0</v>
          </cell>
          <cell r="AO1344">
            <v>140.1</v>
          </cell>
          <cell r="AP1344">
            <v>14010</v>
          </cell>
          <cell r="AQ1344">
            <v>98.07</v>
          </cell>
          <cell r="BG1344" t="b">
            <v>0</v>
          </cell>
          <cell r="BO1344" t="b">
            <v>0</v>
          </cell>
          <cell r="CA1344" t="b">
            <v>0</v>
          </cell>
          <cell r="CB1344" t="b">
            <v>0</v>
          </cell>
          <cell r="CD1344" t="b">
            <v>0</v>
          </cell>
          <cell r="CE1344" t="b">
            <v>0</v>
          </cell>
          <cell r="CG1344" t="b">
            <v>0</v>
          </cell>
          <cell r="CH1344" t="b">
            <v>0</v>
          </cell>
          <cell r="CP1344">
            <v>0</v>
          </cell>
          <cell r="CT1344" t="b">
            <v>0</v>
          </cell>
          <cell r="CV1344" t="b">
            <v>0</v>
          </cell>
          <cell r="CX1344" t="b">
            <v>0</v>
          </cell>
          <cell r="CZ1344" t="b">
            <v>0</v>
          </cell>
          <cell r="DB1344" t="b">
            <v>0</v>
          </cell>
          <cell r="DD1344" t="b">
            <v>0</v>
          </cell>
          <cell r="DF1344" t="b">
            <v>0</v>
          </cell>
          <cell r="DH1344" t="b">
            <v>0</v>
          </cell>
          <cell r="DJ1344" t="b">
            <v>0</v>
          </cell>
          <cell r="DL1344" t="b">
            <v>0</v>
          </cell>
          <cell r="DN1344" t="b">
            <v>0</v>
          </cell>
          <cell r="DP1344" t="b">
            <v>0</v>
          </cell>
          <cell r="DV1344">
            <v>0</v>
          </cell>
          <cell r="DX1344">
            <v>0</v>
          </cell>
          <cell r="DZ1344">
            <v>0</v>
          </cell>
          <cell r="EB1344">
            <v>0</v>
          </cell>
          <cell r="ED1344">
            <v>0</v>
          </cell>
          <cell r="EF1344">
            <v>0</v>
          </cell>
          <cell r="EJ1344">
            <v>0</v>
          </cell>
          <cell r="EL1344">
            <v>0</v>
          </cell>
          <cell r="EN1344">
            <v>0</v>
          </cell>
          <cell r="EP1344">
            <v>0</v>
          </cell>
          <cell r="ER1344">
            <v>0</v>
          </cell>
          <cell r="ET1344">
            <v>0</v>
          </cell>
          <cell r="EX1344">
            <v>0</v>
          </cell>
          <cell r="EZ1344">
            <v>0</v>
          </cell>
          <cell r="FD1344">
            <v>0</v>
          </cell>
          <cell r="FF1344">
            <v>0</v>
          </cell>
        </row>
        <row r="1345">
          <cell r="A1345" t="str">
            <v>Oskarshamn2</v>
          </cell>
          <cell r="B1345" t="str">
            <v>Sverige</v>
          </cell>
          <cell r="G1345">
            <v>602</v>
          </cell>
          <cell r="H1345">
            <v>0</v>
          </cell>
          <cell r="AK1345">
            <v>192.18393939393934</v>
          </cell>
          <cell r="AL1345">
            <v>0</v>
          </cell>
          <cell r="AN1345">
            <v>0</v>
          </cell>
          <cell r="AO1345">
            <v>180.6</v>
          </cell>
          <cell r="AP1345">
            <v>18060</v>
          </cell>
          <cell r="AQ1345">
            <v>114.38</v>
          </cell>
          <cell r="BG1345" t="b">
            <v>0</v>
          </cell>
          <cell r="BO1345" t="b">
            <v>0</v>
          </cell>
          <cell r="CA1345" t="b">
            <v>0</v>
          </cell>
          <cell r="CB1345" t="b">
            <v>0</v>
          </cell>
          <cell r="CD1345" t="b">
            <v>0</v>
          </cell>
          <cell r="CE1345" t="b">
            <v>0</v>
          </cell>
          <cell r="CG1345" t="b">
            <v>0</v>
          </cell>
          <cell r="CH1345" t="b">
            <v>0</v>
          </cell>
          <cell r="CP1345">
            <v>0</v>
          </cell>
          <cell r="CT1345" t="b">
            <v>0</v>
          </cell>
          <cell r="CV1345" t="b">
            <v>0</v>
          </cell>
          <cell r="CX1345" t="b">
            <v>0</v>
          </cell>
          <cell r="CZ1345" t="b">
            <v>0</v>
          </cell>
          <cell r="DB1345" t="b">
            <v>0</v>
          </cell>
          <cell r="DD1345" t="b">
            <v>0</v>
          </cell>
          <cell r="DF1345" t="b">
            <v>0</v>
          </cell>
          <cell r="DH1345" t="b">
            <v>0</v>
          </cell>
          <cell r="DJ1345" t="b">
            <v>0</v>
          </cell>
          <cell r="DL1345" t="b">
            <v>0</v>
          </cell>
          <cell r="DN1345" t="b">
            <v>0</v>
          </cell>
          <cell r="DP1345" t="b">
            <v>0</v>
          </cell>
          <cell r="DV1345">
            <v>0</v>
          </cell>
          <cell r="DX1345">
            <v>0</v>
          </cell>
          <cell r="DZ1345">
            <v>0</v>
          </cell>
          <cell r="EB1345">
            <v>0</v>
          </cell>
          <cell r="ED1345">
            <v>0</v>
          </cell>
          <cell r="EF1345">
            <v>0</v>
          </cell>
          <cell r="EJ1345">
            <v>0</v>
          </cell>
          <cell r="EL1345">
            <v>0</v>
          </cell>
          <cell r="EN1345">
            <v>0</v>
          </cell>
          <cell r="EP1345">
            <v>0</v>
          </cell>
          <cell r="ER1345">
            <v>0</v>
          </cell>
          <cell r="ET1345">
            <v>0</v>
          </cell>
          <cell r="EX1345">
            <v>0</v>
          </cell>
          <cell r="EZ1345">
            <v>0</v>
          </cell>
          <cell r="FD1345">
            <v>0</v>
          </cell>
          <cell r="FF1345">
            <v>0</v>
          </cell>
        </row>
        <row r="1346">
          <cell r="A1346" t="str">
            <v>Oskarshamn2</v>
          </cell>
          <cell r="B1346" t="str">
            <v>Sverige</v>
          </cell>
          <cell r="G1346">
            <v>602</v>
          </cell>
          <cell r="H1346">
            <v>0</v>
          </cell>
          <cell r="AK1346">
            <v>192.18393939393934</v>
          </cell>
          <cell r="AL1346">
            <v>0</v>
          </cell>
          <cell r="AN1346">
            <v>0</v>
          </cell>
          <cell r="AO1346">
            <v>180.6</v>
          </cell>
          <cell r="AP1346">
            <v>18060</v>
          </cell>
          <cell r="AQ1346">
            <v>54.18</v>
          </cell>
          <cell r="BG1346" t="b">
            <v>0</v>
          </cell>
          <cell r="BO1346" t="b">
            <v>0</v>
          </cell>
          <cell r="CA1346" t="b">
            <v>0</v>
          </cell>
          <cell r="CB1346" t="b">
            <v>0</v>
          </cell>
          <cell r="CD1346" t="b">
            <v>0</v>
          </cell>
          <cell r="CE1346" t="b">
            <v>0</v>
          </cell>
          <cell r="CG1346" t="b">
            <v>0</v>
          </cell>
          <cell r="CH1346" t="b">
            <v>0</v>
          </cell>
          <cell r="CP1346">
            <v>0</v>
          </cell>
          <cell r="CT1346" t="b">
            <v>0</v>
          </cell>
          <cell r="CV1346" t="b">
            <v>0</v>
          </cell>
          <cell r="CX1346" t="b">
            <v>0</v>
          </cell>
          <cell r="CZ1346" t="b">
            <v>0</v>
          </cell>
          <cell r="DB1346" t="b">
            <v>0</v>
          </cell>
          <cell r="DD1346" t="b">
            <v>0</v>
          </cell>
          <cell r="DF1346" t="b">
            <v>0</v>
          </cell>
          <cell r="DH1346" t="b">
            <v>0</v>
          </cell>
          <cell r="DJ1346" t="b">
            <v>0</v>
          </cell>
          <cell r="DL1346" t="b">
            <v>0</v>
          </cell>
          <cell r="DN1346" t="b">
            <v>0</v>
          </cell>
          <cell r="DP1346" t="b">
            <v>0</v>
          </cell>
          <cell r="DV1346">
            <v>0</v>
          </cell>
          <cell r="DX1346">
            <v>0</v>
          </cell>
          <cell r="DZ1346">
            <v>0</v>
          </cell>
          <cell r="EB1346">
            <v>0</v>
          </cell>
          <cell r="ED1346">
            <v>0</v>
          </cell>
          <cell r="EF1346">
            <v>0</v>
          </cell>
          <cell r="EJ1346">
            <v>0</v>
          </cell>
          <cell r="EL1346">
            <v>0</v>
          </cell>
          <cell r="EN1346">
            <v>0</v>
          </cell>
          <cell r="EP1346">
            <v>0</v>
          </cell>
          <cell r="ER1346">
            <v>0</v>
          </cell>
          <cell r="ET1346">
            <v>0</v>
          </cell>
          <cell r="EX1346">
            <v>0</v>
          </cell>
          <cell r="EZ1346">
            <v>0</v>
          </cell>
          <cell r="FD1346">
            <v>0</v>
          </cell>
          <cell r="FF1346">
            <v>0</v>
          </cell>
        </row>
        <row r="1347">
          <cell r="A1347" t="str">
            <v>Oskarshamn2</v>
          </cell>
          <cell r="B1347" t="str">
            <v>Sverige</v>
          </cell>
          <cell r="G1347">
            <v>602</v>
          </cell>
          <cell r="H1347">
            <v>0</v>
          </cell>
          <cell r="AK1347">
            <v>192.18393939393934</v>
          </cell>
          <cell r="AL1347">
            <v>0</v>
          </cell>
          <cell r="AN1347">
            <v>0</v>
          </cell>
          <cell r="AO1347">
            <v>180.6</v>
          </cell>
          <cell r="AP1347">
            <v>18060</v>
          </cell>
          <cell r="AQ1347">
            <v>144.47999999999999</v>
          </cell>
          <cell r="BG1347" t="b">
            <v>0</v>
          </cell>
          <cell r="BO1347" t="b">
            <v>0</v>
          </cell>
          <cell r="CA1347" t="b">
            <v>0</v>
          </cell>
          <cell r="CB1347" t="b">
            <v>0</v>
          </cell>
          <cell r="CD1347" t="b">
            <v>0</v>
          </cell>
          <cell r="CE1347" t="b">
            <v>0</v>
          </cell>
          <cell r="CG1347" t="b">
            <v>0</v>
          </cell>
          <cell r="CH1347" t="b">
            <v>0</v>
          </cell>
          <cell r="CP1347">
            <v>0</v>
          </cell>
          <cell r="CT1347" t="b">
            <v>0</v>
          </cell>
          <cell r="CV1347" t="b">
            <v>0</v>
          </cell>
          <cell r="CX1347" t="b">
            <v>0</v>
          </cell>
          <cell r="CZ1347" t="b">
            <v>0</v>
          </cell>
          <cell r="DB1347" t="b">
            <v>0</v>
          </cell>
          <cell r="DD1347" t="b">
            <v>0</v>
          </cell>
          <cell r="DF1347" t="b">
            <v>0</v>
          </cell>
          <cell r="DH1347" t="b">
            <v>0</v>
          </cell>
          <cell r="DJ1347" t="b">
            <v>0</v>
          </cell>
          <cell r="DL1347" t="b">
            <v>0</v>
          </cell>
          <cell r="DN1347" t="b">
            <v>0</v>
          </cell>
          <cell r="DP1347" t="b">
            <v>0</v>
          </cell>
          <cell r="DV1347">
            <v>0</v>
          </cell>
          <cell r="DX1347">
            <v>0</v>
          </cell>
          <cell r="DZ1347">
            <v>0</v>
          </cell>
          <cell r="EB1347">
            <v>0</v>
          </cell>
          <cell r="ED1347">
            <v>0</v>
          </cell>
          <cell r="EF1347">
            <v>0</v>
          </cell>
          <cell r="EJ1347">
            <v>0</v>
          </cell>
          <cell r="EL1347">
            <v>0</v>
          </cell>
          <cell r="EN1347">
            <v>0</v>
          </cell>
          <cell r="EP1347">
            <v>0</v>
          </cell>
          <cell r="ER1347">
            <v>0</v>
          </cell>
          <cell r="ET1347">
            <v>0</v>
          </cell>
          <cell r="EX1347">
            <v>0</v>
          </cell>
          <cell r="EZ1347">
            <v>0</v>
          </cell>
          <cell r="FD1347">
            <v>0</v>
          </cell>
          <cell r="FF1347">
            <v>0</v>
          </cell>
        </row>
        <row r="1348">
          <cell r="A1348" t="str">
            <v>Oskarshamn2</v>
          </cell>
          <cell r="B1348" t="str">
            <v>Sverige</v>
          </cell>
          <cell r="G1348">
            <v>602</v>
          </cell>
          <cell r="H1348">
            <v>0</v>
          </cell>
          <cell r="AK1348">
            <v>192.18393939393934</v>
          </cell>
          <cell r="AL1348">
            <v>0</v>
          </cell>
          <cell r="AN1348">
            <v>0</v>
          </cell>
          <cell r="AO1348">
            <v>180.6</v>
          </cell>
          <cell r="AP1348">
            <v>18060</v>
          </cell>
          <cell r="AQ1348">
            <v>126.42</v>
          </cell>
          <cell r="BG1348" t="b">
            <v>0</v>
          </cell>
          <cell r="BO1348" t="b">
            <v>0</v>
          </cell>
          <cell r="CA1348" t="b">
            <v>0</v>
          </cell>
          <cell r="CB1348" t="b">
            <v>0</v>
          </cell>
          <cell r="CD1348" t="b">
            <v>0</v>
          </cell>
          <cell r="CE1348" t="b">
            <v>0</v>
          </cell>
          <cell r="CG1348" t="b">
            <v>0</v>
          </cell>
          <cell r="CH1348" t="b">
            <v>0</v>
          </cell>
          <cell r="CP1348">
            <v>0</v>
          </cell>
          <cell r="CT1348" t="b">
            <v>0</v>
          </cell>
          <cell r="CV1348" t="b">
            <v>0</v>
          </cell>
          <cell r="CX1348" t="b">
            <v>0</v>
          </cell>
          <cell r="CZ1348" t="b">
            <v>0</v>
          </cell>
          <cell r="DB1348" t="b">
            <v>0</v>
          </cell>
          <cell r="DD1348" t="b">
            <v>0</v>
          </cell>
          <cell r="DF1348" t="b">
            <v>0</v>
          </cell>
          <cell r="DH1348" t="b">
            <v>0</v>
          </cell>
          <cell r="DJ1348" t="b">
            <v>0</v>
          </cell>
          <cell r="DL1348" t="b">
            <v>0</v>
          </cell>
          <cell r="DN1348" t="b">
            <v>0</v>
          </cell>
          <cell r="DP1348" t="b">
            <v>0</v>
          </cell>
          <cell r="DV1348">
            <v>0</v>
          </cell>
          <cell r="DX1348">
            <v>0</v>
          </cell>
          <cell r="DZ1348">
            <v>0</v>
          </cell>
          <cell r="EB1348">
            <v>0</v>
          </cell>
          <cell r="ED1348">
            <v>0</v>
          </cell>
          <cell r="EF1348">
            <v>0</v>
          </cell>
          <cell r="EJ1348">
            <v>0</v>
          </cell>
          <cell r="EL1348">
            <v>0</v>
          </cell>
          <cell r="EN1348">
            <v>0</v>
          </cell>
          <cell r="EP1348">
            <v>0</v>
          </cell>
          <cell r="ER1348">
            <v>0</v>
          </cell>
          <cell r="ET1348">
            <v>0</v>
          </cell>
          <cell r="EX1348">
            <v>0</v>
          </cell>
          <cell r="EZ1348">
            <v>0</v>
          </cell>
          <cell r="FD1348">
            <v>0</v>
          </cell>
          <cell r="FF1348">
            <v>0</v>
          </cell>
        </row>
        <row r="1349">
          <cell r="A1349" t="str">
            <v>Oskarshamn2</v>
          </cell>
          <cell r="B1349" t="str">
            <v>Sverige</v>
          </cell>
          <cell r="G1349">
            <v>702</v>
          </cell>
          <cell r="H1349">
            <v>0</v>
          </cell>
          <cell r="AK1349">
            <v>224.10818181818175</v>
          </cell>
          <cell r="AL1349">
            <v>0</v>
          </cell>
          <cell r="AN1349">
            <v>0</v>
          </cell>
          <cell r="AO1349">
            <v>210.6</v>
          </cell>
          <cell r="AP1349">
            <v>21060</v>
          </cell>
          <cell r="AQ1349">
            <v>147.41999999999999</v>
          </cell>
          <cell r="BG1349" t="b">
            <v>0</v>
          </cell>
          <cell r="BO1349" t="b">
            <v>0</v>
          </cell>
          <cell r="CA1349" t="b">
            <v>0</v>
          </cell>
          <cell r="CB1349" t="b">
            <v>0</v>
          </cell>
          <cell r="CD1349" t="b">
            <v>0</v>
          </cell>
          <cell r="CE1349" t="b">
            <v>0</v>
          </cell>
          <cell r="CG1349" t="b">
            <v>0</v>
          </cell>
          <cell r="CH1349" t="b">
            <v>0</v>
          </cell>
          <cell r="CP1349">
            <v>0</v>
          </cell>
          <cell r="CT1349" t="b">
            <v>0</v>
          </cell>
          <cell r="CV1349" t="b">
            <v>0</v>
          </cell>
          <cell r="CX1349" t="b">
            <v>0</v>
          </cell>
          <cell r="CZ1349" t="b">
            <v>0</v>
          </cell>
          <cell r="DB1349" t="b">
            <v>0</v>
          </cell>
          <cell r="DD1349" t="b">
            <v>0</v>
          </cell>
          <cell r="DF1349" t="b">
            <v>0</v>
          </cell>
          <cell r="DH1349" t="b">
            <v>0</v>
          </cell>
          <cell r="DJ1349" t="b">
            <v>0</v>
          </cell>
          <cell r="DL1349" t="b">
            <v>0</v>
          </cell>
          <cell r="DN1349" t="b">
            <v>0</v>
          </cell>
          <cell r="DP1349" t="b">
            <v>0</v>
          </cell>
          <cell r="DV1349">
            <v>0</v>
          </cell>
          <cell r="DX1349">
            <v>0</v>
          </cell>
          <cell r="DZ1349">
            <v>0</v>
          </cell>
          <cell r="EB1349">
            <v>0</v>
          </cell>
          <cell r="ED1349">
            <v>0</v>
          </cell>
          <cell r="EF1349">
            <v>0</v>
          </cell>
          <cell r="EJ1349">
            <v>0</v>
          </cell>
          <cell r="EL1349">
            <v>0</v>
          </cell>
          <cell r="EN1349">
            <v>0</v>
          </cell>
          <cell r="EP1349">
            <v>0</v>
          </cell>
          <cell r="ER1349">
            <v>0</v>
          </cell>
          <cell r="ET1349">
            <v>0</v>
          </cell>
          <cell r="EX1349">
            <v>0</v>
          </cell>
          <cell r="EZ1349">
            <v>0</v>
          </cell>
          <cell r="FD1349">
            <v>0</v>
          </cell>
          <cell r="FF1349">
            <v>0</v>
          </cell>
        </row>
        <row r="1350">
          <cell r="A1350" t="str">
            <v>Oskarshamn3</v>
          </cell>
          <cell r="B1350" t="str">
            <v>Sverige</v>
          </cell>
          <cell r="G1350">
            <v>1160</v>
          </cell>
          <cell r="H1350">
            <v>0</v>
          </cell>
          <cell r="AK1350">
            <v>388.82233333333335</v>
          </cell>
          <cell r="AL1350">
            <v>0</v>
          </cell>
          <cell r="AN1350">
            <v>0</v>
          </cell>
          <cell r="AO1350">
            <v>348</v>
          </cell>
          <cell r="AP1350">
            <v>34800</v>
          </cell>
          <cell r="AQ1350">
            <v>162.4</v>
          </cell>
          <cell r="BG1350" t="b">
            <v>0</v>
          </cell>
          <cell r="BO1350" t="b">
            <v>0</v>
          </cell>
          <cell r="CA1350" t="b">
            <v>0</v>
          </cell>
          <cell r="CB1350" t="b">
            <v>0</v>
          </cell>
          <cell r="CD1350" t="b">
            <v>0</v>
          </cell>
          <cell r="CE1350" t="b">
            <v>0</v>
          </cell>
          <cell r="CG1350" t="b">
            <v>0</v>
          </cell>
          <cell r="CH1350" t="b">
            <v>0</v>
          </cell>
          <cell r="CP1350">
            <v>0</v>
          </cell>
          <cell r="CT1350" t="b">
            <v>0</v>
          </cell>
          <cell r="CV1350" t="b">
            <v>0</v>
          </cell>
          <cell r="CX1350" t="b">
            <v>0</v>
          </cell>
          <cell r="CZ1350" t="b">
            <v>0</v>
          </cell>
          <cell r="DB1350" t="b">
            <v>0</v>
          </cell>
          <cell r="DD1350" t="b">
            <v>0</v>
          </cell>
          <cell r="DF1350" t="b">
            <v>0</v>
          </cell>
          <cell r="DH1350" t="b">
            <v>0</v>
          </cell>
          <cell r="DJ1350" t="b">
            <v>0</v>
          </cell>
          <cell r="DL1350" t="b">
            <v>0</v>
          </cell>
          <cell r="DN1350" t="b">
            <v>0</v>
          </cell>
          <cell r="DP1350" t="b">
            <v>0</v>
          </cell>
          <cell r="DV1350">
            <v>0</v>
          </cell>
          <cell r="DX1350">
            <v>0</v>
          </cell>
          <cell r="DZ1350">
            <v>0</v>
          </cell>
          <cell r="EB1350">
            <v>0</v>
          </cell>
          <cell r="ED1350">
            <v>0</v>
          </cell>
          <cell r="EF1350">
            <v>0</v>
          </cell>
          <cell r="EJ1350">
            <v>0</v>
          </cell>
          <cell r="EL1350">
            <v>0</v>
          </cell>
          <cell r="EN1350">
            <v>0</v>
          </cell>
          <cell r="EP1350">
            <v>0</v>
          </cell>
          <cell r="ER1350">
            <v>0</v>
          </cell>
          <cell r="ET1350">
            <v>0</v>
          </cell>
          <cell r="EX1350">
            <v>0</v>
          </cell>
          <cell r="EZ1350">
            <v>0</v>
          </cell>
          <cell r="FD1350">
            <v>0</v>
          </cell>
          <cell r="FF1350">
            <v>0</v>
          </cell>
        </row>
        <row r="1351">
          <cell r="A1351" t="str">
            <v>Oskarshamn3</v>
          </cell>
          <cell r="B1351" t="str">
            <v>Sverige</v>
          </cell>
          <cell r="G1351">
            <v>1160</v>
          </cell>
          <cell r="H1351">
            <v>0</v>
          </cell>
          <cell r="AK1351">
            <v>388.82233333333335</v>
          </cell>
          <cell r="AL1351">
            <v>0</v>
          </cell>
          <cell r="AN1351">
            <v>0</v>
          </cell>
          <cell r="AO1351">
            <v>348</v>
          </cell>
          <cell r="AP1351">
            <v>34800</v>
          </cell>
          <cell r="AQ1351">
            <v>626.40000000000009</v>
          </cell>
          <cell r="BG1351" t="b">
            <v>0</v>
          </cell>
          <cell r="BO1351" t="b">
            <v>0</v>
          </cell>
          <cell r="CA1351" t="b">
            <v>0</v>
          </cell>
          <cell r="CB1351" t="b">
            <v>0</v>
          </cell>
          <cell r="CD1351" t="b">
            <v>0</v>
          </cell>
          <cell r="CE1351" t="b">
            <v>0</v>
          </cell>
          <cell r="CG1351" t="b">
            <v>0</v>
          </cell>
          <cell r="CH1351" t="b">
            <v>0</v>
          </cell>
          <cell r="CP1351">
            <v>0</v>
          </cell>
          <cell r="CT1351" t="b">
            <v>0</v>
          </cell>
          <cell r="CV1351" t="b">
            <v>0</v>
          </cell>
          <cell r="CX1351" t="b">
            <v>0</v>
          </cell>
          <cell r="CZ1351" t="b">
            <v>0</v>
          </cell>
          <cell r="DB1351" t="b">
            <v>0</v>
          </cell>
          <cell r="DD1351" t="b">
            <v>0</v>
          </cell>
          <cell r="DF1351" t="b">
            <v>0</v>
          </cell>
          <cell r="DH1351" t="b">
            <v>0</v>
          </cell>
          <cell r="DJ1351" t="b">
            <v>0</v>
          </cell>
          <cell r="DL1351" t="b">
            <v>0</v>
          </cell>
          <cell r="DN1351" t="b">
            <v>0</v>
          </cell>
          <cell r="DP1351" t="b">
            <v>0</v>
          </cell>
          <cell r="DV1351">
            <v>0</v>
          </cell>
          <cell r="DX1351">
            <v>0</v>
          </cell>
          <cell r="DZ1351">
            <v>0</v>
          </cell>
          <cell r="EB1351">
            <v>0</v>
          </cell>
          <cell r="ED1351">
            <v>0</v>
          </cell>
          <cell r="EF1351">
            <v>0</v>
          </cell>
          <cell r="EJ1351">
            <v>0</v>
          </cell>
          <cell r="EL1351">
            <v>0</v>
          </cell>
          <cell r="EN1351">
            <v>0</v>
          </cell>
          <cell r="EP1351">
            <v>0</v>
          </cell>
          <cell r="ER1351">
            <v>0</v>
          </cell>
          <cell r="ET1351">
            <v>0</v>
          </cell>
          <cell r="EX1351">
            <v>0</v>
          </cell>
          <cell r="EZ1351">
            <v>0</v>
          </cell>
          <cell r="FD1351">
            <v>0</v>
          </cell>
          <cell r="FF1351">
            <v>0</v>
          </cell>
        </row>
        <row r="1352">
          <cell r="A1352" t="str">
            <v>Oskarshamn3</v>
          </cell>
          <cell r="B1352" t="str">
            <v>Sverige</v>
          </cell>
          <cell r="G1352">
            <v>1160</v>
          </cell>
          <cell r="H1352">
            <v>0</v>
          </cell>
          <cell r="AK1352">
            <v>388.82233333333335</v>
          </cell>
          <cell r="AL1352">
            <v>0</v>
          </cell>
          <cell r="AN1352">
            <v>0</v>
          </cell>
          <cell r="AO1352">
            <v>348</v>
          </cell>
          <cell r="AP1352">
            <v>34800</v>
          </cell>
          <cell r="AQ1352">
            <v>858.4</v>
          </cell>
          <cell r="BG1352" t="b">
            <v>0</v>
          </cell>
          <cell r="BO1352" t="b">
            <v>0</v>
          </cell>
          <cell r="CA1352" t="b">
            <v>0</v>
          </cell>
          <cell r="CB1352" t="b">
            <v>0</v>
          </cell>
          <cell r="CD1352" t="b">
            <v>0</v>
          </cell>
          <cell r="CE1352" t="b">
            <v>0</v>
          </cell>
          <cell r="CG1352" t="b">
            <v>0</v>
          </cell>
          <cell r="CH1352" t="b">
            <v>0</v>
          </cell>
          <cell r="CP1352">
            <v>0</v>
          </cell>
          <cell r="CT1352" t="b">
            <v>0</v>
          </cell>
          <cell r="CV1352" t="b">
            <v>0</v>
          </cell>
          <cell r="CX1352" t="b">
            <v>0</v>
          </cell>
          <cell r="CZ1352" t="b">
            <v>0</v>
          </cell>
          <cell r="DB1352" t="b">
            <v>0</v>
          </cell>
          <cell r="DD1352" t="b">
            <v>0</v>
          </cell>
          <cell r="DF1352" t="b">
            <v>0</v>
          </cell>
          <cell r="DH1352" t="b">
            <v>0</v>
          </cell>
          <cell r="DJ1352" t="b">
            <v>0</v>
          </cell>
          <cell r="DL1352" t="b">
            <v>0</v>
          </cell>
          <cell r="DN1352" t="b">
            <v>0</v>
          </cell>
          <cell r="DP1352" t="b">
            <v>0</v>
          </cell>
          <cell r="DV1352">
            <v>0</v>
          </cell>
          <cell r="DX1352">
            <v>0</v>
          </cell>
          <cell r="DZ1352">
            <v>0</v>
          </cell>
          <cell r="EB1352">
            <v>0</v>
          </cell>
          <cell r="ED1352">
            <v>0</v>
          </cell>
          <cell r="EF1352">
            <v>0</v>
          </cell>
          <cell r="EJ1352">
            <v>0</v>
          </cell>
          <cell r="EL1352">
            <v>0</v>
          </cell>
          <cell r="EN1352">
            <v>0</v>
          </cell>
          <cell r="EP1352">
            <v>0</v>
          </cell>
          <cell r="ER1352">
            <v>0</v>
          </cell>
          <cell r="ET1352">
            <v>0</v>
          </cell>
          <cell r="EX1352">
            <v>0</v>
          </cell>
          <cell r="EZ1352">
            <v>0</v>
          </cell>
          <cell r="FD1352">
            <v>0</v>
          </cell>
          <cell r="FF1352">
            <v>0</v>
          </cell>
        </row>
        <row r="1353">
          <cell r="A1353" t="str">
            <v>Oskarshamn3</v>
          </cell>
          <cell r="B1353" t="str">
            <v>Sverige</v>
          </cell>
          <cell r="G1353">
            <v>1160</v>
          </cell>
          <cell r="H1353">
            <v>0</v>
          </cell>
          <cell r="AK1353">
            <v>388.82233333333335</v>
          </cell>
          <cell r="AL1353">
            <v>0</v>
          </cell>
          <cell r="AN1353">
            <v>0</v>
          </cell>
          <cell r="AO1353">
            <v>348</v>
          </cell>
          <cell r="AP1353">
            <v>34800</v>
          </cell>
          <cell r="AQ1353">
            <v>359.6</v>
          </cell>
          <cell r="BG1353" t="b">
            <v>0</v>
          </cell>
          <cell r="BO1353" t="b">
            <v>0</v>
          </cell>
          <cell r="CA1353" t="b">
            <v>0</v>
          </cell>
          <cell r="CB1353" t="b">
            <v>0</v>
          </cell>
          <cell r="CD1353" t="b">
            <v>0</v>
          </cell>
          <cell r="CE1353" t="b">
            <v>0</v>
          </cell>
          <cell r="CG1353" t="b">
            <v>0</v>
          </cell>
          <cell r="CH1353" t="b">
            <v>0</v>
          </cell>
          <cell r="CP1353">
            <v>0</v>
          </cell>
          <cell r="CT1353" t="b">
            <v>0</v>
          </cell>
          <cell r="CV1353" t="b">
            <v>0</v>
          </cell>
          <cell r="CX1353" t="b">
            <v>0</v>
          </cell>
          <cell r="CZ1353" t="b">
            <v>0</v>
          </cell>
          <cell r="DB1353" t="b">
            <v>0</v>
          </cell>
          <cell r="DD1353" t="b">
            <v>0</v>
          </cell>
          <cell r="DF1353" t="b">
            <v>0</v>
          </cell>
          <cell r="DH1353" t="b">
            <v>0</v>
          </cell>
          <cell r="DJ1353" t="b">
            <v>0</v>
          </cell>
          <cell r="DL1353" t="b">
            <v>0</v>
          </cell>
          <cell r="DN1353" t="b">
            <v>0</v>
          </cell>
          <cell r="DP1353" t="b">
            <v>0</v>
          </cell>
          <cell r="DV1353">
            <v>0</v>
          </cell>
          <cell r="DX1353">
            <v>0</v>
          </cell>
          <cell r="DZ1353">
            <v>0</v>
          </cell>
          <cell r="EB1353">
            <v>0</v>
          </cell>
          <cell r="ED1353">
            <v>0</v>
          </cell>
          <cell r="EF1353">
            <v>0</v>
          </cell>
          <cell r="EJ1353">
            <v>0</v>
          </cell>
          <cell r="EL1353">
            <v>0</v>
          </cell>
          <cell r="EN1353">
            <v>0</v>
          </cell>
          <cell r="EP1353">
            <v>0</v>
          </cell>
          <cell r="ER1353">
            <v>0</v>
          </cell>
          <cell r="ET1353">
            <v>0</v>
          </cell>
          <cell r="EX1353">
            <v>0</v>
          </cell>
          <cell r="EZ1353">
            <v>0</v>
          </cell>
          <cell r="FD1353">
            <v>0</v>
          </cell>
          <cell r="FF1353">
            <v>0</v>
          </cell>
        </row>
        <row r="1354">
          <cell r="A1354" t="str">
            <v>Oskarshamn3</v>
          </cell>
          <cell r="B1354" t="str">
            <v>Sverige</v>
          </cell>
          <cell r="G1354">
            <v>1410</v>
          </cell>
          <cell r="H1354">
            <v>0</v>
          </cell>
          <cell r="AK1354">
            <v>472.62025</v>
          </cell>
          <cell r="AL1354">
            <v>0</v>
          </cell>
          <cell r="AN1354">
            <v>0</v>
          </cell>
          <cell r="AO1354">
            <v>423</v>
          </cell>
          <cell r="AP1354">
            <v>42300</v>
          </cell>
          <cell r="AQ1354">
            <v>296.09999999999997</v>
          </cell>
          <cell r="BG1354" t="b">
            <v>0</v>
          </cell>
          <cell r="BO1354" t="b">
            <v>0</v>
          </cell>
          <cell r="CA1354" t="b">
            <v>0</v>
          </cell>
          <cell r="CB1354" t="b">
            <v>0</v>
          </cell>
          <cell r="CD1354" t="b">
            <v>0</v>
          </cell>
          <cell r="CE1354" t="b">
            <v>0</v>
          </cell>
          <cell r="CG1354" t="b">
            <v>0</v>
          </cell>
          <cell r="CH1354" t="b">
            <v>0</v>
          </cell>
          <cell r="CP1354">
            <v>0</v>
          </cell>
          <cell r="CT1354" t="b">
            <v>0</v>
          </cell>
          <cell r="CV1354" t="b">
            <v>0</v>
          </cell>
          <cell r="CX1354" t="b">
            <v>0</v>
          </cell>
          <cell r="CZ1354" t="b">
            <v>0</v>
          </cell>
          <cell r="DB1354" t="b">
            <v>0</v>
          </cell>
          <cell r="DD1354" t="b">
            <v>0</v>
          </cell>
          <cell r="DF1354" t="b">
            <v>0</v>
          </cell>
          <cell r="DH1354" t="b">
            <v>0</v>
          </cell>
          <cell r="DJ1354" t="b">
            <v>0</v>
          </cell>
          <cell r="DL1354" t="b">
            <v>0</v>
          </cell>
          <cell r="DN1354" t="b">
            <v>0</v>
          </cell>
          <cell r="DP1354" t="b">
            <v>0</v>
          </cell>
          <cell r="DV1354">
            <v>0</v>
          </cell>
          <cell r="DX1354">
            <v>0</v>
          </cell>
          <cell r="DZ1354">
            <v>0</v>
          </cell>
          <cell r="EB1354">
            <v>0</v>
          </cell>
          <cell r="ED1354">
            <v>0</v>
          </cell>
          <cell r="EF1354">
            <v>0</v>
          </cell>
          <cell r="EJ1354">
            <v>0</v>
          </cell>
          <cell r="EL1354">
            <v>0</v>
          </cell>
          <cell r="EN1354">
            <v>0</v>
          </cell>
          <cell r="EP1354">
            <v>0</v>
          </cell>
          <cell r="ER1354">
            <v>0</v>
          </cell>
          <cell r="ET1354">
            <v>0</v>
          </cell>
          <cell r="EX1354">
            <v>0</v>
          </cell>
          <cell r="EZ1354">
            <v>0</v>
          </cell>
          <cell r="FD1354">
            <v>0</v>
          </cell>
          <cell r="FF1354">
            <v>0</v>
          </cell>
        </row>
        <row r="1355">
          <cell r="A1355" t="str">
            <v>Ringhals1</v>
          </cell>
          <cell r="B1355" t="str">
            <v>Sverige</v>
          </cell>
          <cell r="G1355">
            <v>835</v>
          </cell>
          <cell r="H1355">
            <v>0</v>
          </cell>
          <cell r="AK1355">
            <v>261.77249999999998</v>
          </cell>
          <cell r="AL1355">
            <v>0</v>
          </cell>
          <cell r="AN1355">
            <v>0</v>
          </cell>
          <cell r="AO1355">
            <v>250.5</v>
          </cell>
          <cell r="AP1355">
            <v>25050</v>
          </cell>
          <cell r="AQ1355">
            <v>116.9</v>
          </cell>
          <cell r="BG1355" t="b">
            <v>0</v>
          </cell>
          <cell r="BO1355" t="b">
            <v>0</v>
          </cell>
          <cell r="CA1355" t="b">
            <v>0</v>
          </cell>
          <cell r="CB1355" t="b">
            <v>0</v>
          </cell>
          <cell r="CD1355" t="b">
            <v>0</v>
          </cell>
          <cell r="CE1355" t="b">
            <v>0</v>
          </cell>
          <cell r="CG1355" t="b">
            <v>0</v>
          </cell>
          <cell r="CH1355" t="b">
            <v>0</v>
          </cell>
          <cell r="CP1355">
            <v>0</v>
          </cell>
          <cell r="CT1355" t="b">
            <v>0</v>
          </cell>
          <cell r="CV1355" t="b">
            <v>0</v>
          </cell>
          <cell r="CX1355" t="b">
            <v>0</v>
          </cell>
          <cell r="CZ1355" t="b">
            <v>0</v>
          </cell>
          <cell r="DB1355" t="b">
            <v>0</v>
          </cell>
          <cell r="DD1355" t="b">
            <v>0</v>
          </cell>
          <cell r="DF1355" t="b">
            <v>0</v>
          </cell>
          <cell r="DH1355" t="b">
            <v>0</v>
          </cell>
          <cell r="DJ1355" t="b">
            <v>0</v>
          </cell>
          <cell r="DL1355" t="b">
            <v>0</v>
          </cell>
          <cell r="DN1355" t="b">
            <v>0</v>
          </cell>
          <cell r="DP1355" t="b">
            <v>0</v>
          </cell>
          <cell r="DV1355">
            <v>0</v>
          </cell>
          <cell r="DX1355">
            <v>0</v>
          </cell>
          <cell r="DZ1355">
            <v>0</v>
          </cell>
          <cell r="EB1355">
            <v>0</v>
          </cell>
          <cell r="ED1355">
            <v>0</v>
          </cell>
          <cell r="EF1355">
            <v>0</v>
          </cell>
          <cell r="EJ1355">
            <v>0</v>
          </cell>
          <cell r="EL1355">
            <v>0</v>
          </cell>
          <cell r="EN1355">
            <v>0</v>
          </cell>
          <cell r="EP1355">
            <v>0</v>
          </cell>
          <cell r="ER1355">
            <v>0</v>
          </cell>
          <cell r="ET1355">
            <v>0</v>
          </cell>
          <cell r="EX1355">
            <v>0</v>
          </cell>
          <cell r="EZ1355">
            <v>0</v>
          </cell>
          <cell r="FD1355">
            <v>0</v>
          </cell>
          <cell r="FF1355">
            <v>0</v>
          </cell>
        </row>
        <row r="1356">
          <cell r="A1356" t="str">
            <v>Ringhals1</v>
          </cell>
          <cell r="B1356" t="str">
            <v>Sverige</v>
          </cell>
          <cell r="G1356">
            <v>880</v>
          </cell>
          <cell r="H1356">
            <v>0</v>
          </cell>
          <cell r="AK1356">
            <v>275.88</v>
          </cell>
          <cell r="AL1356">
            <v>0</v>
          </cell>
          <cell r="AN1356">
            <v>0</v>
          </cell>
          <cell r="AO1356">
            <v>264</v>
          </cell>
          <cell r="AP1356">
            <v>26400</v>
          </cell>
          <cell r="AQ1356">
            <v>123.20000000000002</v>
          </cell>
          <cell r="BG1356" t="b">
            <v>0</v>
          </cell>
          <cell r="BO1356" t="b">
            <v>0</v>
          </cell>
          <cell r="CA1356" t="b">
            <v>0</v>
          </cell>
          <cell r="CB1356" t="b">
            <v>0</v>
          </cell>
          <cell r="CD1356" t="b">
            <v>0</v>
          </cell>
          <cell r="CE1356" t="b">
            <v>0</v>
          </cell>
          <cell r="CG1356" t="b">
            <v>0</v>
          </cell>
          <cell r="CH1356" t="b">
            <v>0</v>
          </cell>
          <cell r="CP1356">
            <v>0</v>
          </cell>
          <cell r="CT1356" t="b">
            <v>0</v>
          </cell>
          <cell r="CV1356" t="b">
            <v>0</v>
          </cell>
          <cell r="CX1356" t="b">
            <v>0</v>
          </cell>
          <cell r="CZ1356" t="b">
            <v>0</v>
          </cell>
          <cell r="DB1356" t="b">
            <v>0</v>
          </cell>
          <cell r="DD1356" t="b">
            <v>0</v>
          </cell>
          <cell r="DF1356" t="b">
            <v>0</v>
          </cell>
          <cell r="DH1356" t="b">
            <v>0</v>
          </cell>
          <cell r="DJ1356" t="b">
            <v>0</v>
          </cell>
          <cell r="DL1356" t="b">
            <v>0</v>
          </cell>
          <cell r="DN1356" t="b">
            <v>0</v>
          </cell>
          <cell r="DP1356" t="b">
            <v>0</v>
          </cell>
          <cell r="DV1356">
            <v>0</v>
          </cell>
          <cell r="DX1356">
            <v>0</v>
          </cell>
          <cell r="DZ1356">
            <v>0</v>
          </cell>
          <cell r="EB1356">
            <v>0</v>
          </cell>
          <cell r="ED1356">
            <v>0</v>
          </cell>
          <cell r="EF1356">
            <v>0</v>
          </cell>
          <cell r="EJ1356">
            <v>0</v>
          </cell>
          <cell r="EL1356">
            <v>0</v>
          </cell>
          <cell r="EN1356">
            <v>0</v>
          </cell>
          <cell r="EP1356">
            <v>0</v>
          </cell>
          <cell r="ER1356">
            <v>0</v>
          </cell>
          <cell r="ET1356">
            <v>0</v>
          </cell>
          <cell r="EX1356">
            <v>0</v>
          </cell>
          <cell r="EZ1356">
            <v>0</v>
          </cell>
          <cell r="FD1356">
            <v>0</v>
          </cell>
          <cell r="FF1356">
            <v>0</v>
          </cell>
        </row>
        <row r="1357">
          <cell r="A1357" t="str">
            <v>Ringhals1</v>
          </cell>
          <cell r="B1357" t="str">
            <v>Sverige</v>
          </cell>
          <cell r="G1357">
            <v>880</v>
          </cell>
          <cell r="H1357">
            <v>0</v>
          </cell>
          <cell r="AK1357">
            <v>275.88</v>
          </cell>
          <cell r="AL1357">
            <v>0</v>
          </cell>
          <cell r="AN1357">
            <v>0</v>
          </cell>
          <cell r="AO1357">
            <v>264</v>
          </cell>
          <cell r="AP1357">
            <v>26400</v>
          </cell>
          <cell r="AQ1357">
            <v>739.19999999999993</v>
          </cell>
          <cell r="BG1357" t="b">
            <v>0</v>
          </cell>
          <cell r="BO1357" t="b">
            <v>0</v>
          </cell>
          <cell r="CA1357" t="b">
            <v>0</v>
          </cell>
          <cell r="CB1357" t="b">
            <v>0</v>
          </cell>
          <cell r="CD1357" t="b">
            <v>0</v>
          </cell>
          <cell r="CE1357" t="b">
            <v>0</v>
          </cell>
          <cell r="CG1357" t="b">
            <v>0</v>
          </cell>
          <cell r="CH1357" t="b">
            <v>0</v>
          </cell>
          <cell r="CP1357">
            <v>0</v>
          </cell>
          <cell r="CT1357" t="b">
            <v>0</v>
          </cell>
          <cell r="CV1357" t="b">
            <v>0</v>
          </cell>
          <cell r="CX1357" t="b">
            <v>0</v>
          </cell>
          <cell r="CZ1357" t="b">
            <v>0</v>
          </cell>
          <cell r="DB1357" t="b">
            <v>0</v>
          </cell>
          <cell r="DD1357" t="b">
            <v>0</v>
          </cell>
          <cell r="DF1357" t="b">
            <v>0</v>
          </cell>
          <cell r="DH1357" t="b">
            <v>0</v>
          </cell>
          <cell r="DJ1357" t="b">
            <v>0</v>
          </cell>
          <cell r="DL1357" t="b">
            <v>0</v>
          </cell>
          <cell r="DN1357" t="b">
            <v>0</v>
          </cell>
          <cell r="DP1357" t="b">
            <v>0</v>
          </cell>
          <cell r="DV1357">
            <v>0</v>
          </cell>
          <cell r="DX1357">
            <v>0</v>
          </cell>
          <cell r="DZ1357">
            <v>0</v>
          </cell>
          <cell r="EB1357">
            <v>0</v>
          </cell>
          <cell r="ED1357">
            <v>0</v>
          </cell>
          <cell r="EF1357">
            <v>0</v>
          </cell>
          <cell r="EJ1357">
            <v>0</v>
          </cell>
          <cell r="EL1357">
            <v>0</v>
          </cell>
          <cell r="EN1357">
            <v>0</v>
          </cell>
          <cell r="EP1357">
            <v>0</v>
          </cell>
          <cell r="ER1357">
            <v>0</v>
          </cell>
          <cell r="ET1357">
            <v>0</v>
          </cell>
          <cell r="EX1357">
            <v>0</v>
          </cell>
          <cell r="EZ1357">
            <v>0</v>
          </cell>
          <cell r="FD1357">
            <v>0</v>
          </cell>
          <cell r="FF1357">
            <v>0</v>
          </cell>
        </row>
        <row r="1358">
          <cell r="A1358" t="str">
            <v>Ringhals1</v>
          </cell>
          <cell r="B1358" t="str">
            <v>Sverige</v>
          </cell>
          <cell r="G1358">
            <v>880</v>
          </cell>
          <cell r="H1358">
            <v>0</v>
          </cell>
          <cell r="AK1358">
            <v>275.88</v>
          </cell>
          <cell r="AL1358">
            <v>0</v>
          </cell>
          <cell r="AN1358">
            <v>0</v>
          </cell>
          <cell r="AO1358">
            <v>264</v>
          </cell>
          <cell r="AP1358">
            <v>26400</v>
          </cell>
          <cell r="AQ1358">
            <v>501.59999999999997</v>
          </cell>
          <cell r="BG1358" t="b">
            <v>0</v>
          </cell>
          <cell r="BO1358" t="b">
            <v>0</v>
          </cell>
          <cell r="CA1358" t="b">
            <v>0</v>
          </cell>
          <cell r="CB1358" t="b">
            <v>0</v>
          </cell>
          <cell r="CD1358" t="b">
            <v>0</v>
          </cell>
          <cell r="CE1358" t="b">
            <v>0</v>
          </cell>
          <cell r="CG1358" t="b">
            <v>0</v>
          </cell>
          <cell r="CH1358" t="b">
            <v>0</v>
          </cell>
          <cell r="CP1358">
            <v>0</v>
          </cell>
          <cell r="CT1358" t="b">
            <v>0</v>
          </cell>
          <cell r="CV1358" t="b">
            <v>0</v>
          </cell>
          <cell r="CX1358" t="b">
            <v>0</v>
          </cell>
          <cell r="CZ1358" t="b">
            <v>0</v>
          </cell>
          <cell r="DB1358" t="b">
            <v>0</v>
          </cell>
          <cell r="DD1358" t="b">
            <v>0</v>
          </cell>
          <cell r="DF1358" t="b">
            <v>0</v>
          </cell>
          <cell r="DH1358" t="b">
            <v>0</v>
          </cell>
          <cell r="DJ1358" t="b">
            <v>0</v>
          </cell>
          <cell r="DL1358" t="b">
            <v>0</v>
          </cell>
          <cell r="DN1358" t="b">
            <v>0</v>
          </cell>
          <cell r="DP1358" t="b">
            <v>0</v>
          </cell>
          <cell r="DV1358">
            <v>0</v>
          </cell>
          <cell r="DX1358">
            <v>0</v>
          </cell>
          <cell r="DZ1358">
            <v>0</v>
          </cell>
          <cell r="EB1358">
            <v>0</v>
          </cell>
          <cell r="ED1358">
            <v>0</v>
          </cell>
          <cell r="EF1358">
            <v>0</v>
          </cell>
          <cell r="EJ1358">
            <v>0</v>
          </cell>
          <cell r="EL1358">
            <v>0</v>
          </cell>
          <cell r="EN1358">
            <v>0</v>
          </cell>
          <cell r="EP1358">
            <v>0</v>
          </cell>
          <cell r="ER1358">
            <v>0</v>
          </cell>
          <cell r="ET1358">
            <v>0</v>
          </cell>
          <cell r="EX1358">
            <v>0</v>
          </cell>
          <cell r="EZ1358">
            <v>0</v>
          </cell>
          <cell r="FD1358">
            <v>0</v>
          </cell>
          <cell r="FF1358">
            <v>0</v>
          </cell>
        </row>
        <row r="1359">
          <cell r="A1359" t="str">
            <v>Ringhals1</v>
          </cell>
          <cell r="B1359" t="str">
            <v>Sverige</v>
          </cell>
          <cell r="G1359">
            <v>880</v>
          </cell>
          <cell r="H1359">
            <v>0</v>
          </cell>
          <cell r="AK1359">
            <v>275.88</v>
          </cell>
          <cell r="AL1359">
            <v>0</v>
          </cell>
          <cell r="AN1359">
            <v>0</v>
          </cell>
          <cell r="AO1359">
            <v>264</v>
          </cell>
          <cell r="AP1359">
            <v>26400</v>
          </cell>
          <cell r="AQ1359">
            <v>176</v>
          </cell>
          <cell r="BG1359" t="b">
            <v>0</v>
          </cell>
          <cell r="BO1359" t="b">
            <v>0</v>
          </cell>
          <cell r="CA1359" t="b">
            <v>0</v>
          </cell>
          <cell r="CB1359" t="b">
            <v>0</v>
          </cell>
          <cell r="CD1359" t="b">
            <v>0</v>
          </cell>
          <cell r="CE1359" t="b">
            <v>0</v>
          </cell>
          <cell r="CG1359" t="b">
            <v>0</v>
          </cell>
          <cell r="CH1359" t="b">
            <v>0</v>
          </cell>
          <cell r="CP1359">
            <v>0</v>
          </cell>
          <cell r="CT1359" t="b">
            <v>0</v>
          </cell>
          <cell r="CV1359" t="b">
            <v>0</v>
          </cell>
          <cell r="CX1359" t="b">
            <v>0</v>
          </cell>
          <cell r="CZ1359" t="b">
            <v>0</v>
          </cell>
          <cell r="DB1359" t="b">
            <v>0</v>
          </cell>
          <cell r="DD1359" t="b">
            <v>0</v>
          </cell>
          <cell r="DF1359" t="b">
            <v>0</v>
          </cell>
          <cell r="DH1359" t="b">
            <v>0</v>
          </cell>
          <cell r="DJ1359" t="b">
            <v>0</v>
          </cell>
          <cell r="DL1359" t="b">
            <v>0</v>
          </cell>
          <cell r="DN1359" t="b">
            <v>0</v>
          </cell>
          <cell r="DP1359" t="b">
            <v>0</v>
          </cell>
          <cell r="DV1359">
            <v>0</v>
          </cell>
          <cell r="DX1359">
            <v>0</v>
          </cell>
          <cell r="DZ1359">
            <v>0</v>
          </cell>
          <cell r="EB1359">
            <v>0</v>
          </cell>
          <cell r="ED1359">
            <v>0</v>
          </cell>
          <cell r="EF1359">
            <v>0</v>
          </cell>
          <cell r="EJ1359">
            <v>0</v>
          </cell>
          <cell r="EL1359">
            <v>0</v>
          </cell>
          <cell r="EN1359">
            <v>0</v>
          </cell>
          <cell r="EP1359">
            <v>0</v>
          </cell>
          <cell r="ER1359">
            <v>0</v>
          </cell>
          <cell r="ET1359">
            <v>0</v>
          </cell>
          <cell r="EX1359">
            <v>0</v>
          </cell>
          <cell r="EZ1359">
            <v>0</v>
          </cell>
          <cell r="FD1359">
            <v>0</v>
          </cell>
          <cell r="FF1359">
            <v>0</v>
          </cell>
        </row>
        <row r="1360">
          <cell r="A1360" t="str">
            <v>Ringhals1</v>
          </cell>
          <cell r="B1360" t="str">
            <v>Sverige</v>
          </cell>
          <cell r="G1360">
            <v>880</v>
          </cell>
          <cell r="H1360">
            <v>0</v>
          </cell>
          <cell r="AK1360">
            <v>275.88</v>
          </cell>
          <cell r="AL1360">
            <v>0</v>
          </cell>
          <cell r="AN1360">
            <v>0</v>
          </cell>
          <cell r="AO1360">
            <v>264</v>
          </cell>
          <cell r="AP1360">
            <v>26400</v>
          </cell>
          <cell r="AQ1360">
            <v>184.79999999999998</v>
          </cell>
          <cell r="BG1360" t="b">
            <v>0</v>
          </cell>
          <cell r="BO1360" t="b">
            <v>0</v>
          </cell>
          <cell r="CA1360" t="b">
            <v>0</v>
          </cell>
          <cell r="CB1360" t="b">
            <v>0</v>
          </cell>
          <cell r="CD1360" t="b">
            <v>0</v>
          </cell>
          <cell r="CE1360" t="b">
            <v>0</v>
          </cell>
          <cell r="CG1360" t="b">
            <v>0</v>
          </cell>
          <cell r="CH1360" t="b">
            <v>0</v>
          </cell>
          <cell r="CP1360">
            <v>0</v>
          </cell>
          <cell r="CT1360" t="b">
            <v>0</v>
          </cell>
          <cell r="CV1360" t="b">
            <v>0</v>
          </cell>
          <cell r="CX1360" t="b">
            <v>0</v>
          </cell>
          <cell r="CZ1360" t="b">
            <v>0</v>
          </cell>
          <cell r="DB1360" t="b">
            <v>0</v>
          </cell>
          <cell r="DD1360" t="b">
            <v>0</v>
          </cell>
          <cell r="DF1360" t="b">
            <v>0</v>
          </cell>
          <cell r="DH1360" t="b">
            <v>0</v>
          </cell>
          <cell r="DJ1360" t="b">
            <v>0</v>
          </cell>
          <cell r="DL1360" t="b">
            <v>0</v>
          </cell>
          <cell r="DN1360" t="b">
            <v>0</v>
          </cell>
          <cell r="DP1360" t="b">
            <v>0</v>
          </cell>
          <cell r="DV1360">
            <v>0</v>
          </cell>
          <cell r="DX1360">
            <v>0</v>
          </cell>
          <cell r="DZ1360">
            <v>0</v>
          </cell>
          <cell r="EB1360">
            <v>0</v>
          </cell>
          <cell r="ED1360">
            <v>0</v>
          </cell>
          <cell r="EF1360">
            <v>0</v>
          </cell>
          <cell r="EJ1360">
            <v>0</v>
          </cell>
          <cell r="EL1360">
            <v>0</v>
          </cell>
          <cell r="EN1360">
            <v>0</v>
          </cell>
          <cell r="EP1360">
            <v>0</v>
          </cell>
          <cell r="ER1360">
            <v>0</v>
          </cell>
          <cell r="ET1360">
            <v>0</v>
          </cell>
          <cell r="EX1360">
            <v>0</v>
          </cell>
          <cell r="EZ1360">
            <v>0</v>
          </cell>
          <cell r="FD1360">
            <v>0</v>
          </cell>
          <cell r="FF1360">
            <v>0</v>
          </cell>
        </row>
        <row r="1361">
          <cell r="A1361" t="str">
            <v>Ringhals2</v>
          </cell>
          <cell r="B1361" t="str">
            <v>Sverige</v>
          </cell>
          <cell r="G1361">
            <v>870</v>
          </cell>
          <cell r="H1361">
            <v>0</v>
          </cell>
          <cell r="AK1361">
            <v>271.09199999999993</v>
          </cell>
          <cell r="AL1361">
            <v>0</v>
          </cell>
          <cell r="AN1361">
            <v>0</v>
          </cell>
          <cell r="AO1361">
            <v>261</v>
          </cell>
          <cell r="AP1361">
            <v>26100</v>
          </cell>
          <cell r="AQ1361">
            <v>121.80000000000001</v>
          </cell>
          <cell r="BG1361" t="b">
            <v>0</v>
          </cell>
          <cell r="BO1361" t="b">
            <v>0</v>
          </cell>
          <cell r="CA1361" t="b">
            <v>0</v>
          </cell>
          <cell r="CB1361" t="b">
            <v>0</v>
          </cell>
          <cell r="CD1361" t="b">
            <v>0</v>
          </cell>
          <cell r="CE1361" t="b">
            <v>0</v>
          </cell>
          <cell r="CG1361" t="b">
            <v>0</v>
          </cell>
          <cell r="CH1361" t="b">
            <v>0</v>
          </cell>
          <cell r="CP1361">
            <v>0</v>
          </cell>
          <cell r="CT1361" t="b">
            <v>0</v>
          </cell>
          <cell r="CV1361" t="b">
            <v>0</v>
          </cell>
          <cell r="CX1361" t="b">
            <v>0</v>
          </cell>
          <cell r="CZ1361" t="b">
            <v>0</v>
          </cell>
          <cell r="DB1361" t="b">
            <v>0</v>
          </cell>
          <cell r="DD1361" t="b">
            <v>0</v>
          </cell>
          <cell r="DF1361" t="b">
            <v>0</v>
          </cell>
          <cell r="DH1361" t="b">
            <v>0</v>
          </cell>
          <cell r="DJ1361" t="b">
            <v>0</v>
          </cell>
          <cell r="DL1361" t="b">
            <v>0</v>
          </cell>
          <cell r="DN1361" t="b">
            <v>0</v>
          </cell>
          <cell r="DP1361" t="b">
            <v>0</v>
          </cell>
          <cell r="DV1361">
            <v>0</v>
          </cell>
          <cell r="DX1361">
            <v>0</v>
          </cell>
          <cell r="DZ1361">
            <v>0</v>
          </cell>
          <cell r="EB1361">
            <v>0</v>
          </cell>
          <cell r="ED1361">
            <v>0</v>
          </cell>
          <cell r="EF1361">
            <v>0</v>
          </cell>
          <cell r="EJ1361">
            <v>0</v>
          </cell>
          <cell r="EL1361">
            <v>0</v>
          </cell>
          <cell r="EN1361">
            <v>0</v>
          </cell>
          <cell r="EP1361">
            <v>0</v>
          </cell>
          <cell r="ER1361">
            <v>0</v>
          </cell>
          <cell r="ET1361">
            <v>0</v>
          </cell>
          <cell r="EX1361">
            <v>0</v>
          </cell>
          <cell r="EZ1361">
            <v>0</v>
          </cell>
          <cell r="FD1361">
            <v>0</v>
          </cell>
          <cell r="FF1361">
            <v>0</v>
          </cell>
        </row>
        <row r="1362">
          <cell r="A1362" t="str">
            <v>Ringhals2</v>
          </cell>
          <cell r="B1362" t="str">
            <v>Sverige</v>
          </cell>
          <cell r="G1362">
            <v>870</v>
          </cell>
          <cell r="H1362">
            <v>0</v>
          </cell>
          <cell r="AK1362">
            <v>271.09199999999993</v>
          </cell>
          <cell r="AL1362">
            <v>0</v>
          </cell>
          <cell r="AN1362">
            <v>0</v>
          </cell>
          <cell r="AO1362">
            <v>261</v>
          </cell>
          <cell r="AP1362">
            <v>26100</v>
          </cell>
          <cell r="AQ1362">
            <v>556.80000000000007</v>
          </cell>
          <cell r="BG1362" t="b">
            <v>0</v>
          </cell>
          <cell r="BO1362" t="b">
            <v>0</v>
          </cell>
          <cell r="CA1362" t="b">
            <v>0</v>
          </cell>
          <cell r="CB1362" t="b">
            <v>0</v>
          </cell>
          <cell r="CD1362" t="b">
            <v>0</v>
          </cell>
          <cell r="CE1362" t="b">
            <v>0</v>
          </cell>
          <cell r="CG1362" t="b">
            <v>0</v>
          </cell>
          <cell r="CH1362" t="b">
            <v>0</v>
          </cell>
          <cell r="CP1362">
            <v>0</v>
          </cell>
          <cell r="CT1362" t="b">
            <v>0</v>
          </cell>
          <cell r="CV1362" t="b">
            <v>0</v>
          </cell>
          <cell r="CX1362" t="b">
            <v>0</v>
          </cell>
          <cell r="CZ1362" t="b">
            <v>0</v>
          </cell>
          <cell r="DB1362" t="b">
            <v>0</v>
          </cell>
          <cell r="DD1362" t="b">
            <v>0</v>
          </cell>
          <cell r="DF1362" t="b">
            <v>0</v>
          </cell>
          <cell r="DH1362" t="b">
            <v>0</v>
          </cell>
          <cell r="DJ1362" t="b">
            <v>0</v>
          </cell>
          <cell r="DL1362" t="b">
            <v>0</v>
          </cell>
          <cell r="DN1362" t="b">
            <v>0</v>
          </cell>
          <cell r="DP1362" t="b">
            <v>0</v>
          </cell>
          <cell r="DV1362">
            <v>0</v>
          </cell>
          <cell r="DX1362">
            <v>0</v>
          </cell>
          <cell r="DZ1362">
            <v>0</v>
          </cell>
          <cell r="EB1362">
            <v>0</v>
          </cell>
          <cell r="ED1362">
            <v>0</v>
          </cell>
          <cell r="EF1362">
            <v>0</v>
          </cell>
          <cell r="EJ1362">
            <v>0</v>
          </cell>
          <cell r="EL1362">
            <v>0</v>
          </cell>
          <cell r="EN1362">
            <v>0</v>
          </cell>
          <cell r="EP1362">
            <v>0</v>
          </cell>
          <cell r="ER1362">
            <v>0</v>
          </cell>
          <cell r="ET1362">
            <v>0</v>
          </cell>
          <cell r="EX1362">
            <v>0</v>
          </cell>
          <cell r="EZ1362">
            <v>0</v>
          </cell>
          <cell r="FD1362">
            <v>0</v>
          </cell>
          <cell r="FF1362">
            <v>0</v>
          </cell>
        </row>
        <row r="1363">
          <cell r="A1363" t="str">
            <v>Ringhals2</v>
          </cell>
          <cell r="B1363" t="str">
            <v>Sverige</v>
          </cell>
          <cell r="G1363">
            <v>870</v>
          </cell>
          <cell r="H1363">
            <v>0</v>
          </cell>
          <cell r="AK1363">
            <v>271.09199999999993</v>
          </cell>
          <cell r="AL1363">
            <v>0</v>
          </cell>
          <cell r="AN1363">
            <v>0</v>
          </cell>
          <cell r="AO1363">
            <v>261</v>
          </cell>
          <cell r="AP1363">
            <v>26100</v>
          </cell>
          <cell r="AQ1363">
            <v>191.4</v>
          </cell>
          <cell r="BG1363" t="b">
            <v>0</v>
          </cell>
          <cell r="BO1363" t="b">
            <v>0</v>
          </cell>
          <cell r="CA1363" t="b">
            <v>0</v>
          </cell>
          <cell r="CB1363" t="b">
            <v>0</v>
          </cell>
          <cell r="CD1363" t="b">
            <v>0</v>
          </cell>
          <cell r="CE1363" t="b">
            <v>0</v>
          </cell>
          <cell r="CG1363" t="b">
            <v>0</v>
          </cell>
          <cell r="CH1363" t="b">
            <v>0</v>
          </cell>
          <cell r="CP1363">
            <v>0</v>
          </cell>
          <cell r="CT1363" t="b">
            <v>0</v>
          </cell>
          <cell r="CV1363" t="b">
            <v>0</v>
          </cell>
          <cell r="CX1363" t="b">
            <v>0</v>
          </cell>
          <cell r="CZ1363" t="b">
            <v>0</v>
          </cell>
          <cell r="DB1363" t="b">
            <v>0</v>
          </cell>
          <cell r="DD1363" t="b">
            <v>0</v>
          </cell>
          <cell r="DF1363" t="b">
            <v>0</v>
          </cell>
          <cell r="DH1363" t="b">
            <v>0</v>
          </cell>
          <cell r="DJ1363" t="b">
            <v>0</v>
          </cell>
          <cell r="DL1363" t="b">
            <v>0</v>
          </cell>
          <cell r="DN1363" t="b">
            <v>0</v>
          </cell>
          <cell r="DP1363" t="b">
            <v>0</v>
          </cell>
          <cell r="DV1363">
            <v>0</v>
          </cell>
          <cell r="DX1363">
            <v>0</v>
          </cell>
          <cell r="DZ1363">
            <v>0</v>
          </cell>
          <cell r="EB1363">
            <v>0</v>
          </cell>
          <cell r="ED1363">
            <v>0</v>
          </cell>
          <cell r="EF1363">
            <v>0</v>
          </cell>
          <cell r="EJ1363">
            <v>0</v>
          </cell>
          <cell r="EL1363">
            <v>0</v>
          </cell>
          <cell r="EN1363">
            <v>0</v>
          </cell>
          <cell r="EP1363">
            <v>0</v>
          </cell>
          <cell r="ER1363">
            <v>0</v>
          </cell>
          <cell r="ET1363">
            <v>0</v>
          </cell>
          <cell r="EX1363">
            <v>0</v>
          </cell>
          <cell r="EZ1363">
            <v>0</v>
          </cell>
          <cell r="FD1363">
            <v>0</v>
          </cell>
          <cell r="FF1363">
            <v>0</v>
          </cell>
        </row>
        <row r="1364">
          <cell r="A1364" t="str">
            <v>Ringhals2</v>
          </cell>
          <cell r="B1364" t="str">
            <v>Sverige</v>
          </cell>
          <cell r="G1364">
            <v>870</v>
          </cell>
          <cell r="H1364">
            <v>0</v>
          </cell>
          <cell r="AK1364">
            <v>271.09199999999993</v>
          </cell>
          <cell r="AL1364">
            <v>0</v>
          </cell>
          <cell r="AN1364">
            <v>0</v>
          </cell>
          <cell r="AO1364">
            <v>261</v>
          </cell>
          <cell r="AP1364">
            <v>26100</v>
          </cell>
          <cell r="AQ1364">
            <v>661.2</v>
          </cell>
          <cell r="BG1364" t="b">
            <v>0</v>
          </cell>
          <cell r="BO1364" t="b">
            <v>0</v>
          </cell>
          <cell r="CA1364" t="b">
            <v>0</v>
          </cell>
          <cell r="CB1364" t="b">
            <v>0</v>
          </cell>
          <cell r="CD1364" t="b">
            <v>0</v>
          </cell>
          <cell r="CE1364" t="b">
            <v>0</v>
          </cell>
          <cell r="CG1364" t="b">
            <v>0</v>
          </cell>
          <cell r="CH1364" t="b">
            <v>0</v>
          </cell>
          <cell r="CP1364">
            <v>0</v>
          </cell>
          <cell r="CT1364" t="b">
            <v>0</v>
          </cell>
          <cell r="CV1364" t="b">
            <v>0</v>
          </cell>
          <cell r="CX1364" t="b">
            <v>0</v>
          </cell>
          <cell r="CZ1364" t="b">
            <v>0</v>
          </cell>
          <cell r="DB1364" t="b">
            <v>0</v>
          </cell>
          <cell r="DD1364" t="b">
            <v>0</v>
          </cell>
          <cell r="DF1364" t="b">
            <v>0</v>
          </cell>
          <cell r="DH1364" t="b">
            <v>0</v>
          </cell>
          <cell r="DJ1364" t="b">
            <v>0</v>
          </cell>
          <cell r="DL1364" t="b">
            <v>0</v>
          </cell>
          <cell r="DN1364" t="b">
            <v>0</v>
          </cell>
          <cell r="DP1364" t="b">
            <v>0</v>
          </cell>
          <cell r="DV1364">
            <v>0</v>
          </cell>
          <cell r="DX1364">
            <v>0</v>
          </cell>
          <cell r="DZ1364">
            <v>0</v>
          </cell>
          <cell r="EB1364">
            <v>0</v>
          </cell>
          <cell r="ED1364">
            <v>0</v>
          </cell>
          <cell r="EF1364">
            <v>0</v>
          </cell>
          <cell r="EJ1364">
            <v>0</v>
          </cell>
          <cell r="EL1364">
            <v>0</v>
          </cell>
          <cell r="EN1364">
            <v>0</v>
          </cell>
          <cell r="EP1364">
            <v>0</v>
          </cell>
          <cell r="ER1364">
            <v>0</v>
          </cell>
          <cell r="ET1364">
            <v>0</v>
          </cell>
          <cell r="EX1364">
            <v>0</v>
          </cell>
          <cell r="EZ1364">
            <v>0</v>
          </cell>
          <cell r="FD1364">
            <v>0</v>
          </cell>
          <cell r="FF1364">
            <v>0</v>
          </cell>
        </row>
        <row r="1365">
          <cell r="A1365" t="str">
            <v>Ringhals2</v>
          </cell>
          <cell r="B1365" t="str">
            <v>Sverige</v>
          </cell>
          <cell r="G1365">
            <v>870</v>
          </cell>
          <cell r="H1365">
            <v>0</v>
          </cell>
          <cell r="AK1365">
            <v>271.09199999999993</v>
          </cell>
          <cell r="AL1365">
            <v>0</v>
          </cell>
          <cell r="AN1365">
            <v>0</v>
          </cell>
          <cell r="AO1365">
            <v>261</v>
          </cell>
          <cell r="AP1365">
            <v>26100</v>
          </cell>
          <cell r="AQ1365">
            <v>182.7</v>
          </cell>
          <cell r="BG1365" t="b">
            <v>0</v>
          </cell>
          <cell r="BO1365" t="b">
            <v>0</v>
          </cell>
          <cell r="CA1365" t="b">
            <v>0</v>
          </cell>
          <cell r="CB1365" t="b">
            <v>0</v>
          </cell>
          <cell r="CD1365" t="b">
            <v>0</v>
          </cell>
          <cell r="CE1365" t="b">
            <v>0</v>
          </cell>
          <cell r="CG1365" t="b">
            <v>0</v>
          </cell>
          <cell r="CH1365" t="b">
            <v>0</v>
          </cell>
          <cell r="CP1365">
            <v>0</v>
          </cell>
          <cell r="CT1365" t="b">
            <v>0</v>
          </cell>
          <cell r="CV1365" t="b">
            <v>0</v>
          </cell>
          <cell r="CX1365" t="b">
            <v>0</v>
          </cell>
          <cell r="CZ1365" t="b">
            <v>0</v>
          </cell>
          <cell r="DB1365" t="b">
            <v>0</v>
          </cell>
          <cell r="DD1365" t="b">
            <v>0</v>
          </cell>
          <cell r="DF1365" t="b">
            <v>0</v>
          </cell>
          <cell r="DH1365" t="b">
            <v>0</v>
          </cell>
          <cell r="DJ1365" t="b">
            <v>0</v>
          </cell>
          <cell r="DL1365" t="b">
            <v>0</v>
          </cell>
          <cell r="DN1365" t="b">
            <v>0</v>
          </cell>
          <cell r="DP1365" t="b">
            <v>0</v>
          </cell>
          <cell r="DV1365">
            <v>0</v>
          </cell>
          <cell r="DX1365">
            <v>0</v>
          </cell>
          <cell r="DZ1365">
            <v>0</v>
          </cell>
          <cell r="EB1365">
            <v>0</v>
          </cell>
          <cell r="ED1365">
            <v>0</v>
          </cell>
          <cell r="EF1365">
            <v>0</v>
          </cell>
          <cell r="EJ1365">
            <v>0</v>
          </cell>
          <cell r="EL1365">
            <v>0</v>
          </cell>
          <cell r="EN1365">
            <v>0</v>
          </cell>
          <cell r="EP1365">
            <v>0</v>
          </cell>
          <cell r="ER1365">
            <v>0</v>
          </cell>
          <cell r="ET1365">
            <v>0</v>
          </cell>
          <cell r="EX1365">
            <v>0</v>
          </cell>
          <cell r="EZ1365">
            <v>0</v>
          </cell>
          <cell r="FD1365">
            <v>0</v>
          </cell>
          <cell r="FF1365">
            <v>0</v>
          </cell>
        </row>
        <row r="1366">
          <cell r="A1366" t="str">
            <v>Ringhals2</v>
          </cell>
          <cell r="B1366" t="str">
            <v>Sverige</v>
          </cell>
          <cell r="G1366">
            <v>970</v>
          </cell>
          <cell r="H1366">
            <v>0</v>
          </cell>
          <cell r="AK1366">
            <v>302.25199999999995</v>
          </cell>
          <cell r="AL1366">
            <v>0</v>
          </cell>
          <cell r="AN1366">
            <v>0</v>
          </cell>
          <cell r="AO1366">
            <v>291</v>
          </cell>
          <cell r="AP1366">
            <v>29100</v>
          </cell>
          <cell r="AQ1366">
            <v>203.7</v>
          </cell>
          <cell r="BG1366" t="b">
            <v>0</v>
          </cell>
          <cell r="BO1366" t="b">
            <v>0</v>
          </cell>
          <cell r="CA1366" t="b">
            <v>0</v>
          </cell>
          <cell r="CB1366" t="b">
            <v>0</v>
          </cell>
          <cell r="CD1366" t="b">
            <v>0</v>
          </cell>
          <cell r="CE1366" t="b">
            <v>0</v>
          </cell>
          <cell r="CG1366" t="b">
            <v>0</v>
          </cell>
          <cell r="CH1366" t="b">
            <v>0</v>
          </cell>
          <cell r="CP1366">
            <v>0</v>
          </cell>
          <cell r="CT1366" t="b">
            <v>0</v>
          </cell>
          <cell r="CV1366" t="b">
            <v>0</v>
          </cell>
          <cell r="CX1366" t="b">
            <v>0</v>
          </cell>
          <cell r="CZ1366" t="b">
            <v>0</v>
          </cell>
          <cell r="DB1366" t="b">
            <v>0</v>
          </cell>
          <cell r="DD1366" t="b">
            <v>0</v>
          </cell>
          <cell r="DF1366" t="b">
            <v>0</v>
          </cell>
          <cell r="DH1366" t="b">
            <v>0</v>
          </cell>
          <cell r="DJ1366" t="b">
            <v>0</v>
          </cell>
          <cell r="DL1366" t="b">
            <v>0</v>
          </cell>
          <cell r="DN1366" t="b">
            <v>0</v>
          </cell>
          <cell r="DP1366" t="b">
            <v>0</v>
          </cell>
          <cell r="DV1366">
            <v>0</v>
          </cell>
          <cell r="DX1366">
            <v>0</v>
          </cell>
          <cell r="DZ1366">
            <v>0</v>
          </cell>
          <cell r="EB1366">
            <v>0</v>
          </cell>
          <cell r="ED1366">
            <v>0</v>
          </cell>
          <cell r="EF1366">
            <v>0</v>
          </cell>
          <cell r="EJ1366">
            <v>0</v>
          </cell>
          <cell r="EL1366">
            <v>0</v>
          </cell>
          <cell r="EN1366">
            <v>0</v>
          </cell>
          <cell r="EP1366">
            <v>0</v>
          </cell>
          <cell r="ER1366">
            <v>0</v>
          </cell>
          <cell r="ET1366">
            <v>0</v>
          </cell>
          <cell r="EX1366">
            <v>0</v>
          </cell>
          <cell r="EZ1366">
            <v>0</v>
          </cell>
          <cell r="FD1366">
            <v>0</v>
          </cell>
          <cell r="FF1366">
            <v>0</v>
          </cell>
        </row>
        <row r="1367">
          <cell r="A1367" t="str">
            <v>Ringhals3-4</v>
          </cell>
          <cell r="B1367" t="str">
            <v>Sverige</v>
          </cell>
          <cell r="G1367">
            <v>1835</v>
          </cell>
          <cell r="H1367">
            <v>0</v>
          </cell>
          <cell r="AK1367">
            <v>563.06974999999989</v>
          </cell>
          <cell r="AL1367">
            <v>0</v>
          </cell>
          <cell r="AN1367">
            <v>0</v>
          </cell>
          <cell r="AO1367">
            <v>550.5</v>
          </cell>
          <cell r="AP1367">
            <v>55050</v>
          </cell>
          <cell r="AQ1367">
            <v>256.90000000000003</v>
          </cell>
          <cell r="BG1367" t="b">
            <v>0</v>
          </cell>
          <cell r="BO1367" t="b">
            <v>0</v>
          </cell>
          <cell r="CA1367" t="b">
            <v>0</v>
          </cell>
          <cell r="CB1367" t="b">
            <v>0</v>
          </cell>
          <cell r="CD1367" t="b">
            <v>0</v>
          </cell>
          <cell r="CE1367" t="b">
            <v>0</v>
          </cell>
          <cell r="CG1367" t="b">
            <v>0</v>
          </cell>
          <cell r="CH1367" t="b">
            <v>0</v>
          </cell>
          <cell r="CP1367">
            <v>0</v>
          </cell>
          <cell r="CT1367" t="b">
            <v>0</v>
          </cell>
          <cell r="CV1367" t="b">
            <v>0</v>
          </cell>
          <cell r="CX1367" t="b">
            <v>0</v>
          </cell>
          <cell r="CZ1367" t="b">
            <v>0</v>
          </cell>
          <cell r="DB1367" t="b">
            <v>0</v>
          </cell>
          <cell r="DD1367" t="b">
            <v>0</v>
          </cell>
          <cell r="DF1367" t="b">
            <v>0</v>
          </cell>
          <cell r="DH1367" t="b">
            <v>0</v>
          </cell>
          <cell r="DJ1367" t="b">
            <v>0</v>
          </cell>
          <cell r="DL1367" t="b">
            <v>0</v>
          </cell>
          <cell r="DN1367" t="b">
            <v>0</v>
          </cell>
          <cell r="DP1367" t="b">
            <v>0</v>
          </cell>
          <cell r="DV1367">
            <v>0</v>
          </cell>
          <cell r="DX1367">
            <v>0</v>
          </cell>
          <cell r="DZ1367">
            <v>0</v>
          </cell>
          <cell r="EB1367">
            <v>0</v>
          </cell>
          <cell r="ED1367">
            <v>0</v>
          </cell>
          <cell r="EF1367">
            <v>0</v>
          </cell>
          <cell r="EJ1367">
            <v>0</v>
          </cell>
          <cell r="EL1367">
            <v>0</v>
          </cell>
          <cell r="EN1367">
            <v>0</v>
          </cell>
          <cell r="EP1367">
            <v>0</v>
          </cell>
          <cell r="ER1367">
            <v>0</v>
          </cell>
          <cell r="ET1367">
            <v>0</v>
          </cell>
          <cell r="EX1367">
            <v>0</v>
          </cell>
          <cell r="EZ1367">
            <v>0</v>
          </cell>
          <cell r="FD1367">
            <v>0</v>
          </cell>
          <cell r="FF1367">
            <v>0</v>
          </cell>
        </row>
        <row r="1368">
          <cell r="A1368" t="str">
            <v>Ringhals3-4</v>
          </cell>
          <cell r="B1368" t="str">
            <v>Sverige</v>
          </cell>
          <cell r="G1368">
            <v>2030</v>
          </cell>
          <cell r="H1368">
            <v>0</v>
          </cell>
          <cell r="AK1368">
            <v>622.90549999999996</v>
          </cell>
          <cell r="AL1368">
            <v>0</v>
          </cell>
          <cell r="AN1368">
            <v>0</v>
          </cell>
          <cell r="AO1368">
            <v>609</v>
          </cell>
          <cell r="AP1368">
            <v>60900</v>
          </cell>
          <cell r="AQ1368">
            <v>385.7</v>
          </cell>
          <cell r="BG1368" t="b">
            <v>0</v>
          </cell>
          <cell r="BO1368" t="b">
            <v>0</v>
          </cell>
          <cell r="CA1368" t="b">
            <v>0</v>
          </cell>
          <cell r="CB1368" t="b">
            <v>0</v>
          </cell>
          <cell r="CD1368" t="b">
            <v>0</v>
          </cell>
          <cell r="CE1368" t="b">
            <v>0</v>
          </cell>
          <cell r="CG1368" t="b">
            <v>0</v>
          </cell>
          <cell r="CH1368" t="b">
            <v>0</v>
          </cell>
          <cell r="CP1368">
            <v>0</v>
          </cell>
          <cell r="CT1368" t="b">
            <v>0</v>
          </cell>
          <cell r="CV1368" t="b">
            <v>0</v>
          </cell>
          <cell r="CX1368" t="b">
            <v>0</v>
          </cell>
          <cell r="CZ1368" t="b">
            <v>0</v>
          </cell>
          <cell r="DB1368" t="b">
            <v>0</v>
          </cell>
          <cell r="DD1368" t="b">
            <v>0</v>
          </cell>
          <cell r="DF1368" t="b">
            <v>0</v>
          </cell>
          <cell r="DH1368" t="b">
            <v>0</v>
          </cell>
          <cell r="DJ1368" t="b">
            <v>0</v>
          </cell>
          <cell r="DL1368" t="b">
            <v>0</v>
          </cell>
          <cell r="DN1368" t="b">
            <v>0</v>
          </cell>
          <cell r="DP1368" t="b">
            <v>0</v>
          </cell>
          <cell r="DV1368">
            <v>0</v>
          </cell>
          <cell r="DX1368">
            <v>0</v>
          </cell>
          <cell r="DZ1368">
            <v>0</v>
          </cell>
          <cell r="EB1368">
            <v>0</v>
          </cell>
          <cell r="ED1368">
            <v>0</v>
          </cell>
          <cell r="EF1368">
            <v>0</v>
          </cell>
          <cell r="EJ1368">
            <v>0</v>
          </cell>
          <cell r="EL1368">
            <v>0</v>
          </cell>
          <cell r="EN1368">
            <v>0</v>
          </cell>
          <cell r="EP1368">
            <v>0</v>
          </cell>
          <cell r="ER1368">
            <v>0</v>
          </cell>
          <cell r="ET1368">
            <v>0</v>
          </cell>
          <cell r="EX1368">
            <v>0</v>
          </cell>
          <cell r="EZ1368">
            <v>0</v>
          </cell>
          <cell r="FD1368">
            <v>0</v>
          </cell>
          <cell r="FF1368">
            <v>0</v>
          </cell>
        </row>
        <row r="1369">
          <cell r="A1369" t="str">
            <v>Ringhals3-4</v>
          </cell>
          <cell r="B1369" t="str">
            <v>Sverige</v>
          </cell>
          <cell r="G1369">
            <v>2030</v>
          </cell>
          <cell r="H1369">
            <v>0</v>
          </cell>
          <cell r="AK1369">
            <v>622.90549999999996</v>
          </cell>
          <cell r="AL1369">
            <v>0</v>
          </cell>
          <cell r="AN1369">
            <v>0</v>
          </cell>
          <cell r="AO1369">
            <v>609</v>
          </cell>
          <cell r="AP1369">
            <v>60900</v>
          </cell>
          <cell r="AQ1369">
            <v>324.8</v>
          </cell>
          <cell r="BG1369" t="b">
            <v>0</v>
          </cell>
          <cell r="BO1369" t="b">
            <v>0</v>
          </cell>
          <cell r="CA1369" t="b">
            <v>0</v>
          </cell>
          <cell r="CB1369" t="b">
            <v>0</v>
          </cell>
          <cell r="CD1369" t="b">
            <v>0</v>
          </cell>
          <cell r="CE1369" t="b">
            <v>0</v>
          </cell>
          <cell r="CG1369" t="b">
            <v>0</v>
          </cell>
          <cell r="CH1369" t="b">
            <v>0</v>
          </cell>
          <cell r="CP1369">
            <v>0</v>
          </cell>
          <cell r="CT1369" t="b">
            <v>0</v>
          </cell>
          <cell r="CV1369" t="b">
            <v>0</v>
          </cell>
          <cell r="CX1369" t="b">
            <v>0</v>
          </cell>
          <cell r="CZ1369" t="b">
            <v>0</v>
          </cell>
          <cell r="DB1369" t="b">
            <v>0</v>
          </cell>
          <cell r="DD1369" t="b">
            <v>0</v>
          </cell>
          <cell r="DF1369" t="b">
            <v>0</v>
          </cell>
          <cell r="DH1369" t="b">
            <v>0</v>
          </cell>
          <cell r="DJ1369" t="b">
            <v>0</v>
          </cell>
          <cell r="DL1369" t="b">
            <v>0</v>
          </cell>
          <cell r="DN1369" t="b">
            <v>0</v>
          </cell>
          <cell r="DP1369" t="b">
            <v>0</v>
          </cell>
          <cell r="DV1369">
            <v>0</v>
          </cell>
          <cell r="DX1369">
            <v>0</v>
          </cell>
          <cell r="DZ1369">
            <v>0</v>
          </cell>
          <cell r="EB1369">
            <v>0</v>
          </cell>
          <cell r="ED1369">
            <v>0</v>
          </cell>
          <cell r="EF1369">
            <v>0</v>
          </cell>
          <cell r="EJ1369">
            <v>0</v>
          </cell>
          <cell r="EL1369">
            <v>0</v>
          </cell>
          <cell r="EN1369">
            <v>0</v>
          </cell>
          <cell r="EP1369">
            <v>0</v>
          </cell>
          <cell r="ER1369">
            <v>0</v>
          </cell>
          <cell r="ET1369">
            <v>0</v>
          </cell>
          <cell r="EX1369">
            <v>0</v>
          </cell>
          <cell r="EZ1369">
            <v>0</v>
          </cell>
          <cell r="FD1369">
            <v>0</v>
          </cell>
          <cell r="FF1369">
            <v>0</v>
          </cell>
        </row>
        <row r="1370">
          <cell r="A1370" t="str">
            <v>Ringhals3-4</v>
          </cell>
          <cell r="B1370" t="str">
            <v>Sverige</v>
          </cell>
          <cell r="G1370">
            <v>2030</v>
          </cell>
          <cell r="H1370">
            <v>0</v>
          </cell>
          <cell r="AK1370">
            <v>622.90549999999996</v>
          </cell>
          <cell r="AL1370">
            <v>0</v>
          </cell>
          <cell r="AN1370">
            <v>0</v>
          </cell>
          <cell r="AO1370">
            <v>609</v>
          </cell>
          <cell r="AP1370">
            <v>60900</v>
          </cell>
          <cell r="AQ1370">
            <v>730.8</v>
          </cell>
          <cell r="BG1370" t="b">
            <v>0</v>
          </cell>
          <cell r="BO1370" t="b">
            <v>0</v>
          </cell>
          <cell r="CA1370" t="b">
            <v>0</v>
          </cell>
          <cell r="CB1370" t="b">
            <v>0</v>
          </cell>
          <cell r="CD1370" t="b">
            <v>0</v>
          </cell>
          <cell r="CE1370" t="b">
            <v>0</v>
          </cell>
          <cell r="CG1370" t="b">
            <v>0</v>
          </cell>
          <cell r="CH1370" t="b">
            <v>0</v>
          </cell>
          <cell r="CP1370">
            <v>0</v>
          </cell>
          <cell r="CT1370" t="b">
            <v>0</v>
          </cell>
          <cell r="CV1370" t="b">
            <v>0</v>
          </cell>
          <cell r="CX1370" t="b">
            <v>0</v>
          </cell>
          <cell r="CZ1370" t="b">
            <v>0</v>
          </cell>
          <cell r="DB1370" t="b">
            <v>0</v>
          </cell>
          <cell r="DD1370" t="b">
            <v>0</v>
          </cell>
          <cell r="DF1370" t="b">
            <v>0</v>
          </cell>
          <cell r="DH1370" t="b">
            <v>0</v>
          </cell>
          <cell r="DJ1370" t="b">
            <v>0</v>
          </cell>
          <cell r="DL1370" t="b">
            <v>0</v>
          </cell>
          <cell r="DN1370" t="b">
            <v>0</v>
          </cell>
          <cell r="DP1370" t="b">
            <v>0</v>
          </cell>
          <cell r="DV1370">
            <v>0</v>
          </cell>
          <cell r="DX1370">
            <v>0</v>
          </cell>
          <cell r="DZ1370">
            <v>0</v>
          </cell>
          <cell r="EB1370">
            <v>0</v>
          </cell>
          <cell r="ED1370">
            <v>0</v>
          </cell>
          <cell r="EF1370">
            <v>0</v>
          </cell>
          <cell r="EJ1370">
            <v>0</v>
          </cell>
          <cell r="EL1370">
            <v>0</v>
          </cell>
          <cell r="EN1370">
            <v>0</v>
          </cell>
          <cell r="EP1370">
            <v>0</v>
          </cell>
          <cell r="ER1370">
            <v>0</v>
          </cell>
          <cell r="ET1370">
            <v>0</v>
          </cell>
          <cell r="EX1370">
            <v>0</v>
          </cell>
          <cell r="EZ1370">
            <v>0</v>
          </cell>
          <cell r="FD1370">
            <v>0</v>
          </cell>
          <cell r="FF1370">
            <v>0</v>
          </cell>
        </row>
        <row r="1371">
          <cell r="A1371" t="str">
            <v>Ringhals3-4</v>
          </cell>
          <cell r="B1371" t="str">
            <v>Sverige</v>
          </cell>
          <cell r="G1371">
            <v>2030</v>
          </cell>
          <cell r="H1371">
            <v>0</v>
          </cell>
          <cell r="AK1371">
            <v>622.90549999999996</v>
          </cell>
          <cell r="AL1371">
            <v>0</v>
          </cell>
          <cell r="AN1371">
            <v>0</v>
          </cell>
          <cell r="AO1371">
            <v>609</v>
          </cell>
          <cell r="AP1371">
            <v>60900</v>
          </cell>
          <cell r="AQ1371">
            <v>426.3</v>
          </cell>
          <cell r="BG1371" t="b">
            <v>0</v>
          </cell>
          <cell r="BO1371" t="b">
            <v>0</v>
          </cell>
          <cell r="CA1371" t="b">
            <v>0</v>
          </cell>
          <cell r="CB1371" t="b">
            <v>0</v>
          </cell>
          <cell r="CD1371" t="b">
            <v>0</v>
          </cell>
          <cell r="CE1371" t="b">
            <v>0</v>
          </cell>
          <cell r="CG1371" t="b">
            <v>0</v>
          </cell>
          <cell r="CH1371" t="b">
            <v>0</v>
          </cell>
          <cell r="CP1371">
            <v>0</v>
          </cell>
          <cell r="CT1371" t="b">
            <v>0</v>
          </cell>
          <cell r="CV1371" t="b">
            <v>0</v>
          </cell>
          <cell r="CX1371" t="b">
            <v>0</v>
          </cell>
          <cell r="CZ1371" t="b">
            <v>0</v>
          </cell>
          <cell r="DB1371" t="b">
            <v>0</v>
          </cell>
          <cell r="DD1371" t="b">
            <v>0</v>
          </cell>
          <cell r="DF1371" t="b">
            <v>0</v>
          </cell>
          <cell r="DH1371" t="b">
            <v>0</v>
          </cell>
          <cell r="DJ1371" t="b">
            <v>0</v>
          </cell>
          <cell r="DL1371" t="b">
            <v>0</v>
          </cell>
          <cell r="DN1371" t="b">
            <v>0</v>
          </cell>
          <cell r="DP1371" t="b">
            <v>0</v>
          </cell>
          <cell r="DV1371">
            <v>0</v>
          </cell>
          <cell r="DX1371">
            <v>0</v>
          </cell>
          <cell r="DZ1371">
            <v>0</v>
          </cell>
          <cell r="EB1371">
            <v>0</v>
          </cell>
          <cell r="ED1371">
            <v>0</v>
          </cell>
          <cell r="EF1371">
            <v>0</v>
          </cell>
          <cell r="EJ1371">
            <v>0</v>
          </cell>
          <cell r="EL1371">
            <v>0</v>
          </cell>
          <cell r="EN1371">
            <v>0</v>
          </cell>
          <cell r="EP1371">
            <v>0</v>
          </cell>
          <cell r="ER1371">
            <v>0</v>
          </cell>
          <cell r="ET1371">
            <v>0</v>
          </cell>
          <cell r="EX1371">
            <v>0</v>
          </cell>
          <cell r="EZ1371">
            <v>0</v>
          </cell>
          <cell r="FD1371">
            <v>0</v>
          </cell>
          <cell r="FF1371">
            <v>0</v>
          </cell>
        </row>
        <row r="1372">
          <cell r="A1372" t="str">
            <v>ÅKESLUNDSVERKET CC</v>
          </cell>
          <cell r="B1372" t="str">
            <v>Sverige</v>
          </cell>
          <cell r="G1372">
            <v>27.8</v>
          </cell>
          <cell r="H1372">
            <v>30</v>
          </cell>
          <cell r="AK1372">
            <v>11.6204</v>
          </cell>
          <cell r="AL1372">
            <v>13.532374100719423</v>
          </cell>
          <cell r="AN1372">
            <v>0</v>
          </cell>
          <cell r="AO1372">
            <v>2.2240000000000002</v>
          </cell>
          <cell r="AP1372">
            <v>278</v>
          </cell>
          <cell r="AQ1372">
            <v>2.7800000000000002</v>
          </cell>
          <cell r="BG1372" t="b">
            <v>0</v>
          </cell>
          <cell r="BO1372" t="b">
            <v>0</v>
          </cell>
          <cell r="CA1372" t="b">
            <v>0</v>
          </cell>
          <cell r="CB1372" t="b">
            <v>0</v>
          </cell>
          <cell r="CD1372" t="b">
            <v>0</v>
          </cell>
          <cell r="CE1372" t="b">
            <v>0</v>
          </cell>
          <cell r="CG1372" t="b">
            <v>0</v>
          </cell>
          <cell r="CH1372" t="b">
            <v>0</v>
          </cell>
          <cell r="CP1372" t="e">
            <v>#N/A</v>
          </cell>
          <cell r="CT1372" t="b">
            <v>0</v>
          </cell>
          <cell r="CV1372" t="b">
            <v>0</v>
          </cell>
          <cell r="CX1372" t="b">
            <v>0</v>
          </cell>
          <cell r="CZ1372" t="b">
            <v>0</v>
          </cell>
          <cell r="DB1372" t="b">
            <v>0</v>
          </cell>
          <cell r="DD1372" t="b">
            <v>0</v>
          </cell>
          <cell r="DF1372" t="b">
            <v>0</v>
          </cell>
          <cell r="DH1372" t="b">
            <v>0</v>
          </cell>
          <cell r="DJ1372" t="b">
            <v>0</v>
          </cell>
          <cell r="DL1372" t="b">
            <v>0</v>
          </cell>
          <cell r="DN1372" t="b">
            <v>0</v>
          </cell>
          <cell r="DP1372" t="b">
            <v>0</v>
          </cell>
          <cell r="DV1372">
            <v>0</v>
          </cell>
          <cell r="DX1372">
            <v>0</v>
          </cell>
          <cell r="DZ1372">
            <v>0</v>
          </cell>
          <cell r="EB1372">
            <v>0</v>
          </cell>
          <cell r="ED1372">
            <v>0</v>
          </cell>
          <cell r="EF1372">
            <v>0</v>
          </cell>
          <cell r="EJ1372">
            <v>0</v>
          </cell>
          <cell r="EL1372">
            <v>0</v>
          </cell>
          <cell r="EN1372">
            <v>0</v>
          </cell>
          <cell r="EP1372">
            <v>0</v>
          </cell>
          <cell r="ER1372">
            <v>0</v>
          </cell>
          <cell r="ET1372">
            <v>0</v>
          </cell>
          <cell r="EX1372">
            <v>0</v>
          </cell>
          <cell r="EZ1372">
            <v>0</v>
          </cell>
          <cell r="FD1372">
            <v>0</v>
          </cell>
          <cell r="FF1372">
            <v>0</v>
          </cell>
        </row>
        <row r="1373">
          <cell r="A1373" t="str">
            <v>ÅKESLUNDSVERKET CC</v>
          </cell>
          <cell r="B1373" t="str">
            <v>Sverige</v>
          </cell>
          <cell r="G1373">
            <v>27.8</v>
          </cell>
          <cell r="H1373">
            <v>30</v>
          </cell>
          <cell r="AK1373">
            <v>11.6204</v>
          </cell>
          <cell r="AL1373">
            <v>13.532374100719423</v>
          </cell>
          <cell r="AN1373">
            <v>0</v>
          </cell>
          <cell r="AO1373">
            <v>2.2240000000000002</v>
          </cell>
          <cell r="AP1373">
            <v>278</v>
          </cell>
          <cell r="AQ1373">
            <v>2.7800000000000002</v>
          </cell>
          <cell r="BG1373" t="b">
            <v>0</v>
          </cell>
          <cell r="BO1373" t="b">
            <v>0</v>
          </cell>
          <cell r="CA1373" t="b">
            <v>0</v>
          </cell>
          <cell r="CB1373" t="b">
            <v>0</v>
          </cell>
          <cell r="CD1373" t="b">
            <v>0</v>
          </cell>
          <cell r="CE1373" t="b">
            <v>0</v>
          </cell>
          <cell r="CG1373" t="b">
            <v>0</v>
          </cell>
          <cell r="CH1373" t="b">
            <v>0</v>
          </cell>
          <cell r="CP1373" t="e">
            <v>#N/A</v>
          </cell>
          <cell r="CT1373" t="b">
            <v>0</v>
          </cell>
          <cell r="CV1373" t="b">
            <v>0</v>
          </cell>
          <cell r="CX1373" t="b">
            <v>0</v>
          </cell>
          <cell r="CZ1373" t="b">
            <v>0</v>
          </cell>
          <cell r="DB1373" t="b">
            <v>0</v>
          </cell>
          <cell r="DD1373" t="b">
            <v>0</v>
          </cell>
          <cell r="DF1373" t="b">
            <v>0</v>
          </cell>
          <cell r="DH1373" t="b">
            <v>0</v>
          </cell>
          <cell r="DJ1373" t="b">
            <v>0</v>
          </cell>
          <cell r="DL1373" t="b">
            <v>0</v>
          </cell>
          <cell r="DN1373" t="b">
            <v>0</v>
          </cell>
          <cell r="DP1373" t="b">
            <v>0</v>
          </cell>
          <cell r="DV1373">
            <v>0</v>
          </cell>
          <cell r="DX1373">
            <v>0</v>
          </cell>
          <cell r="DZ1373">
            <v>0</v>
          </cell>
          <cell r="EB1373">
            <v>0</v>
          </cell>
          <cell r="ED1373">
            <v>0</v>
          </cell>
          <cell r="EF1373">
            <v>0</v>
          </cell>
          <cell r="EJ1373">
            <v>0</v>
          </cell>
          <cell r="EL1373">
            <v>0</v>
          </cell>
          <cell r="EN1373">
            <v>0</v>
          </cell>
          <cell r="EP1373">
            <v>0</v>
          </cell>
          <cell r="ER1373">
            <v>0</v>
          </cell>
          <cell r="ET1373">
            <v>0</v>
          </cell>
          <cell r="EX1373">
            <v>0</v>
          </cell>
          <cell r="EZ1373">
            <v>0</v>
          </cell>
          <cell r="FD1373">
            <v>0</v>
          </cell>
          <cell r="FF1373">
            <v>0</v>
          </cell>
        </row>
        <row r="1374">
          <cell r="A1374" t="str">
            <v>AROSKRAFT 1-2</v>
          </cell>
          <cell r="B1374" t="str">
            <v>Sverige</v>
          </cell>
          <cell r="G1374">
            <v>150</v>
          </cell>
          <cell r="H1374">
            <v>272.72727272727269</v>
          </cell>
          <cell r="AK1374">
            <v>42.749999999999993</v>
          </cell>
          <cell r="AL1374">
            <v>141.32231404958674</v>
          </cell>
          <cell r="AN1374">
            <v>0</v>
          </cell>
          <cell r="AO1374">
            <v>23.640000000000004</v>
          </cell>
          <cell r="AP1374">
            <v>3727.5</v>
          </cell>
          <cell r="AQ1374">
            <v>21.000000000000004</v>
          </cell>
          <cell r="BG1374" t="b">
            <v>0</v>
          </cell>
          <cell r="BO1374" t="b">
            <v>0</v>
          </cell>
          <cell r="CA1374" t="b">
            <v>0</v>
          </cell>
          <cell r="CB1374" t="b">
            <v>0</v>
          </cell>
          <cell r="CD1374" t="b">
            <v>0</v>
          </cell>
          <cell r="CE1374" t="b">
            <v>0</v>
          </cell>
          <cell r="CG1374" t="b">
            <v>0</v>
          </cell>
          <cell r="CH1374" t="b">
            <v>0</v>
          </cell>
          <cell r="CP1374" t="e">
            <v>#N/A</v>
          </cell>
          <cell r="CT1374" t="b">
            <v>0</v>
          </cell>
          <cell r="CV1374" t="b">
            <v>0</v>
          </cell>
          <cell r="CX1374" t="b">
            <v>0</v>
          </cell>
          <cell r="CZ1374" t="b">
            <v>0</v>
          </cell>
          <cell r="DB1374" t="b">
            <v>0</v>
          </cell>
          <cell r="DD1374" t="b">
            <v>0</v>
          </cell>
          <cell r="DF1374" t="b">
            <v>0</v>
          </cell>
          <cell r="DH1374" t="b">
            <v>0</v>
          </cell>
          <cell r="DJ1374" t="b">
            <v>0</v>
          </cell>
          <cell r="DL1374" t="b">
            <v>0</v>
          </cell>
          <cell r="DN1374" t="b">
            <v>0</v>
          </cell>
          <cell r="DP1374" t="b">
            <v>0</v>
          </cell>
          <cell r="DV1374">
            <v>0</v>
          </cell>
          <cell r="DX1374">
            <v>0</v>
          </cell>
          <cell r="DZ1374">
            <v>0</v>
          </cell>
          <cell r="EB1374">
            <v>0</v>
          </cell>
          <cell r="ED1374">
            <v>0</v>
          </cell>
          <cell r="EF1374">
            <v>0</v>
          </cell>
          <cell r="EJ1374">
            <v>0</v>
          </cell>
          <cell r="EL1374">
            <v>0</v>
          </cell>
          <cell r="EN1374">
            <v>0</v>
          </cell>
          <cell r="EP1374">
            <v>0</v>
          </cell>
          <cell r="ER1374">
            <v>0</v>
          </cell>
          <cell r="ET1374">
            <v>0</v>
          </cell>
          <cell r="EX1374">
            <v>0</v>
          </cell>
          <cell r="EZ1374">
            <v>0</v>
          </cell>
          <cell r="FD1374">
            <v>0</v>
          </cell>
          <cell r="FF1374">
            <v>0</v>
          </cell>
        </row>
        <row r="1375">
          <cell r="A1375" t="str">
            <v>AROSKRAFT 1-2</v>
          </cell>
          <cell r="B1375" t="str">
            <v>Sverige</v>
          </cell>
          <cell r="G1375">
            <v>150</v>
          </cell>
          <cell r="H1375">
            <v>272.72727272727269</v>
          </cell>
          <cell r="AK1375">
            <v>42.749999999999993</v>
          </cell>
          <cell r="AL1375">
            <v>141.32231404958674</v>
          </cell>
          <cell r="AN1375">
            <v>0</v>
          </cell>
          <cell r="AO1375">
            <v>23.640000000000004</v>
          </cell>
          <cell r="AP1375">
            <v>3727.5</v>
          </cell>
          <cell r="AQ1375">
            <v>21.000000000000004</v>
          </cell>
          <cell r="BG1375" t="b">
            <v>0</v>
          </cell>
          <cell r="BO1375" t="b">
            <v>0</v>
          </cell>
          <cell r="CA1375" t="b">
            <v>0</v>
          </cell>
          <cell r="CB1375" t="b">
            <v>0</v>
          </cell>
          <cell r="CD1375" t="b">
            <v>0</v>
          </cell>
          <cell r="CE1375" t="b">
            <v>0</v>
          </cell>
          <cell r="CG1375" t="b">
            <v>0</v>
          </cell>
          <cell r="CH1375" t="b">
            <v>0</v>
          </cell>
          <cell r="CP1375" t="e">
            <v>#N/A</v>
          </cell>
          <cell r="CT1375" t="b">
            <v>0</v>
          </cell>
          <cell r="CV1375" t="b">
            <v>0</v>
          </cell>
          <cell r="CX1375" t="b">
            <v>0</v>
          </cell>
          <cell r="CZ1375" t="b">
            <v>0</v>
          </cell>
          <cell r="DB1375" t="b">
            <v>0</v>
          </cell>
          <cell r="DD1375" t="b">
            <v>0</v>
          </cell>
          <cell r="DF1375" t="b">
            <v>0</v>
          </cell>
          <cell r="DH1375" t="b">
            <v>0</v>
          </cell>
          <cell r="DJ1375" t="b">
            <v>0</v>
          </cell>
          <cell r="DL1375" t="b">
            <v>0</v>
          </cell>
          <cell r="DN1375" t="b">
            <v>0</v>
          </cell>
          <cell r="DP1375" t="b">
            <v>0</v>
          </cell>
          <cell r="DV1375">
            <v>0</v>
          </cell>
          <cell r="DX1375">
            <v>0</v>
          </cell>
          <cell r="DZ1375">
            <v>0</v>
          </cell>
          <cell r="EB1375">
            <v>0</v>
          </cell>
          <cell r="ED1375">
            <v>0</v>
          </cell>
          <cell r="EF1375">
            <v>0</v>
          </cell>
          <cell r="EJ1375">
            <v>0</v>
          </cell>
          <cell r="EL1375">
            <v>0</v>
          </cell>
          <cell r="EN1375">
            <v>0</v>
          </cell>
          <cell r="EP1375">
            <v>0</v>
          </cell>
          <cell r="ER1375">
            <v>0</v>
          </cell>
          <cell r="ET1375">
            <v>0</v>
          </cell>
          <cell r="EX1375">
            <v>0</v>
          </cell>
          <cell r="EZ1375">
            <v>0</v>
          </cell>
          <cell r="FD1375">
            <v>0</v>
          </cell>
          <cell r="FF1375">
            <v>0</v>
          </cell>
        </row>
        <row r="1376">
          <cell r="A1376" t="str">
            <v>AROSKRAFT 3</v>
          </cell>
          <cell r="B1376" t="str">
            <v>Sverige</v>
          </cell>
          <cell r="G1376">
            <v>250</v>
          </cell>
          <cell r="H1376">
            <v>200</v>
          </cell>
          <cell r="AK1376">
            <v>87.875</v>
          </cell>
          <cell r="AL1376">
            <v>468.66666666666669</v>
          </cell>
          <cell r="AN1376">
            <v>30</v>
          </cell>
          <cell r="AO1376">
            <v>20</v>
          </cell>
          <cell r="AP1376">
            <v>5000</v>
          </cell>
          <cell r="AQ1376">
            <v>35</v>
          </cell>
          <cell r="BG1376" t="b">
            <v>0</v>
          </cell>
          <cell r="BO1376" t="b">
            <v>0</v>
          </cell>
          <cell r="CA1376" t="b">
            <v>0</v>
          </cell>
          <cell r="CB1376" t="b">
            <v>0</v>
          </cell>
          <cell r="CD1376" t="b">
            <v>0</v>
          </cell>
          <cell r="CE1376" t="b">
            <v>0</v>
          </cell>
          <cell r="CG1376" t="b">
            <v>0</v>
          </cell>
          <cell r="CH1376" t="b">
            <v>0</v>
          </cell>
          <cell r="CP1376" t="e">
            <v>#N/A</v>
          </cell>
          <cell r="CT1376" t="b">
            <v>0</v>
          </cell>
          <cell r="CV1376" t="b">
            <v>0</v>
          </cell>
          <cell r="CX1376" t="b">
            <v>0</v>
          </cell>
          <cell r="CZ1376" t="b">
            <v>0</v>
          </cell>
          <cell r="DB1376" t="b">
            <v>0</v>
          </cell>
          <cell r="DD1376" t="b">
            <v>0</v>
          </cell>
          <cell r="DF1376" t="b">
            <v>0</v>
          </cell>
          <cell r="DH1376" t="b">
            <v>0</v>
          </cell>
          <cell r="DJ1376" t="b">
            <v>0</v>
          </cell>
          <cell r="DL1376" t="b">
            <v>0</v>
          </cell>
          <cell r="DN1376" t="b">
            <v>0</v>
          </cell>
          <cell r="DP1376" t="b">
            <v>0</v>
          </cell>
          <cell r="DV1376">
            <v>0</v>
          </cell>
          <cell r="DX1376">
            <v>0</v>
          </cell>
          <cell r="DZ1376">
            <v>0</v>
          </cell>
          <cell r="EB1376">
            <v>0</v>
          </cell>
          <cell r="ED1376">
            <v>0</v>
          </cell>
          <cell r="EF1376">
            <v>0</v>
          </cell>
          <cell r="EJ1376">
            <v>0</v>
          </cell>
          <cell r="EL1376">
            <v>0</v>
          </cell>
          <cell r="EN1376">
            <v>0</v>
          </cell>
          <cell r="EP1376">
            <v>0</v>
          </cell>
          <cell r="ER1376">
            <v>0</v>
          </cell>
          <cell r="ET1376">
            <v>0</v>
          </cell>
          <cell r="EX1376">
            <v>0</v>
          </cell>
          <cell r="EZ1376">
            <v>0</v>
          </cell>
          <cell r="FD1376">
            <v>0</v>
          </cell>
          <cell r="FF1376">
            <v>0</v>
          </cell>
        </row>
        <row r="1377">
          <cell r="A1377" t="str">
            <v>AROSKRAFT 3</v>
          </cell>
          <cell r="B1377" t="str">
            <v>Sverige</v>
          </cell>
          <cell r="G1377">
            <v>250</v>
          </cell>
          <cell r="H1377">
            <v>200</v>
          </cell>
          <cell r="AK1377">
            <v>87.875</v>
          </cell>
          <cell r="AL1377">
            <v>468.66666666666669</v>
          </cell>
          <cell r="AN1377">
            <v>30</v>
          </cell>
          <cell r="AO1377">
            <v>20</v>
          </cell>
          <cell r="AP1377">
            <v>5000</v>
          </cell>
          <cell r="AQ1377">
            <v>47.5</v>
          </cell>
          <cell r="BG1377" t="b">
            <v>0</v>
          </cell>
          <cell r="BO1377" t="b">
            <v>0</v>
          </cell>
          <cell r="CA1377" t="b">
            <v>0</v>
          </cell>
          <cell r="CB1377" t="b">
            <v>0</v>
          </cell>
          <cell r="CD1377" t="b">
            <v>0</v>
          </cell>
          <cell r="CE1377" t="b">
            <v>0</v>
          </cell>
          <cell r="CG1377" t="b">
            <v>0</v>
          </cell>
          <cell r="CH1377" t="b">
            <v>0</v>
          </cell>
          <cell r="CP1377" t="e">
            <v>#N/A</v>
          </cell>
          <cell r="CT1377" t="b">
            <v>0</v>
          </cell>
          <cell r="CV1377" t="b">
            <v>0</v>
          </cell>
          <cell r="CX1377" t="b">
            <v>0</v>
          </cell>
          <cell r="CZ1377" t="b">
            <v>0</v>
          </cell>
          <cell r="DB1377" t="b">
            <v>0</v>
          </cell>
          <cell r="DD1377" t="b">
            <v>0</v>
          </cell>
          <cell r="DF1377" t="b">
            <v>0</v>
          </cell>
          <cell r="DH1377" t="b">
            <v>0</v>
          </cell>
          <cell r="DJ1377" t="b">
            <v>0</v>
          </cell>
          <cell r="DL1377" t="b">
            <v>0</v>
          </cell>
          <cell r="DN1377" t="b">
            <v>0</v>
          </cell>
          <cell r="DP1377" t="b">
            <v>0</v>
          </cell>
          <cell r="DV1377">
            <v>0</v>
          </cell>
          <cell r="DX1377">
            <v>0</v>
          </cell>
          <cell r="DZ1377">
            <v>0</v>
          </cell>
          <cell r="EB1377">
            <v>0</v>
          </cell>
          <cell r="ED1377">
            <v>0</v>
          </cell>
          <cell r="EF1377">
            <v>0</v>
          </cell>
          <cell r="EJ1377">
            <v>0</v>
          </cell>
          <cell r="EL1377">
            <v>0</v>
          </cell>
          <cell r="EN1377">
            <v>0</v>
          </cell>
          <cell r="EP1377">
            <v>0</v>
          </cell>
          <cell r="ER1377">
            <v>0</v>
          </cell>
          <cell r="ET1377">
            <v>0</v>
          </cell>
          <cell r="EX1377">
            <v>0</v>
          </cell>
          <cell r="EZ1377">
            <v>0</v>
          </cell>
          <cell r="FD1377">
            <v>0</v>
          </cell>
          <cell r="FF1377">
            <v>0</v>
          </cell>
        </row>
        <row r="1378">
          <cell r="A1378" t="str">
            <v>AROSKRAFT 4</v>
          </cell>
          <cell r="B1378" t="str">
            <v>Sverige</v>
          </cell>
          <cell r="G1378">
            <v>250</v>
          </cell>
          <cell r="H1378">
            <v>200</v>
          </cell>
          <cell r="AK1378">
            <v>87.875</v>
          </cell>
          <cell r="AL1378">
            <v>468.66666666666669</v>
          </cell>
          <cell r="AN1378">
            <v>30</v>
          </cell>
          <cell r="AO1378">
            <v>39.400000000000006</v>
          </cell>
          <cell r="AP1378">
            <v>6212.5</v>
          </cell>
          <cell r="AQ1378">
            <v>35</v>
          </cell>
          <cell r="BG1378" t="b">
            <v>0</v>
          </cell>
          <cell r="BO1378" t="b">
            <v>0</v>
          </cell>
          <cell r="CA1378" t="b">
            <v>0</v>
          </cell>
          <cell r="CB1378" t="b">
            <v>0</v>
          </cell>
          <cell r="CD1378" t="b">
            <v>0</v>
          </cell>
          <cell r="CE1378" t="b">
            <v>0</v>
          </cell>
          <cell r="CG1378" t="b">
            <v>0</v>
          </cell>
          <cell r="CH1378" t="b">
            <v>0</v>
          </cell>
          <cell r="CP1378" t="e">
            <v>#N/A</v>
          </cell>
          <cell r="CT1378" t="b">
            <v>0</v>
          </cell>
          <cell r="CV1378" t="b">
            <v>0</v>
          </cell>
          <cell r="CX1378" t="b">
            <v>0</v>
          </cell>
          <cell r="CZ1378" t="b">
            <v>0</v>
          </cell>
          <cell r="DB1378" t="b">
            <v>0</v>
          </cell>
          <cell r="DD1378" t="b">
            <v>0</v>
          </cell>
          <cell r="DF1378" t="b">
            <v>0</v>
          </cell>
          <cell r="DH1378" t="b">
            <v>0</v>
          </cell>
          <cell r="DJ1378" t="b">
            <v>0</v>
          </cell>
          <cell r="DL1378" t="b">
            <v>0</v>
          </cell>
          <cell r="DN1378" t="b">
            <v>0</v>
          </cell>
          <cell r="DP1378" t="b">
            <v>0</v>
          </cell>
          <cell r="DV1378">
            <v>0</v>
          </cell>
          <cell r="DX1378">
            <v>0</v>
          </cell>
          <cell r="DZ1378">
            <v>0</v>
          </cell>
          <cell r="EB1378">
            <v>0</v>
          </cell>
          <cell r="ED1378">
            <v>0</v>
          </cell>
          <cell r="EF1378">
            <v>0</v>
          </cell>
          <cell r="EJ1378">
            <v>0</v>
          </cell>
          <cell r="EL1378">
            <v>0</v>
          </cell>
          <cell r="EN1378">
            <v>0</v>
          </cell>
          <cell r="EP1378">
            <v>0</v>
          </cell>
          <cell r="ER1378">
            <v>0</v>
          </cell>
          <cell r="ET1378">
            <v>0</v>
          </cell>
          <cell r="EX1378">
            <v>0</v>
          </cell>
          <cell r="EZ1378">
            <v>0</v>
          </cell>
          <cell r="FD1378">
            <v>0</v>
          </cell>
          <cell r="FF1378">
            <v>0</v>
          </cell>
        </row>
        <row r="1379">
          <cell r="A1379" t="str">
            <v>AROSKRAFT 4</v>
          </cell>
          <cell r="B1379" t="str">
            <v>Sverige</v>
          </cell>
          <cell r="G1379">
            <v>250</v>
          </cell>
          <cell r="H1379">
            <v>200</v>
          </cell>
          <cell r="AK1379">
            <v>87.875</v>
          </cell>
          <cell r="AL1379">
            <v>468.66666666666669</v>
          </cell>
          <cell r="AN1379">
            <v>30</v>
          </cell>
          <cell r="AO1379">
            <v>39.400000000000006</v>
          </cell>
          <cell r="AP1379">
            <v>6212.5</v>
          </cell>
          <cell r="AQ1379">
            <v>35</v>
          </cell>
          <cell r="BG1379" t="b">
            <v>0</v>
          </cell>
          <cell r="BO1379" t="b">
            <v>0</v>
          </cell>
          <cell r="CA1379" t="b">
            <v>0</v>
          </cell>
          <cell r="CB1379" t="b">
            <v>0</v>
          </cell>
          <cell r="CD1379" t="b">
            <v>0</v>
          </cell>
          <cell r="CE1379" t="b">
            <v>0</v>
          </cell>
          <cell r="CG1379" t="b">
            <v>0</v>
          </cell>
          <cell r="CH1379" t="b">
            <v>0</v>
          </cell>
          <cell r="CP1379" t="e">
            <v>#N/A</v>
          </cell>
          <cell r="CT1379" t="b">
            <v>0</v>
          </cell>
          <cell r="CV1379" t="b">
            <v>0</v>
          </cell>
          <cell r="CX1379" t="b">
            <v>0</v>
          </cell>
          <cell r="CZ1379" t="b">
            <v>0</v>
          </cell>
          <cell r="DB1379" t="b">
            <v>0</v>
          </cell>
          <cell r="DD1379" t="b">
            <v>0</v>
          </cell>
          <cell r="DF1379" t="b">
            <v>0</v>
          </cell>
          <cell r="DH1379" t="b">
            <v>0</v>
          </cell>
          <cell r="DJ1379" t="b">
            <v>0</v>
          </cell>
          <cell r="DL1379" t="b">
            <v>0</v>
          </cell>
          <cell r="DN1379" t="b">
            <v>0</v>
          </cell>
          <cell r="DP1379" t="b">
            <v>0</v>
          </cell>
          <cell r="DV1379">
            <v>0</v>
          </cell>
          <cell r="DX1379">
            <v>0</v>
          </cell>
          <cell r="DZ1379">
            <v>0</v>
          </cell>
          <cell r="EB1379">
            <v>0</v>
          </cell>
          <cell r="ED1379">
            <v>0</v>
          </cell>
          <cell r="EF1379">
            <v>0</v>
          </cell>
          <cell r="EJ1379">
            <v>0</v>
          </cell>
          <cell r="EL1379">
            <v>0</v>
          </cell>
          <cell r="EN1379">
            <v>0</v>
          </cell>
          <cell r="EP1379">
            <v>0</v>
          </cell>
          <cell r="ER1379">
            <v>0</v>
          </cell>
          <cell r="ET1379">
            <v>0</v>
          </cell>
          <cell r="EX1379">
            <v>0</v>
          </cell>
          <cell r="EZ1379">
            <v>0</v>
          </cell>
          <cell r="FD1379">
            <v>0</v>
          </cell>
          <cell r="FF1379">
            <v>0</v>
          </cell>
        </row>
        <row r="1380">
          <cell r="A1380" t="str">
            <v>BARSEBÄCK GT 1-2</v>
          </cell>
          <cell r="B1380" t="str">
            <v>Sverige</v>
          </cell>
          <cell r="G1380">
            <v>80</v>
          </cell>
          <cell r="H1380">
            <v>0</v>
          </cell>
          <cell r="AK1380">
            <v>20.52</v>
          </cell>
          <cell r="AL1380">
            <v>0</v>
          </cell>
          <cell r="AN1380">
            <v>0</v>
          </cell>
          <cell r="AO1380">
            <v>3.2</v>
          </cell>
          <cell r="AP1380">
            <v>1200</v>
          </cell>
          <cell r="AQ1380">
            <v>6.4</v>
          </cell>
          <cell r="BG1380" t="b">
            <v>0</v>
          </cell>
          <cell r="BO1380" t="b">
            <v>0</v>
          </cell>
          <cell r="CA1380" t="b">
            <v>0</v>
          </cell>
          <cell r="CB1380" t="b">
            <v>0</v>
          </cell>
          <cell r="CD1380" t="b">
            <v>0</v>
          </cell>
          <cell r="CE1380" t="b">
            <v>0</v>
          </cell>
          <cell r="CG1380" t="b">
            <v>0</v>
          </cell>
          <cell r="CH1380" t="b">
            <v>0</v>
          </cell>
          <cell r="CP1380" t="e">
            <v>#N/A</v>
          </cell>
          <cell r="CT1380" t="b">
            <v>0</v>
          </cell>
          <cell r="CV1380" t="b">
            <v>0</v>
          </cell>
          <cell r="CX1380" t="b">
            <v>0</v>
          </cell>
          <cell r="CZ1380" t="b">
            <v>0</v>
          </cell>
          <cell r="DB1380" t="b">
            <v>0</v>
          </cell>
          <cell r="DD1380" t="b">
            <v>0</v>
          </cell>
          <cell r="DF1380" t="b">
            <v>0</v>
          </cell>
          <cell r="DH1380" t="b">
            <v>0</v>
          </cell>
          <cell r="DJ1380" t="b">
            <v>0</v>
          </cell>
          <cell r="DL1380" t="b">
            <v>0</v>
          </cell>
          <cell r="DN1380" t="b">
            <v>0</v>
          </cell>
          <cell r="DP1380" t="b">
            <v>0</v>
          </cell>
          <cell r="DV1380">
            <v>0</v>
          </cell>
          <cell r="DX1380">
            <v>0</v>
          </cell>
          <cell r="DZ1380">
            <v>0</v>
          </cell>
          <cell r="EB1380">
            <v>0</v>
          </cell>
          <cell r="ED1380">
            <v>0</v>
          </cell>
          <cell r="EF1380">
            <v>0</v>
          </cell>
          <cell r="EJ1380">
            <v>0</v>
          </cell>
          <cell r="EL1380">
            <v>0</v>
          </cell>
          <cell r="EN1380">
            <v>0</v>
          </cell>
          <cell r="EP1380">
            <v>0</v>
          </cell>
          <cell r="ER1380">
            <v>0</v>
          </cell>
          <cell r="ET1380">
            <v>0</v>
          </cell>
          <cell r="EX1380">
            <v>0</v>
          </cell>
          <cell r="EZ1380">
            <v>0</v>
          </cell>
          <cell r="FD1380">
            <v>0</v>
          </cell>
          <cell r="FF1380">
            <v>0</v>
          </cell>
        </row>
        <row r="1381">
          <cell r="A1381" t="str">
            <v>BARSEBÄCK GT 1-2</v>
          </cell>
          <cell r="B1381" t="str">
            <v>Sverige</v>
          </cell>
          <cell r="G1381">
            <v>80</v>
          </cell>
          <cell r="H1381">
            <v>0</v>
          </cell>
          <cell r="AK1381">
            <v>20.52</v>
          </cell>
          <cell r="AL1381">
            <v>0</v>
          </cell>
          <cell r="AN1381">
            <v>0</v>
          </cell>
          <cell r="AO1381">
            <v>3.2</v>
          </cell>
          <cell r="AP1381">
            <v>1200</v>
          </cell>
          <cell r="AQ1381">
            <v>6.4</v>
          </cell>
          <cell r="BG1381" t="b">
            <v>0</v>
          </cell>
          <cell r="BO1381" t="b">
            <v>0</v>
          </cell>
          <cell r="CA1381" t="b">
            <v>0</v>
          </cell>
          <cell r="CB1381" t="b">
            <v>0</v>
          </cell>
          <cell r="CD1381" t="b">
            <v>0</v>
          </cell>
          <cell r="CE1381" t="b">
            <v>0</v>
          </cell>
          <cell r="CG1381" t="b">
            <v>0</v>
          </cell>
          <cell r="CH1381" t="b">
            <v>0</v>
          </cell>
          <cell r="CP1381" t="e">
            <v>#N/A</v>
          </cell>
          <cell r="CT1381" t="b">
            <v>0</v>
          </cell>
          <cell r="CV1381" t="b">
            <v>0</v>
          </cell>
          <cell r="CX1381" t="b">
            <v>0</v>
          </cell>
          <cell r="CZ1381" t="b">
            <v>0</v>
          </cell>
          <cell r="DB1381" t="b">
            <v>0</v>
          </cell>
          <cell r="DD1381" t="b">
            <v>0</v>
          </cell>
          <cell r="DF1381" t="b">
            <v>0</v>
          </cell>
          <cell r="DH1381" t="b">
            <v>0</v>
          </cell>
          <cell r="DJ1381" t="b">
            <v>0</v>
          </cell>
          <cell r="DL1381" t="b">
            <v>0</v>
          </cell>
          <cell r="DN1381" t="b">
            <v>0</v>
          </cell>
          <cell r="DP1381" t="b">
            <v>0</v>
          </cell>
          <cell r="DV1381">
            <v>0</v>
          </cell>
          <cell r="DX1381">
            <v>0</v>
          </cell>
          <cell r="DZ1381">
            <v>0</v>
          </cell>
          <cell r="EB1381">
            <v>0</v>
          </cell>
          <cell r="ED1381">
            <v>0</v>
          </cell>
          <cell r="EF1381">
            <v>0</v>
          </cell>
          <cell r="EJ1381">
            <v>0</v>
          </cell>
          <cell r="EL1381">
            <v>0</v>
          </cell>
          <cell r="EN1381">
            <v>0</v>
          </cell>
          <cell r="EP1381">
            <v>0</v>
          </cell>
          <cell r="ER1381">
            <v>0</v>
          </cell>
          <cell r="ET1381">
            <v>0</v>
          </cell>
          <cell r="EX1381">
            <v>0</v>
          </cell>
          <cell r="EZ1381">
            <v>0</v>
          </cell>
          <cell r="FD1381">
            <v>0</v>
          </cell>
          <cell r="FF1381">
            <v>0</v>
          </cell>
        </row>
        <row r="1382">
          <cell r="A1382" t="str">
            <v>BRISTA 1</v>
          </cell>
          <cell r="B1382" t="str">
            <v>Sverige</v>
          </cell>
          <cell r="G1382">
            <v>44</v>
          </cell>
          <cell r="H1382">
            <v>75</v>
          </cell>
          <cell r="AK1382">
            <v>13.375999999999999</v>
          </cell>
          <cell r="AL1382">
            <v>38.863636363636367</v>
          </cell>
          <cell r="AN1382">
            <v>0</v>
          </cell>
          <cell r="AO1382">
            <v>3.96</v>
          </cell>
          <cell r="AP1382">
            <v>1100</v>
          </cell>
          <cell r="AQ1382">
            <v>6.16</v>
          </cell>
          <cell r="BG1382" t="b">
            <v>0</v>
          </cell>
          <cell r="BO1382" t="b">
            <v>0</v>
          </cell>
          <cell r="CA1382" t="b">
            <v>0</v>
          </cell>
          <cell r="CB1382" t="b">
            <v>0</v>
          </cell>
          <cell r="CD1382" t="b">
            <v>0</v>
          </cell>
          <cell r="CE1382" t="b">
            <v>0</v>
          </cell>
          <cell r="CG1382" t="b">
            <v>0</v>
          </cell>
          <cell r="CH1382" t="b">
            <v>0</v>
          </cell>
          <cell r="CP1382" t="str">
            <v>ECWCHBPC</v>
          </cell>
          <cell r="CT1382" t="b">
            <v>0</v>
          </cell>
          <cell r="CV1382" t="b">
            <v>0</v>
          </cell>
          <cell r="CX1382" t="b">
            <v>0</v>
          </cell>
          <cell r="CZ1382" t="b">
            <v>0</v>
          </cell>
          <cell r="DB1382" t="b">
            <v>0</v>
          </cell>
          <cell r="DD1382" t="b">
            <v>0</v>
          </cell>
          <cell r="DF1382" t="b">
            <v>0</v>
          </cell>
          <cell r="DH1382" t="b">
            <v>0</v>
          </cell>
          <cell r="DJ1382" t="b">
            <v>0</v>
          </cell>
          <cell r="DL1382" t="b">
            <v>0</v>
          </cell>
          <cell r="DN1382" t="b">
            <v>0</v>
          </cell>
          <cell r="DP1382" t="b">
            <v>0</v>
          </cell>
          <cell r="DV1382">
            <v>0</v>
          </cell>
          <cell r="DX1382">
            <v>0</v>
          </cell>
          <cell r="DZ1382">
            <v>0</v>
          </cell>
          <cell r="EB1382">
            <v>0</v>
          </cell>
          <cell r="ED1382">
            <v>0</v>
          </cell>
          <cell r="EF1382">
            <v>0</v>
          </cell>
          <cell r="EJ1382">
            <v>0</v>
          </cell>
          <cell r="EL1382">
            <v>0</v>
          </cell>
          <cell r="EN1382">
            <v>0</v>
          </cell>
          <cell r="EP1382">
            <v>0</v>
          </cell>
          <cell r="ER1382">
            <v>0</v>
          </cell>
          <cell r="ET1382">
            <v>0</v>
          </cell>
          <cell r="EX1382">
            <v>0</v>
          </cell>
          <cell r="EZ1382">
            <v>0</v>
          </cell>
          <cell r="FD1382">
            <v>0</v>
          </cell>
          <cell r="FF1382">
            <v>0</v>
          </cell>
        </row>
        <row r="1383">
          <cell r="A1383" t="str">
            <v>Bråvalla, Norrköping</v>
          </cell>
          <cell r="B1383" t="str">
            <v>Sverige</v>
          </cell>
          <cell r="G1383">
            <v>250</v>
          </cell>
          <cell r="H1383">
            <v>200</v>
          </cell>
          <cell r="AK1383">
            <v>76</v>
          </cell>
          <cell r="AL1383">
            <v>405.33333333333331</v>
          </cell>
          <cell r="AN1383">
            <v>30</v>
          </cell>
          <cell r="AO1383">
            <v>20</v>
          </cell>
          <cell r="AP1383">
            <v>5000</v>
          </cell>
          <cell r="AQ1383">
            <v>35</v>
          </cell>
          <cell r="BG1383" t="b">
            <v>0</v>
          </cell>
          <cell r="BO1383" t="b">
            <v>0</v>
          </cell>
          <cell r="CA1383" t="b">
            <v>0</v>
          </cell>
          <cell r="CB1383" t="b">
            <v>0</v>
          </cell>
          <cell r="CD1383" t="b">
            <v>0</v>
          </cell>
          <cell r="CE1383" t="b">
            <v>0</v>
          </cell>
          <cell r="CG1383" t="b">
            <v>0</v>
          </cell>
          <cell r="CH1383" t="b">
            <v>0</v>
          </cell>
          <cell r="CP1383" t="e">
            <v>#N/A</v>
          </cell>
          <cell r="CT1383" t="b">
            <v>0</v>
          </cell>
          <cell r="CV1383" t="b">
            <v>0</v>
          </cell>
          <cell r="CX1383" t="b">
            <v>0</v>
          </cell>
          <cell r="CZ1383" t="b">
            <v>0</v>
          </cell>
          <cell r="DB1383" t="b">
            <v>0</v>
          </cell>
          <cell r="DD1383" t="b">
            <v>0</v>
          </cell>
          <cell r="DF1383" t="b">
            <v>0</v>
          </cell>
          <cell r="DH1383" t="b">
            <v>0</v>
          </cell>
          <cell r="DJ1383" t="b">
            <v>0</v>
          </cell>
          <cell r="DL1383" t="b">
            <v>0</v>
          </cell>
          <cell r="DN1383" t="b">
            <v>0</v>
          </cell>
          <cell r="DP1383" t="b">
            <v>0</v>
          </cell>
          <cell r="DV1383">
            <v>0</v>
          </cell>
          <cell r="DX1383">
            <v>0</v>
          </cell>
          <cell r="DZ1383">
            <v>0</v>
          </cell>
          <cell r="EB1383">
            <v>0</v>
          </cell>
          <cell r="ED1383">
            <v>0</v>
          </cell>
          <cell r="EF1383">
            <v>0</v>
          </cell>
          <cell r="EJ1383">
            <v>0</v>
          </cell>
          <cell r="EL1383">
            <v>0</v>
          </cell>
          <cell r="EN1383">
            <v>0</v>
          </cell>
          <cell r="EP1383">
            <v>0</v>
          </cell>
          <cell r="ER1383">
            <v>0</v>
          </cell>
          <cell r="ET1383">
            <v>0</v>
          </cell>
          <cell r="EX1383">
            <v>0</v>
          </cell>
          <cell r="EZ1383">
            <v>0</v>
          </cell>
          <cell r="FD1383">
            <v>0</v>
          </cell>
          <cell r="FF1383">
            <v>0</v>
          </cell>
        </row>
        <row r="1384">
          <cell r="A1384" t="str">
            <v>ENKÖPING 1</v>
          </cell>
          <cell r="B1384" t="str">
            <v>Sverige</v>
          </cell>
          <cell r="G1384">
            <v>24</v>
          </cell>
          <cell r="H1384">
            <v>55</v>
          </cell>
          <cell r="AK1384">
            <v>6.1560000000000006</v>
          </cell>
          <cell r="AL1384">
            <v>32.329687500000006</v>
          </cell>
          <cell r="AN1384">
            <v>0</v>
          </cell>
          <cell r="AO1384">
            <v>2.16</v>
          </cell>
          <cell r="AP1384">
            <v>600</v>
          </cell>
          <cell r="AQ1384">
            <v>3.3600000000000003</v>
          </cell>
          <cell r="BG1384" t="b">
            <v>0</v>
          </cell>
          <cell r="BO1384" t="b">
            <v>0</v>
          </cell>
          <cell r="CA1384" t="b">
            <v>0</v>
          </cell>
          <cell r="CB1384" t="b">
            <v>0</v>
          </cell>
          <cell r="CD1384" t="b">
            <v>0</v>
          </cell>
          <cell r="CE1384" t="b">
            <v>0</v>
          </cell>
          <cell r="CG1384" t="b">
            <v>0</v>
          </cell>
          <cell r="CH1384" t="b">
            <v>0</v>
          </cell>
          <cell r="CP1384" t="str">
            <v>ECWCHBPC</v>
          </cell>
          <cell r="CT1384" t="b">
            <v>0</v>
          </cell>
          <cell r="CV1384" t="b">
            <v>0</v>
          </cell>
          <cell r="CX1384" t="b">
            <v>0</v>
          </cell>
          <cell r="CZ1384" t="b">
            <v>0</v>
          </cell>
          <cell r="DB1384" t="b">
            <v>0</v>
          </cell>
          <cell r="DD1384" t="b">
            <v>0</v>
          </cell>
          <cell r="DF1384" t="b">
            <v>0</v>
          </cell>
          <cell r="DH1384" t="b">
            <v>0</v>
          </cell>
          <cell r="DJ1384" t="b">
            <v>0</v>
          </cell>
          <cell r="DL1384" t="b">
            <v>0</v>
          </cell>
          <cell r="DN1384" t="b">
            <v>0</v>
          </cell>
          <cell r="DP1384" t="b">
            <v>0</v>
          </cell>
          <cell r="DV1384">
            <v>0</v>
          </cell>
          <cell r="DX1384">
            <v>0</v>
          </cell>
          <cell r="DZ1384">
            <v>0</v>
          </cell>
          <cell r="EB1384">
            <v>0</v>
          </cell>
          <cell r="ED1384">
            <v>0</v>
          </cell>
          <cell r="EF1384">
            <v>0</v>
          </cell>
          <cell r="EJ1384">
            <v>0</v>
          </cell>
          <cell r="EL1384">
            <v>0</v>
          </cell>
          <cell r="EN1384">
            <v>0</v>
          </cell>
          <cell r="EP1384">
            <v>0</v>
          </cell>
          <cell r="ER1384">
            <v>0</v>
          </cell>
          <cell r="ET1384">
            <v>0</v>
          </cell>
          <cell r="EX1384">
            <v>0</v>
          </cell>
          <cell r="EZ1384">
            <v>0</v>
          </cell>
          <cell r="FD1384">
            <v>0</v>
          </cell>
          <cell r="FF1384">
            <v>0</v>
          </cell>
        </row>
        <row r="1385">
          <cell r="A1385" t="str">
            <v>ESKILSTUNA 1</v>
          </cell>
          <cell r="B1385" t="str">
            <v>Sverige</v>
          </cell>
          <cell r="G1385">
            <v>38.700000000000003</v>
          </cell>
          <cell r="H1385">
            <v>70.7</v>
          </cell>
          <cell r="AK1385">
            <v>11.875095</v>
          </cell>
          <cell r="AL1385">
            <v>39.632730142118852</v>
          </cell>
          <cell r="AN1385">
            <v>0</v>
          </cell>
          <cell r="AO1385">
            <v>3.4830000000000001</v>
          </cell>
          <cell r="AP1385">
            <v>967.50000000000011</v>
          </cell>
          <cell r="AQ1385">
            <v>5.418000000000001</v>
          </cell>
          <cell r="BG1385" t="b">
            <v>0</v>
          </cell>
          <cell r="BO1385" t="b">
            <v>0</v>
          </cell>
          <cell r="CA1385" t="b">
            <v>0</v>
          </cell>
          <cell r="CB1385" t="b">
            <v>0</v>
          </cell>
          <cell r="CD1385" t="b">
            <v>0</v>
          </cell>
          <cell r="CE1385" t="b">
            <v>0</v>
          </cell>
          <cell r="CG1385" t="b">
            <v>0</v>
          </cell>
          <cell r="CH1385" t="b">
            <v>0</v>
          </cell>
          <cell r="CP1385" t="str">
            <v>ECWCHBPC</v>
          </cell>
          <cell r="CT1385" t="b">
            <v>0</v>
          </cell>
          <cell r="CV1385" t="b">
            <v>0</v>
          </cell>
          <cell r="CX1385" t="b">
            <v>0</v>
          </cell>
          <cell r="CZ1385" t="b">
            <v>0</v>
          </cell>
          <cell r="DB1385" t="b">
            <v>0</v>
          </cell>
          <cell r="DD1385" t="b">
            <v>0</v>
          </cell>
          <cell r="DF1385" t="b">
            <v>0</v>
          </cell>
          <cell r="DH1385" t="b">
            <v>0</v>
          </cell>
          <cell r="DJ1385" t="b">
            <v>0</v>
          </cell>
          <cell r="DL1385" t="b">
            <v>0</v>
          </cell>
          <cell r="DN1385" t="b">
            <v>0</v>
          </cell>
          <cell r="DP1385" t="b">
            <v>0</v>
          </cell>
          <cell r="DV1385">
            <v>0</v>
          </cell>
          <cell r="DX1385">
            <v>0</v>
          </cell>
          <cell r="DZ1385">
            <v>0</v>
          </cell>
          <cell r="EB1385">
            <v>0</v>
          </cell>
          <cell r="ED1385">
            <v>0</v>
          </cell>
          <cell r="EF1385">
            <v>0</v>
          </cell>
          <cell r="EJ1385">
            <v>0</v>
          </cell>
          <cell r="EL1385">
            <v>0</v>
          </cell>
          <cell r="EN1385">
            <v>0</v>
          </cell>
          <cell r="EP1385">
            <v>0</v>
          </cell>
          <cell r="ER1385">
            <v>0</v>
          </cell>
          <cell r="ET1385">
            <v>0</v>
          </cell>
          <cell r="EX1385">
            <v>0</v>
          </cell>
          <cell r="EZ1385">
            <v>0</v>
          </cell>
          <cell r="FD1385">
            <v>0</v>
          </cell>
          <cell r="FF1385">
            <v>0</v>
          </cell>
        </row>
        <row r="1386">
          <cell r="A1386" t="str">
            <v>FALKENBERG BIRKA GT 1</v>
          </cell>
          <cell r="B1386" t="str">
            <v>Sverige</v>
          </cell>
          <cell r="G1386">
            <v>11.5</v>
          </cell>
          <cell r="H1386">
            <v>0</v>
          </cell>
          <cell r="AK1386">
            <v>2.8405</v>
          </cell>
          <cell r="AL1386">
            <v>0</v>
          </cell>
          <cell r="AN1386">
            <v>0</v>
          </cell>
          <cell r="AO1386">
            <v>0.46</v>
          </cell>
          <cell r="AP1386">
            <v>172.5</v>
          </cell>
          <cell r="AQ1386">
            <v>0.92</v>
          </cell>
          <cell r="BG1386" t="b">
            <v>0</v>
          </cell>
          <cell r="BO1386" t="b">
            <v>0</v>
          </cell>
          <cell r="CA1386" t="b">
            <v>0</v>
          </cell>
          <cell r="CB1386" t="b">
            <v>0</v>
          </cell>
          <cell r="CD1386" t="b">
            <v>0</v>
          </cell>
          <cell r="CE1386" t="b">
            <v>0</v>
          </cell>
          <cell r="CG1386" t="b">
            <v>0</v>
          </cell>
          <cell r="CH1386" t="b">
            <v>0</v>
          </cell>
          <cell r="CP1386" t="e">
            <v>#N/A</v>
          </cell>
          <cell r="CT1386" t="b">
            <v>0</v>
          </cell>
          <cell r="CV1386" t="b">
            <v>0</v>
          </cell>
          <cell r="CX1386" t="b">
            <v>0</v>
          </cell>
          <cell r="CZ1386" t="b">
            <v>0</v>
          </cell>
          <cell r="DB1386" t="b">
            <v>0</v>
          </cell>
          <cell r="DD1386" t="b">
            <v>0</v>
          </cell>
          <cell r="DF1386" t="b">
            <v>0</v>
          </cell>
          <cell r="DH1386" t="b">
            <v>0</v>
          </cell>
          <cell r="DJ1386" t="b">
            <v>0</v>
          </cell>
          <cell r="DL1386" t="b">
            <v>0</v>
          </cell>
          <cell r="DN1386" t="b">
            <v>0</v>
          </cell>
          <cell r="DP1386" t="b">
            <v>0</v>
          </cell>
          <cell r="DV1386">
            <v>0</v>
          </cell>
          <cell r="DX1386">
            <v>0</v>
          </cell>
          <cell r="DZ1386">
            <v>0</v>
          </cell>
          <cell r="EB1386">
            <v>0</v>
          </cell>
          <cell r="ED1386">
            <v>0</v>
          </cell>
          <cell r="EF1386">
            <v>0</v>
          </cell>
          <cell r="EJ1386">
            <v>0</v>
          </cell>
          <cell r="EL1386">
            <v>0</v>
          </cell>
          <cell r="EN1386">
            <v>0</v>
          </cell>
          <cell r="EP1386">
            <v>0</v>
          </cell>
          <cell r="ER1386">
            <v>0</v>
          </cell>
          <cell r="ET1386">
            <v>0</v>
          </cell>
          <cell r="EX1386">
            <v>0</v>
          </cell>
          <cell r="EZ1386">
            <v>0</v>
          </cell>
          <cell r="FD1386">
            <v>0</v>
          </cell>
          <cell r="FF1386">
            <v>0</v>
          </cell>
        </row>
        <row r="1387">
          <cell r="A1387" t="str">
            <v>FORSMARK GT 1-2</v>
          </cell>
          <cell r="B1387" t="str">
            <v>Sverige</v>
          </cell>
          <cell r="G1387">
            <v>80</v>
          </cell>
          <cell r="H1387">
            <v>0</v>
          </cell>
          <cell r="AK1387">
            <v>22.04</v>
          </cell>
          <cell r="AL1387">
            <v>0</v>
          </cell>
          <cell r="AN1387">
            <v>0</v>
          </cell>
          <cell r="AO1387">
            <v>3.2</v>
          </cell>
          <cell r="AP1387">
            <v>1200</v>
          </cell>
          <cell r="AQ1387">
            <v>6.4</v>
          </cell>
          <cell r="BG1387" t="b">
            <v>0</v>
          </cell>
          <cell r="BO1387" t="b">
            <v>0</v>
          </cell>
          <cell r="CA1387" t="b">
            <v>0</v>
          </cell>
          <cell r="CB1387" t="b">
            <v>0</v>
          </cell>
          <cell r="CD1387" t="b">
            <v>0</v>
          </cell>
          <cell r="CE1387" t="b">
            <v>0</v>
          </cell>
          <cell r="CG1387" t="b">
            <v>0</v>
          </cell>
          <cell r="CH1387" t="b">
            <v>0</v>
          </cell>
          <cell r="CP1387" t="e">
            <v>#N/A</v>
          </cell>
          <cell r="CT1387" t="b">
            <v>0</v>
          </cell>
          <cell r="CV1387" t="b">
            <v>0</v>
          </cell>
          <cell r="CX1387" t="b">
            <v>0</v>
          </cell>
          <cell r="CZ1387" t="b">
            <v>0</v>
          </cell>
          <cell r="DB1387" t="b">
            <v>0</v>
          </cell>
          <cell r="DD1387" t="b">
            <v>0</v>
          </cell>
          <cell r="DF1387" t="b">
            <v>0</v>
          </cell>
          <cell r="DH1387" t="b">
            <v>0</v>
          </cell>
          <cell r="DJ1387" t="b">
            <v>0</v>
          </cell>
          <cell r="DL1387" t="b">
            <v>0</v>
          </cell>
          <cell r="DN1387" t="b">
            <v>0</v>
          </cell>
          <cell r="DP1387" t="b">
            <v>0</v>
          </cell>
          <cell r="DV1387">
            <v>0</v>
          </cell>
          <cell r="DX1387">
            <v>0</v>
          </cell>
          <cell r="DZ1387">
            <v>0</v>
          </cell>
          <cell r="EB1387">
            <v>0</v>
          </cell>
          <cell r="ED1387">
            <v>0</v>
          </cell>
          <cell r="EF1387">
            <v>0</v>
          </cell>
          <cell r="EJ1387">
            <v>0</v>
          </cell>
          <cell r="EL1387">
            <v>0</v>
          </cell>
          <cell r="EN1387">
            <v>0</v>
          </cell>
          <cell r="EP1387">
            <v>0</v>
          </cell>
          <cell r="ER1387">
            <v>0</v>
          </cell>
          <cell r="ET1387">
            <v>0</v>
          </cell>
          <cell r="EX1387">
            <v>0</v>
          </cell>
          <cell r="EZ1387">
            <v>0</v>
          </cell>
          <cell r="FD1387">
            <v>0</v>
          </cell>
          <cell r="FF1387">
            <v>0</v>
          </cell>
        </row>
        <row r="1388">
          <cell r="A1388" t="str">
            <v>FORSMARK GT 1-2</v>
          </cell>
          <cell r="B1388" t="str">
            <v>Sverige</v>
          </cell>
          <cell r="G1388">
            <v>80</v>
          </cell>
          <cell r="H1388">
            <v>0</v>
          </cell>
          <cell r="AK1388">
            <v>22.04</v>
          </cell>
          <cell r="AL1388">
            <v>0</v>
          </cell>
          <cell r="AN1388">
            <v>0</v>
          </cell>
          <cell r="AO1388">
            <v>3.2</v>
          </cell>
          <cell r="AP1388">
            <v>1200</v>
          </cell>
          <cell r="AQ1388">
            <v>6.4</v>
          </cell>
          <cell r="BG1388" t="b">
            <v>0</v>
          </cell>
          <cell r="BO1388" t="b">
            <v>0</v>
          </cell>
          <cell r="CA1388" t="b">
            <v>0</v>
          </cell>
          <cell r="CB1388" t="b">
            <v>0</v>
          </cell>
          <cell r="CD1388" t="b">
            <v>0</v>
          </cell>
          <cell r="CE1388" t="b">
            <v>0</v>
          </cell>
          <cell r="CG1388" t="b">
            <v>0</v>
          </cell>
          <cell r="CH1388" t="b">
            <v>0</v>
          </cell>
          <cell r="CP1388" t="e">
            <v>#N/A</v>
          </cell>
          <cell r="CT1388" t="b">
            <v>0</v>
          </cell>
          <cell r="CV1388" t="b">
            <v>0</v>
          </cell>
          <cell r="CX1388" t="b">
            <v>0</v>
          </cell>
          <cell r="CZ1388" t="b">
            <v>0</v>
          </cell>
          <cell r="DB1388" t="b">
            <v>0</v>
          </cell>
          <cell r="DD1388" t="b">
            <v>0</v>
          </cell>
          <cell r="DF1388" t="b">
            <v>0</v>
          </cell>
          <cell r="DH1388" t="b">
            <v>0</v>
          </cell>
          <cell r="DJ1388" t="b">
            <v>0</v>
          </cell>
          <cell r="DL1388" t="b">
            <v>0</v>
          </cell>
          <cell r="DN1388" t="b">
            <v>0</v>
          </cell>
          <cell r="DP1388" t="b">
            <v>0</v>
          </cell>
          <cell r="DV1388">
            <v>0</v>
          </cell>
          <cell r="DX1388">
            <v>0</v>
          </cell>
          <cell r="DZ1388">
            <v>0</v>
          </cell>
          <cell r="EB1388">
            <v>0</v>
          </cell>
          <cell r="ED1388">
            <v>0</v>
          </cell>
          <cell r="EF1388">
            <v>0</v>
          </cell>
          <cell r="EJ1388">
            <v>0</v>
          </cell>
          <cell r="EL1388">
            <v>0</v>
          </cell>
          <cell r="EN1388">
            <v>0</v>
          </cell>
          <cell r="EP1388">
            <v>0</v>
          </cell>
          <cell r="ER1388">
            <v>0</v>
          </cell>
          <cell r="ET1388">
            <v>0</v>
          </cell>
          <cell r="EX1388">
            <v>0</v>
          </cell>
          <cell r="EZ1388">
            <v>0</v>
          </cell>
          <cell r="FD1388">
            <v>0</v>
          </cell>
          <cell r="FF1388">
            <v>0</v>
          </cell>
        </row>
        <row r="1389">
          <cell r="A1389" t="str">
            <v>GOTHENBURG GT 1</v>
          </cell>
          <cell r="B1389" t="str">
            <v>Sverige</v>
          </cell>
          <cell r="G1389">
            <v>58</v>
          </cell>
          <cell r="H1389">
            <v>0</v>
          </cell>
          <cell r="AK1389">
            <v>14.877000000000001</v>
          </cell>
          <cell r="AL1389">
            <v>0</v>
          </cell>
          <cell r="AN1389">
            <v>0</v>
          </cell>
          <cell r="AO1389">
            <v>2.3199999999999998</v>
          </cell>
          <cell r="AP1389">
            <v>870</v>
          </cell>
          <cell r="AQ1389">
            <v>4.6399999999999997</v>
          </cell>
          <cell r="BG1389" t="b">
            <v>0</v>
          </cell>
          <cell r="BO1389" t="b">
            <v>0</v>
          </cell>
          <cell r="CA1389" t="b">
            <v>0</v>
          </cell>
          <cell r="CB1389" t="b">
            <v>0</v>
          </cell>
          <cell r="CD1389" t="b">
            <v>0</v>
          </cell>
          <cell r="CE1389" t="b">
            <v>0</v>
          </cell>
          <cell r="CG1389" t="b">
            <v>0</v>
          </cell>
          <cell r="CH1389" t="b">
            <v>0</v>
          </cell>
          <cell r="CP1389" t="e">
            <v>#N/A</v>
          </cell>
          <cell r="CT1389" t="b">
            <v>0</v>
          </cell>
          <cell r="CV1389" t="b">
            <v>0</v>
          </cell>
          <cell r="CX1389" t="b">
            <v>0</v>
          </cell>
          <cell r="CZ1389" t="b">
            <v>0</v>
          </cell>
          <cell r="DB1389" t="b">
            <v>0</v>
          </cell>
          <cell r="DD1389" t="b">
            <v>0</v>
          </cell>
          <cell r="DF1389" t="b">
            <v>0</v>
          </cell>
          <cell r="DH1389" t="b">
            <v>0</v>
          </cell>
          <cell r="DJ1389" t="b">
            <v>0</v>
          </cell>
          <cell r="DL1389" t="b">
            <v>0</v>
          </cell>
          <cell r="DN1389" t="b">
            <v>0</v>
          </cell>
          <cell r="DP1389" t="b">
            <v>0</v>
          </cell>
          <cell r="DV1389">
            <v>0</v>
          </cell>
          <cell r="DX1389">
            <v>0</v>
          </cell>
          <cell r="DZ1389">
            <v>0</v>
          </cell>
          <cell r="EB1389">
            <v>0</v>
          </cell>
          <cell r="ED1389">
            <v>0</v>
          </cell>
          <cell r="EF1389">
            <v>0</v>
          </cell>
          <cell r="EJ1389">
            <v>0</v>
          </cell>
          <cell r="EL1389">
            <v>0</v>
          </cell>
          <cell r="EN1389">
            <v>0</v>
          </cell>
          <cell r="EP1389">
            <v>0</v>
          </cell>
          <cell r="ER1389">
            <v>0</v>
          </cell>
          <cell r="ET1389">
            <v>0</v>
          </cell>
          <cell r="EX1389">
            <v>0</v>
          </cell>
          <cell r="EZ1389">
            <v>0</v>
          </cell>
          <cell r="FD1389">
            <v>0</v>
          </cell>
          <cell r="FF1389">
            <v>0</v>
          </cell>
        </row>
        <row r="1390">
          <cell r="A1390" t="str">
            <v>GOTHENBURG GT 1</v>
          </cell>
          <cell r="B1390" t="str">
            <v>Sverige</v>
          </cell>
          <cell r="G1390">
            <v>58</v>
          </cell>
          <cell r="H1390">
            <v>0</v>
          </cell>
          <cell r="AK1390">
            <v>14.877000000000001</v>
          </cell>
          <cell r="AL1390">
            <v>0</v>
          </cell>
          <cell r="AN1390">
            <v>0</v>
          </cell>
          <cell r="AO1390">
            <v>2.3199999999999998</v>
          </cell>
          <cell r="AP1390">
            <v>870</v>
          </cell>
          <cell r="AQ1390">
            <v>4.6399999999999997</v>
          </cell>
          <cell r="BG1390" t="b">
            <v>0</v>
          </cell>
          <cell r="BO1390" t="b">
            <v>0</v>
          </cell>
          <cell r="CA1390" t="b">
            <v>0</v>
          </cell>
          <cell r="CB1390" t="b">
            <v>0</v>
          </cell>
          <cell r="CD1390" t="b">
            <v>0</v>
          </cell>
          <cell r="CE1390" t="b">
            <v>0</v>
          </cell>
          <cell r="CG1390" t="b">
            <v>0</v>
          </cell>
          <cell r="CH1390" t="b">
            <v>0</v>
          </cell>
          <cell r="CP1390" t="e">
            <v>#N/A</v>
          </cell>
          <cell r="CT1390" t="b">
            <v>0</v>
          </cell>
          <cell r="CV1390" t="b">
            <v>0</v>
          </cell>
          <cell r="CX1390" t="b">
            <v>0</v>
          </cell>
          <cell r="CZ1390" t="b">
            <v>0</v>
          </cell>
          <cell r="DB1390" t="b">
            <v>0</v>
          </cell>
          <cell r="DD1390" t="b">
            <v>0</v>
          </cell>
          <cell r="DF1390" t="b">
            <v>0</v>
          </cell>
          <cell r="DH1390" t="b">
            <v>0</v>
          </cell>
          <cell r="DJ1390" t="b">
            <v>0</v>
          </cell>
          <cell r="DL1390" t="b">
            <v>0</v>
          </cell>
          <cell r="DN1390" t="b">
            <v>0</v>
          </cell>
          <cell r="DP1390" t="b">
            <v>0</v>
          </cell>
          <cell r="DV1390">
            <v>0</v>
          </cell>
          <cell r="DX1390">
            <v>0</v>
          </cell>
          <cell r="DZ1390">
            <v>0</v>
          </cell>
          <cell r="EB1390">
            <v>0</v>
          </cell>
          <cell r="ED1390">
            <v>0</v>
          </cell>
          <cell r="EF1390">
            <v>0</v>
          </cell>
          <cell r="EJ1390">
            <v>0</v>
          </cell>
          <cell r="EL1390">
            <v>0</v>
          </cell>
          <cell r="EN1390">
            <v>0</v>
          </cell>
          <cell r="EP1390">
            <v>0</v>
          </cell>
          <cell r="ER1390">
            <v>0</v>
          </cell>
          <cell r="ET1390">
            <v>0</v>
          </cell>
          <cell r="EX1390">
            <v>0</v>
          </cell>
          <cell r="EZ1390">
            <v>0</v>
          </cell>
          <cell r="FD1390">
            <v>0</v>
          </cell>
          <cell r="FF1390">
            <v>0</v>
          </cell>
        </row>
        <row r="1391">
          <cell r="A1391" t="str">
            <v>Rya Kraftvarmeverk</v>
          </cell>
          <cell r="B1391" t="str">
            <v>Sverige</v>
          </cell>
          <cell r="G1391">
            <v>261</v>
          </cell>
          <cell r="H1391">
            <v>295</v>
          </cell>
          <cell r="AK1391">
            <v>107.6103</v>
          </cell>
          <cell r="AL1391">
            <v>137.47282567049808</v>
          </cell>
          <cell r="AN1391">
            <v>0</v>
          </cell>
          <cell r="AO1391">
            <v>20.88</v>
          </cell>
          <cell r="AP1391">
            <v>2610</v>
          </cell>
          <cell r="AQ1391">
            <v>26.1</v>
          </cell>
          <cell r="BG1391" t="b">
            <v>0</v>
          </cell>
          <cell r="BO1391" t="b">
            <v>0</v>
          </cell>
          <cell r="CA1391" t="b">
            <v>0</v>
          </cell>
          <cell r="CB1391" t="b">
            <v>0</v>
          </cell>
          <cell r="CD1391" t="b">
            <v>0</v>
          </cell>
          <cell r="CE1391" t="b">
            <v>0</v>
          </cell>
          <cell r="CG1391" t="b">
            <v>0</v>
          </cell>
          <cell r="CH1391" t="b">
            <v>0</v>
          </cell>
          <cell r="CP1391" t="e">
            <v>#N/A</v>
          </cell>
          <cell r="CT1391" t="b">
            <v>0</v>
          </cell>
          <cell r="CV1391" t="b">
            <v>0</v>
          </cell>
          <cell r="CX1391" t="b">
            <v>0</v>
          </cell>
          <cell r="CZ1391" t="b">
            <v>0</v>
          </cell>
          <cell r="DB1391" t="b">
            <v>0</v>
          </cell>
          <cell r="DD1391" t="b">
            <v>0</v>
          </cell>
          <cell r="DF1391" t="b">
            <v>0</v>
          </cell>
          <cell r="DH1391" t="b">
            <v>0</v>
          </cell>
          <cell r="DJ1391" t="b">
            <v>0</v>
          </cell>
          <cell r="DL1391" t="b">
            <v>0</v>
          </cell>
          <cell r="DN1391" t="b">
            <v>0</v>
          </cell>
          <cell r="DP1391" t="b">
            <v>0</v>
          </cell>
          <cell r="DV1391">
            <v>0</v>
          </cell>
          <cell r="DX1391">
            <v>0</v>
          </cell>
          <cell r="DZ1391">
            <v>0</v>
          </cell>
          <cell r="EB1391">
            <v>0</v>
          </cell>
          <cell r="ED1391">
            <v>0</v>
          </cell>
          <cell r="EF1391">
            <v>0</v>
          </cell>
          <cell r="EJ1391">
            <v>0</v>
          </cell>
          <cell r="EL1391">
            <v>0</v>
          </cell>
          <cell r="EN1391">
            <v>0</v>
          </cell>
          <cell r="EP1391">
            <v>0</v>
          </cell>
          <cell r="ER1391">
            <v>0</v>
          </cell>
          <cell r="ET1391">
            <v>0</v>
          </cell>
          <cell r="EX1391">
            <v>0</v>
          </cell>
          <cell r="EZ1391">
            <v>0</v>
          </cell>
          <cell r="FD1391">
            <v>0</v>
          </cell>
          <cell r="FF1391">
            <v>0</v>
          </cell>
        </row>
        <row r="1392">
          <cell r="A1392" t="str">
            <v>GOTLAND VATTENFALL GT 1-2</v>
          </cell>
          <cell r="B1392" t="str">
            <v>Sverige</v>
          </cell>
          <cell r="G1392">
            <v>116</v>
          </cell>
          <cell r="H1392">
            <v>0</v>
          </cell>
          <cell r="AK1392">
            <v>29.754000000000001</v>
          </cell>
          <cell r="AL1392">
            <v>0</v>
          </cell>
          <cell r="AN1392">
            <v>0</v>
          </cell>
          <cell r="AO1392">
            <v>4.6399999999999997</v>
          </cell>
          <cell r="AP1392">
            <v>1740</v>
          </cell>
          <cell r="AQ1392">
            <v>9.2799999999999994</v>
          </cell>
          <cell r="BG1392" t="b">
            <v>0</v>
          </cell>
          <cell r="BO1392" t="b">
            <v>0</v>
          </cell>
          <cell r="CA1392" t="b">
            <v>0</v>
          </cell>
          <cell r="CB1392" t="b">
            <v>0</v>
          </cell>
          <cell r="CD1392" t="b">
            <v>0</v>
          </cell>
          <cell r="CE1392" t="b">
            <v>0</v>
          </cell>
          <cell r="CG1392" t="b">
            <v>0</v>
          </cell>
          <cell r="CH1392" t="b">
            <v>0</v>
          </cell>
          <cell r="CP1392" t="e">
            <v>#N/A</v>
          </cell>
          <cell r="CT1392" t="b">
            <v>0</v>
          </cell>
          <cell r="CV1392" t="b">
            <v>0</v>
          </cell>
          <cell r="CX1392" t="b">
            <v>0</v>
          </cell>
          <cell r="CZ1392" t="b">
            <v>0</v>
          </cell>
          <cell r="DB1392" t="b">
            <v>0</v>
          </cell>
          <cell r="DD1392" t="b">
            <v>0</v>
          </cell>
          <cell r="DF1392" t="b">
            <v>0</v>
          </cell>
          <cell r="DH1392" t="b">
            <v>0</v>
          </cell>
          <cell r="DJ1392" t="b">
            <v>0</v>
          </cell>
          <cell r="DL1392" t="b">
            <v>0</v>
          </cell>
          <cell r="DN1392" t="b">
            <v>0</v>
          </cell>
          <cell r="DP1392" t="b">
            <v>0</v>
          </cell>
          <cell r="DV1392">
            <v>0</v>
          </cell>
          <cell r="DX1392">
            <v>0</v>
          </cell>
          <cell r="DZ1392">
            <v>0</v>
          </cell>
          <cell r="EB1392">
            <v>0</v>
          </cell>
          <cell r="ED1392">
            <v>0</v>
          </cell>
          <cell r="EF1392">
            <v>0</v>
          </cell>
          <cell r="EJ1392">
            <v>0</v>
          </cell>
          <cell r="EL1392">
            <v>0</v>
          </cell>
          <cell r="EN1392">
            <v>0</v>
          </cell>
          <cell r="EP1392">
            <v>0</v>
          </cell>
          <cell r="ER1392">
            <v>0</v>
          </cell>
          <cell r="ET1392">
            <v>0</v>
          </cell>
          <cell r="EX1392">
            <v>0</v>
          </cell>
          <cell r="EZ1392">
            <v>0</v>
          </cell>
          <cell r="FD1392">
            <v>0</v>
          </cell>
          <cell r="FF1392">
            <v>0</v>
          </cell>
        </row>
        <row r="1393">
          <cell r="A1393" t="str">
            <v>GOTLAND VATTENFALL GT 1-2</v>
          </cell>
          <cell r="B1393" t="str">
            <v>Sverige</v>
          </cell>
          <cell r="G1393">
            <v>116</v>
          </cell>
          <cell r="H1393">
            <v>0</v>
          </cell>
          <cell r="AK1393">
            <v>29.754000000000001</v>
          </cell>
          <cell r="AL1393">
            <v>0</v>
          </cell>
          <cell r="AN1393">
            <v>0</v>
          </cell>
          <cell r="AO1393">
            <v>4.6399999999999997</v>
          </cell>
          <cell r="AP1393">
            <v>1740</v>
          </cell>
          <cell r="AQ1393">
            <v>9.2799999999999994</v>
          </cell>
          <cell r="BG1393" t="b">
            <v>0</v>
          </cell>
          <cell r="BO1393" t="b">
            <v>0</v>
          </cell>
          <cell r="CA1393" t="b">
            <v>0</v>
          </cell>
          <cell r="CB1393" t="b">
            <v>0</v>
          </cell>
          <cell r="CD1393" t="b">
            <v>0</v>
          </cell>
          <cell r="CE1393" t="b">
            <v>0</v>
          </cell>
          <cell r="CG1393" t="b">
            <v>0</v>
          </cell>
          <cell r="CH1393" t="b">
            <v>0</v>
          </cell>
          <cell r="CP1393" t="e">
            <v>#N/A</v>
          </cell>
          <cell r="CT1393" t="b">
            <v>0</v>
          </cell>
          <cell r="CV1393" t="b">
            <v>0</v>
          </cell>
          <cell r="CX1393" t="b">
            <v>0</v>
          </cell>
          <cell r="CZ1393" t="b">
            <v>0</v>
          </cell>
          <cell r="DB1393" t="b">
            <v>0</v>
          </cell>
          <cell r="DD1393" t="b">
            <v>0</v>
          </cell>
          <cell r="DF1393" t="b">
            <v>0</v>
          </cell>
          <cell r="DH1393" t="b">
            <v>0</v>
          </cell>
          <cell r="DJ1393" t="b">
            <v>0</v>
          </cell>
          <cell r="DL1393" t="b">
            <v>0</v>
          </cell>
          <cell r="DN1393" t="b">
            <v>0</v>
          </cell>
          <cell r="DP1393" t="b">
            <v>0</v>
          </cell>
          <cell r="DV1393">
            <v>0</v>
          </cell>
          <cell r="DX1393">
            <v>0</v>
          </cell>
          <cell r="DZ1393">
            <v>0</v>
          </cell>
          <cell r="EB1393">
            <v>0</v>
          </cell>
          <cell r="ED1393">
            <v>0</v>
          </cell>
          <cell r="EF1393">
            <v>0</v>
          </cell>
          <cell r="EJ1393">
            <v>0</v>
          </cell>
          <cell r="EL1393">
            <v>0</v>
          </cell>
          <cell r="EN1393">
            <v>0</v>
          </cell>
          <cell r="EP1393">
            <v>0</v>
          </cell>
          <cell r="ER1393">
            <v>0</v>
          </cell>
          <cell r="ET1393">
            <v>0</v>
          </cell>
          <cell r="EX1393">
            <v>0</v>
          </cell>
          <cell r="EZ1393">
            <v>0</v>
          </cell>
          <cell r="FD1393">
            <v>0</v>
          </cell>
          <cell r="FF1393">
            <v>0</v>
          </cell>
        </row>
        <row r="1394">
          <cell r="A1394" t="str">
            <v>HALLSBERG 3</v>
          </cell>
          <cell r="B1394" t="str">
            <v>Sverige</v>
          </cell>
          <cell r="G1394">
            <v>4.3</v>
          </cell>
          <cell r="H1394">
            <v>0</v>
          </cell>
          <cell r="AK1394">
            <v>1.4297499999999999</v>
          </cell>
          <cell r="AL1394">
            <v>0</v>
          </cell>
          <cell r="AN1394">
            <v>0</v>
          </cell>
          <cell r="AO1394">
            <v>0.67768000000000006</v>
          </cell>
          <cell r="AP1394">
            <v>106.855</v>
          </cell>
          <cell r="AQ1394">
            <v>0.60199999999999998</v>
          </cell>
          <cell r="BG1394" t="b">
            <v>0</v>
          </cell>
          <cell r="BO1394" t="b">
            <v>0</v>
          </cell>
          <cell r="CA1394" t="b">
            <v>0</v>
          </cell>
          <cell r="CB1394" t="b">
            <v>0</v>
          </cell>
          <cell r="CD1394" t="b">
            <v>0</v>
          </cell>
          <cell r="CE1394" t="b">
            <v>0</v>
          </cell>
          <cell r="CG1394" t="b">
            <v>0</v>
          </cell>
          <cell r="CH1394" t="b">
            <v>0</v>
          </cell>
          <cell r="CP1394" t="e">
            <v>#N/A</v>
          </cell>
          <cell r="CT1394" t="b">
            <v>0</v>
          </cell>
          <cell r="CV1394" t="b">
            <v>0</v>
          </cell>
          <cell r="CX1394" t="b">
            <v>0</v>
          </cell>
          <cell r="CZ1394" t="b">
            <v>0</v>
          </cell>
          <cell r="DB1394" t="b">
            <v>0</v>
          </cell>
          <cell r="DD1394" t="b">
            <v>0</v>
          </cell>
          <cell r="DF1394" t="b">
            <v>0</v>
          </cell>
          <cell r="DH1394" t="b">
            <v>0</v>
          </cell>
          <cell r="DJ1394" t="b">
            <v>0</v>
          </cell>
          <cell r="DL1394" t="b">
            <v>0</v>
          </cell>
          <cell r="DN1394" t="b">
            <v>0</v>
          </cell>
          <cell r="DP1394" t="b">
            <v>0</v>
          </cell>
          <cell r="DV1394">
            <v>0</v>
          </cell>
          <cell r="DX1394">
            <v>0</v>
          </cell>
          <cell r="DZ1394">
            <v>0</v>
          </cell>
          <cell r="EB1394">
            <v>0</v>
          </cell>
          <cell r="ED1394">
            <v>0</v>
          </cell>
          <cell r="EF1394">
            <v>0</v>
          </cell>
          <cell r="EJ1394">
            <v>0</v>
          </cell>
          <cell r="EL1394">
            <v>0</v>
          </cell>
          <cell r="EN1394">
            <v>0</v>
          </cell>
          <cell r="EP1394">
            <v>0</v>
          </cell>
          <cell r="ER1394">
            <v>0</v>
          </cell>
          <cell r="ET1394">
            <v>0</v>
          </cell>
          <cell r="EX1394">
            <v>0</v>
          </cell>
          <cell r="EZ1394">
            <v>0</v>
          </cell>
          <cell r="FD1394">
            <v>0</v>
          </cell>
          <cell r="FF1394">
            <v>0</v>
          </cell>
        </row>
        <row r="1395">
          <cell r="A1395" t="str">
            <v>HALLSTAVIK GT 3-4</v>
          </cell>
          <cell r="B1395" t="str">
            <v>Sverige</v>
          </cell>
          <cell r="G1395">
            <v>120</v>
          </cell>
          <cell r="H1395">
            <v>0</v>
          </cell>
          <cell r="AK1395">
            <v>30.78</v>
          </cell>
          <cell r="AL1395">
            <v>0</v>
          </cell>
          <cell r="AN1395">
            <v>0</v>
          </cell>
          <cell r="AO1395">
            <v>4.8</v>
          </cell>
          <cell r="AP1395">
            <v>1800</v>
          </cell>
          <cell r="AQ1395">
            <v>9.6</v>
          </cell>
          <cell r="BG1395" t="b">
            <v>0</v>
          </cell>
          <cell r="BO1395" t="b">
            <v>0</v>
          </cell>
          <cell r="CA1395" t="b">
            <v>0</v>
          </cell>
          <cell r="CB1395" t="b">
            <v>0</v>
          </cell>
          <cell r="CD1395" t="b">
            <v>0</v>
          </cell>
          <cell r="CE1395" t="b">
            <v>0</v>
          </cell>
          <cell r="CG1395" t="b">
            <v>0</v>
          </cell>
          <cell r="CH1395" t="b">
            <v>0</v>
          </cell>
          <cell r="CP1395" t="e">
            <v>#N/A</v>
          </cell>
          <cell r="CT1395" t="b">
            <v>0</v>
          </cell>
          <cell r="CV1395" t="b">
            <v>0</v>
          </cell>
          <cell r="CX1395" t="b">
            <v>0</v>
          </cell>
          <cell r="CZ1395" t="b">
            <v>0</v>
          </cell>
          <cell r="DB1395" t="b">
            <v>0</v>
          </cell>
          <cell r="DD1395" t="b">
            <v>0</v>
          </cell>
          <cell r="DF1395" t="b">
            <v>0</v>
          </cell>
          <cell r="DH1395" t="b">
            <v>0</v>
          </cell>
          <cell r="DJ1395" t="b">
            <v>0</v>
          </cell>
          <cell r="DL1395" t="b">
            <v>0</v>
          </cell>
          <cell r="DN1395" t="b">
            <v>0</v>
          </cell>
          <cell r="DP1395" t="b">
            <v>0</v>
          </cell>
          <cell r="DV1395">
            <v>0</v>
          </cell>
          <cell r="DX1395">
            <v>0</v>
          </cell>
          <cell r="DZ1395">
            <v>0</v>
          </cell>
          <cell r="EB1395">
            <v>0</v>
          </cell>
          <cell r="ED1395">
            <v>0</v>
          </cell>
          <cell r="EF1395">
            <v>0</v>
          </cell>
          <cell r="EJ1395">
            <v>0</v>
          </cell>
          <cell r="EL1395">
            <v>0</v>
          </cell>
          <cell r="EN1395">
            <v>0</v>
          </cell>
          <cell r="EP1395">
            <v>0</v>
          </cell>
          <cell r="ER1395">
            <v>0</v>
          </cell>
          <cell r="ET1395">
            <v>0</v>
          </cell>
          <cell r="EX1395">
            <v>0</v>
          </cell>
          <cell r="EZ1395">
            <v>0</v>
          </cell>
          <cell r="FD1395">
            <v>0</v>
          </cell>
          <cell r="FF1395">
            <v>0</v>
          </cell>
        </row>
        <row r="1396">
          <cell r="A1396" t="str">
            <v>HALLSTAVIK GT 3-4</v>
          </cell>
          <cell r="B1396" t="str">
            <v>Sverige</v>
          </cell>
          <cell r="G1396">
            <v>120</v>
          </cell>
          <cell r="H1396">
            <v>0</v>
          </cell>
          <cell r="AK1396">
            <v>30.78</v>
          </cell>
          <cell r="AL1396">
            <v>0</v>
          </cell>
          <cell r="AN1396">
            <v>0</v>
          </cell>
          <cell r="AO1396">
            <v>4.8</v>
          </cell>
          <cell r="AP1396">
            <v>1800</v>
          </cell>
          <cell r="AQ1396">
            <v>9.6</v>
          </cell>
          <cell r="BG1396" t="b">
            <v>0</v>
          </cell>
          <cell r="BO1396" t="b">
            <v>0</v>
          </cell>
          <cell r="CA1396" t="b">
            <v>0</v>
          </cell>
          <cell r="CB1396" t="b">
            <v>0</v>
          </cell>
          <cell r="CD1396" t="b">
            <v>0</v>
          </cell>
          <cell r="CE1396" t="b">
            <v>0</v>
          </cell>
          <cell r="CG1396" t="b">
            <v>0</v>
          </cell>
          <cell r="CH1396" t="b">
            <v>0</v>
          </cell>
          <cell r="CP1396" t="e">
            <v>#N/A</v>
          </cell>
          <cell r="CT1396" t="b">
            <v>0</v>
          </cell>
          <cell r="CV1396" t="b">
            <v>0</v>
          </cell>
          <cell r="CX1396" t="b">
            <v>0</v>
          </cell>
          <cell r="CZ1396" t="b">
            <v>0</v>
          </cell>
          <cell r="DB1396" t="b">
            <v>0</v>
          </cell>
          <cell r="DD1396" t="b">
            <v>0</v>
          </cell>
          <cell r="DF1396" t="b">
            <v>0</v>
          </cell>
          <cell r="DH1396" t="b">
            <v>0</v>
          </cell>
          <cell r="DJ1396" t="b">
            <v>0</v>
          </cell>
          <cell r="DL1396" t="b">
            <v>0</v>
          </cell>
          <cell r="DN1396" t="b">
            <v>0</v>
          </cell>
          <cell r="DP1396" t="b">
            <v>0</v>
          </cell>
          <cell r="DV1396">
            <v>0</v>
          </cell>
          <cell r="DX1396">
            <v>0</v>
          </cell>
          <cell r="DZ1396">
            <v>0</v>
          </cell>
          <cell r="EB1396">
            <v>0</v>
          </cell>
          <cell r="ED1396">
            <v>0</v>
          </cell>
          <cell r="EF1396">
            <v>0</v>
          </cell>
          <cell r="EJ1396">
            <v>0</v>
          </cell>
          <cell r="EL1396">
            <v>0</v>
          </cell>
          <cell r="EN1396">
            <v>0</v>
          </cell>
          <cell r="EP1396">
            <v>0</v>
          </cell>
          <cell r="ER1396">
            <v>0</v>
          </cell>
          <cell r="ET1396">
            <v>0</v>
          </cell>
          <cell r="EX1396">
            <v>0</v>
          </cell>
          <cell r="EZ1396">
            <v>0</v>
          </cell>
          <cell r="FD1396">
            <v>0</v>
          </cell>
          <cell r="FF1396">
            <v>0</v>
          </cell>
        </row>
        <row r="1397">
          <cell r="A1397" t="str">
            <v>HALMSTAD GT 1</v>
          </cell>
          <cell r="B1397" t="str">
            <v>Sverige</v>
          </cell>
          <cell r="G1397">
            <v>66.5</v>
          </cell>
          <cell r="H1397">
            <v>0</v>
          </cell>
          <cell r="AK1397">
            <v>17.05725</v>
          </cell>
          <cell r="AL1397">
            <v>0</v>
          </cell>
          <cell r="AN1397">
            <v>0</v>
          </cell>
          <cell r="AO1397">
            <v>2.66</v>
          </cell>
          <cell r="AP1397">
            <v>997.5</v>
          </cell>
          <cell r="AQ1397">
            <v>5.32</v>
          </cell>
          <cell r="BG1397" t="b">
            <v>0</v>
          </cell>
          <cell r="BO1397" t="b">
            <v>0</v>
          </cell>
          <cell r="CA1397" t="b">
            <v>0</v>
          </cell>
          <cell r="CB1397" t="b">
            <v>0</v>
          </cell>
          <cell r="CD1397" t="b">
            <v>0</v>
          </cell>
          <cell r="CE1397" t="b">
            <v>0</v>
          </cell>
          <cell r="CG1397" t="b">
            <v>0</v>
          </cell>
          <cell r="CH1397" t="b">
            <v>0</v>
          </cell>
          <cell r="CP1397" t="e">
            <v>#N/A</v>
          </cell>
          <cell r="CT1397" t="b">
            <v>0</v>
          </cell>
          <cell r="CV1397" t="b">
            <v>0</v>
          </cell>
          <cell r="CX1397" t="b">
            <v>0</v>
          </cell>
          <cell r="CZ1397" t="b">
            <v>0</v>
          </cell>
          <cell r="DB1397" t="b">
            <v>0</v>
          </cell>
          <cell r="DD1397" t="b">
            <v>0</v>
          </cell>
          <cell r="DF1397" t="b">
            <v>0</v>
          </cell>
          <cell r="DH1397" t="b">
            <v>0</v>
          </cell>
          <cell r="DJ1397" t="b">
            <v>0</v>
          </cell>
          <cell r="DL1397" t="b">
            <v>0</v>
          </cell>
          <cell r="DN1397" t="b">
            <v>0</v>
          </cell>
          <cell r="DP1397" t="b">
            <v>0</v>
          </cell>
          <cell r="DV1397">
            <v>0</v>
          </cell>
          <cell r="DX1397">
            <v>0</v>
          </cell>
          <cell r="DZ1397">
            <v>0</v>
          </cell>
          <cell r="EB1397">
            <v>0</v>
          </cell>
          <cell r="ED1397">
            <v>0</v>
          </cell>
          <cell r="EF1397">
            <v>0</v>
          </cell>
          <cell r="EJ1397">
            <v>0</v>
          </cell>
          <cell r="EL1397">
            <v>0</v>
          </cell>
          <cell r="EN1397">
            <v>0</v>
          </cell>
          <cell r="EP1397">
            <v>0</v>
          </cell>
          <cell r="ER1397">
            <v>0</v>
          </cell>
          <cell r="ET1397">
            <v>0</v>
          </cell>
          <cell r="EX1397">
            <v>0</v>
          </cell>
          <cell r="EZ1397">
            <v>0</v>
          </cell>
          <cell r="FD1397">
            <v>0</v>
          </cell>
          <cell r="FF1397">
            <v>0</v>
          </cell>
        </row>
        <row r="1398">
          <cell r="A1398" t="str">
            <v>HALMSTAD GT 1</v>
          </cell>
          <cell r="B1398" t="str">
            <v>Sverige</v>
          </cell>
          <cell r="G1398">
            <v>66.5</v>
          </cell>
          <cell r="H1398">
            <v>0</v>
          </cell>
          <cell r="AK1398">
            <v>17.05725</v>
          </cell>
          <cell r="AL1398">
            <v>0</v>
          </cell>
          <cell r="AN1398">
            <v>0</v>
          </cell>
          <cell r="AO1398">
            <v>2.66</v>
          </cell>
          <cell r="AP1398">
            <v>997.5</v>
          </cell>
          <cell r="AQ1398">
            <v>5.32</v>
          </cell>
          <cell r="BG1398" t="b">
            <v>0</v>
          </cell>
          <cell r="BO1398" t="b">
            <v>0</v>
          </cell>
          <cell r="CA1398" t="b">
            <v>0</v>
          </cell>
          <cell r="CB1398" t="b">
            <v>0</v>
          </cell>
          <cell r="CD1398" t="b">
            <v>0</v>
          </cell>
          <cell r="CE1398" t="b">
            <v>0</v>
          </cell>
          <cell r="CG1398" t="b">
            <v>0</v>
          </cell>
          <cell r="CH1398" t="b">
            <v>0</v>
          </cell>
          <cell r="CP1398" t="e">
            <v>#N/A</v>
          </cell>
          <cell r="CT1398" t="b">
            <v>0</v>
          </cell>
          <cell r="CV1398" t="b">
            <v>0</v>
          </cell>
          <cell r="CX1398" t="b">
            <v>0</v>
          </cell>
          <cell r="CZ1398" t="b">
            <v>0</v>
          </cell>
          <cell r="DB1398" t="b">
            <v>0</v>
          </cell>
          <cell r="DD1398" t="b">
            <v>0</v>
          </cell>
          <cell r="DF1398" t="b">
            <v>0</v>
          </cell>
          <cell r="DH1398" t="b">
            <v>0</v>
          </cell>
          <cell r="DJ1398" t="b">
            <v>0</v>
          </cell>
          <cell r="DL1398" t="b">
            <v>0</v>
          </cell>
          <cell r="DN1398" t="b">
            <v>0</v>
          </cell>
          <cell r="DP1398" t="b">
            <v>0</v>
          </cell>
          <cell r="DV1398">
            <v>0</v>
          </cell>
          <cell r="DX1398">
            <v>0</v>
          </cell>
          <cell r="DZ1398">
            <v>0</v>
          </cell>
          <cell r="EB1398">
            <v>0</v>
          </cell>
          <cell r="ED1398">
            <v>0</v>
          </cell>
          <cell r="EF1398">
            <v>0</v>
          </cell>
          <cell r="EJ1398">
            <v>0</v>
          </cell>
          <cell r="EL1398">
            <v>0</v>
          </cell>
          <cell r="EN1398">
            <v>0</v>
          </cell>
          <cell r="EP1398">
            <v>0</v>
          </cell>
          <cell r="ER1398">
            <v>0</v>
          </cell>
          <cell r="ET1398">
            <v>0</v>
          </cell>
          <cell r="EX1398">
            <v>0</v>
          </cell>
          <cell r="EZ1398">
            <v>0</v>
          </cell>
          <cell r="FD1398">
            <v>0</v>
          </cell>
          <cell r="FF1398">
            <v>0</v>
          </cell>
        </row>
        <row r="1399">
          <cell r="A1399" t="str">
            <v>HALMSTAD GT 2</v>
          </cell>
          <cell r="B1399" t="str">
            <v>Sverige</v>
          </cell>
          <cell r="G1399">
            <v>172.5</v>
          </cell>
          <cell r="H1399">
            <v>0</v>
          </cell>
          <cell r="AK1399">
            <v>54.078749999999999</v>
          </cell>
          <cell r="AL1399">
            <v>0</v>
          </cell>
          <cell r="AN1399">
            <v>0</v>
          </cell>
          <cell r="AO1399">
            <v>6.9</v>
          </cell>
          <cell r="AP1399">
            <v>2587.5</v>
          </cell>
          <cell r="AQ1399">
            <v>13.8</v>
          </cell>
          <cell r="BG1399" t="b">
            <v>0</v>
          </cell>
          <cell r="BO1399" t="b">
            <v>0</v>
          </cell>
          <cell r="CA1399" t="b">
            <v>0</v>
          </cell>
          <cell r="CB1399" t="b">
            <v>0</v>
          </cell>
          <cell r="CD1399" t="b">
            <v>0</v>
          </cell>
          <cell r="CE1399" t="b">
            <v>0</v>
          </cell>
          <cell r="CG1399" t="b">
            <v>0</v>
          </cell>
          <cell r="CH1399" t="b">
            <v>0</v>
          </cell>
          <cell r="CP1399" t="e">
            <v>#N/A</v>
          </cell>
          <cell r="CT1399" t="b">
            <v>0</v>
          </cell>
          <cell r="CV1399" t="b">
            <v>0</v>
          </cell>
          <cell r="CX1399" t="b">
            <v>0</v>
          </cell>
          <cell r="CZ1399" t="b">
            <v>0</v>
          </cell>
          <cell r="DB1399" t="b">
            <v>0</v>
          </cell>
          <cell r="DD1399" t="b">
            <v>0</v>
          </cell>
          <cell r="DF1399" t="b">
            <v>0</v>
          </cell>
          <cell r="DH1399" t="b">
            <v>0</v>
          </cell>
          <cell r="DJ1399" t="b">
            <v>0</v>
          </cell>
          <cell r="DL1399" t="b">
            <v>0</v>
          </cell>
          <cell r="DN1399" t="b">
            <v>0</v>
          </cell>
          <cell r="DP1399" t="b">
            <v>0</v>
          </cell>
          <cell r="DV1399">
            <v>0</v>
          </cell>
          <cell r="DX1399">
            <v>0</v>
          </cell>
          <cell r="DZ1399">
            <v>0</v>
          </cell>
          <cell r="EB1399">
            <v>0</v>
          </cell>
          <cell r="ED1399">
            <v>0</v>
          </cell>
          <cell r="EF1399">
            <v>0</v>
          </cell>
          <cell r="EJ1399">
            <v>0</v>
          </cell>
          <cell r="EL1399">
            <v>0</v>
          </cell>
          <cell r="EN1399">
            <v>0</v>
          </cell>
          <cell r="EP1399">
            <v>0</v>
          </cell>
          <cell r="ER1399">
            <v>0</v>
          </cell>
          <cell r="ET1399">
            <v>0</v>
          </cell>
          <cell r="EX1399">
            <v>0</v>
          </cell>
          <cell r="EZ1399">
            <v>0</v>
          </cell>
          <cell r="FD1399">
            <v>0</v>
          </cell>
          <cell r="FF1399">
            <v>0</v>
          </cell>
        </row>
        <row r="1400">
          <cell r="A1400" t="str">
            <v>HALMSTAD GT 2</v>
          </cell>
          <cell r="B1400" t="str">
            <v>Sverige</v>
          </cell>
          <cell r="G1400">
            <v>172.5</v>
          </cell>
          <cell r="H1400">
            <v>0</v>
          </cell>
          <cell r="AK1400">
            <v>54.078749999999999</v>
          </cell>
          <cell r="AL1400">
            <v>0</v>
          </cell>
          <cell r="AN1400">
            <v>0</v>
          </cell>
          <cell r="AO1400">
            <v>6.9</v>
          </cell>
          <cell r="AP1400">
            <v>2587.5</v>
          </cell>
          <cell r="AQ1400">
            <v>13.8</v>
          </cell>
          <cell r="BG1400" t="b">
            <v>0</v>
          </cell>
          <cell r="BO1400" t="b">
            <v>0</v>
          </cell>
          <cell r="CA1400" t="b">
            <v>0</v>
          </cell>
          <cell r="CB1400" t="b">
            <v>0</v>
          </cell>
          <cell r="CD1400" t="b">
            <v>0</v>
          </cell>
          <cell r="CE1400" t="b">
            <v>0</v>
          </cell>
          <cell r="CG1400" t="b">
            <v>0</v>
          </cell>
          <cell r="CH1400" t="b">
            <v>0</v>
          </cell>
          <cell r="CP1400" t="e">
            <v>#N/A</v>
          </cell>
          <cell r="CT1400" t="b">
            <v>0</v>
          </cell>
          <cell r="CV1400" t="b">
            <v>0</v>
          </cell>
          <cell r="CX1400" t="b">
            <v>0</v>
          </cell>
          <cell r="CZ1400" t="b">
            <v>0</v>
          </cell>
          <cell r="DB1400" t="b">
            <v>0</v>
          </cell>
          <cell r="DD1400" t="b">
            <v>0</v>
          </cell>
          <cell r="DF1400" t="b">
            <v>0</v>
          </cell>
          <cell r="DH1400" t="b">
            <v>0</v>
          </cell>
          <cell r="DJ1400" t="b">
            <v>0</v>
          </cell>
          <cell r="DL1400" t="b">
            <v>0</v>
          </cell>
          <cell r="DN1400" t="b">
            <v>0</v>
          </cell>
          <cell r="DP1400" t="b">
            <v>0</v>
          </cell>
          <cell r="DV1400">
            <v>0</v>
          </cell>
          <cell r="DX1400">
            <v>0</v>
          </cell>
          <cell r="DZ1400">
            <v>0</v>
          </cell>
          <cell r="EB1400">
            <v>0</v>
          </cell>
          <cell r="ED1400">
            <v>0</v>
          </cell>
          <cell r="EF1400">
            <v>0</v>
          </cell>
          <cell r="EJ1400">
            <v>0</v>
          </cell>
          <cell r="EL1400">
            <v>0</v>
          </cell>
          <cell r="EN1400">
            <v>0</v>
          </cell>
          <cell r="EP1400">
            <v>0</v>
          </cell>
          <cell r="ER1400">
            <v>0</v>
          </cell>
          <cell r="ET1400">
            <v>0</v>
          </cell>
          <cell r="EX1400">
            <v>0</v>
          </cell>
          <cell r="EZ1400">
            <v>0</v>
          </cell>
          <cell r="FD1400">
            <v>0</v>
          </cell>
          <cell r="FF1400">
            <v>0</v>
          </cell>
        </row>
        <row r="1401">
          <cell r="A1401" t="str">
            <v>HAMMARBY HEAT PUMP 1-5</v>
          </cell>
          <cell r="B1401" t="str">
            <v>Sverige</v>
          </cell>
          <cell r="G1401">
            <v>-45</v>
          </cell>
          <cell r="H1401">
            <v>135</v>
          </cell>
          <cell r="AK1401">
            <v>-135</v>
          </cell>
          <cell r="AL1401">
            <v>0</v>
          </cell>
          <cell r="AN1401">
            <v>0</v>
          </cell>
          <cell r="AO1401">
            <v>0</v>
          </cell>
          <cell r="AP1401">
            <v>0</v>
          </cell>
          <cell r="AQ1401">
            <v>0</v>
          </cell>
          <cell r="BG1401" t="b">
            <v>0</v>
          </cell>
          <cell r="BO1401" t="b">
            <v>0</v>
          </cell>
          <cell r="CA1401" t="b">
            <v>0</v>
          </cell>
          <cell r="CB1401" t="b">
            <v>0</v>
          </cell>
          <cell r="CD1401" t="b">
            <v>0</v>
          </cell>
          <cell r="CE1401" t="b">
            <v>0</v>
          </cell>
          <cell r="CG1401" t="b">
            <v>0</v>
          </cell>
          <cell r="CH1401" t="b">
            <v>0</v>
          </cell>
          <cell r="CP1401">
            <v>0</v>
          </cell>
          <cell r="CT1401" t="b">
            <v>0</v>
          </cell>
          <cell r="CV1401" t="b">
            <v>0</v>
          </cell>
          <cell r="CX1401" t="b">
            <v>0</v>
          </cell>
          <cell r="CZ1401" t="b">
            <v>0</v>
          </cell>
          <cell r="DB1401" t="b">
            <v>0</v>
          </cell>
          <cell r="DD1401" t="b">
            <v>0</v>
          </cell>
          <cell r="DF1401" t="b">
            <v>0</v>
          </cell>
          <cell r="DH1401" t="b">
            <v>0</v>
          </cell>
          <cell r="DJ1401" t="b">
            <v>0</v>
          </cell>
          <cell r="DL1401" t="b">
            <v>0</v>
          </cell>
          <cell r="DN1401" t="b">
            <v>0</v>
          </cell>
          <cell r="DP1401" t="b">
            <v>0</v>
          </cell>
          <cell r="DV1401">
            <v>0</v>
          </cell>
          <cell r="DX1401">
            <v>0</v>
          </cell>
          <cell r="DZ1401">
            <v>0</v>
          </cell>
          <cell r="EB1401">
            <v>0</v>
          </cell>
          <cell r="ED1401">
            <v>0</v>
          </cell>
          <cell r="EF1401">
            <v>0</v>
          </cell>
          <cell r="EJ1401">
            <v>0</v>
          </cell>
          <cell r="EL1401">
            <v>0</v>
          </cell>
          <cell r="EN1401">
            <v>0</v>
          </cell>
          <cell r="EP1401">
            <v>0</v>
          </cell>
          <cell r="ER1401">
            <v>0</v>
          </cell>
          <cell r="ET1401">
            <v>0</v>
          </cell>
          <cell r="EX1401">
            <v>0</v>
          </cell>
          <cell r="EZ1401">
            <v>0</v>
          </cell>
          <cell r="FD1401">
            <v>0</v>
          </cell>
          <cell r="FF1401">
            <v>0</v>
          </cell>
        </row>
        <row r="1402">
          <cell r="A1402" t="str">
            <v>VP_Sverige</v>
          </cell>
          <cell r="B1402" t="str">
            <v>Sverige</v>
          </cell>
          <cell r="G1402">
            <v>-133.33333333333331</v>
          </cell>
          <cell r="H1402">
            <v>400</v>
          </cell>
          <cell r="AK1402">
            <v>-399.99999999999994</v>
          </cell>
          <cell r="AL1402">
            <v>0</v>
          </cell>
          <cell r="AN1402">
            <v>0</v>
          </cell>
          <cell r="AO1402">
            <v>0</v>
          </cell>
          <cell r="AP1402">
            <v>0</v>
          </cell>
          <cell r="AQ1402">
            <v>0</v>
          </cell>
          <cell r="BG1402" t="b">
            <v>0</v>
          </cell>
          <cell r="BO1402" t="b">
            <v>0</v>
          </cell>
          <cell r="CA1402" t="b">
            <v>0</v>
          </cell>
          <cell r="CB1402" t="b">
            <v>0</v>
          </cell>
          <cell r="CD1402" t="b">
            <v>0</v>
          </cell>
          <cell r="CE1402" t="b">
            <v>0</v>
          </cell>
          <cell r="CG1402" t="b">
            <v>0</v>
          </cell>
          <cell r="CH1402" t="b">
            <v>0</v>
          </cell>
          <cell r="CP1402">
            <v>0</v>
          </cell>
          <cell r="CT1402" t="b">
            <v>0</v>
          </cell>
          <cell r="CV1402" t="b">
            <v>0</v>
          </cell>
          <cell r="CX1402" t="b">
            <v>0</v>
          </cell>
          <cell r="CZ1402" t="b">
            <v>0</v>
          </cell>
          <cell r="DB1402" t="b">
            <v>0</v>
          </cell>
          <cell r="DD1402" t="b">
            <v>0</v>
          </cell>
          <cell r="DF1402" t="b">
            <v>0</v>
          </cell>
          <cell r="DH1402" t="b">
            <v>0</v>
          </cell>
          <cell r="DJ1402" t="b">
            <v>0</v>
          </cell>
          <cell r="DL1402" t="b">
            <v>0</v>
          </cell>
          <cell r="DN1402" t="b">
            <v>0</v>
          </cell>
          <cell r="DP1402" t="b">
            <v>0</v>
          </cell>
          <cell r="DV1402">
            <v>0</v>
          </cell>
          <cell r="DX1402">
            <v>0</v>
          </cell>
          <cell r="DZ1402">
            <v>0</v>
          </cell>
          <cell r="EB1402">
            <v>0</v>
          </cell>
          <cell r="ED1402">
            <v>0</v>
          </cell>
          <cell r="EF1402">
            <v>0</v>
          </cell>
          <cell r="EJ1402">
            <v>0</v>
          </cell>
          <cell r="EL1402">
            <v>0</v>
          </cell>
          <cell r="EN1402">
            <v>0</v>
          </cell>
          <cell r="EP1402">
            <v>0</v>
          </cell>
          <cell r="ER1402">
            <v>0</v>
          </cell>
          <cell r="ET1402">
            <v>0</v>
          </cell>
          <cell r="EX1402">
            <v>0</v>
          </cell>
          <cell r="EZ1402">
            <v>0</v>
          </cell>
          <cell r="FD1402">
            <v>0</v>
          </cell>
          <cell r="FF1402">
            <v>0</v>
          </cell>
        </row>
        <row r="1403">
          <cell r="A1403" t="str">
            <v>VP_Sverige</v>
          </cell>
          <cell r="B1403" t="str">
            <v>Sverige</v>
          </cell>
          <cell r="G1403">
            <v>-233.33333333333331</v>
          </cell>
          <cell r="H1403">
            <v>700</v>
          </cell>
          <cell r="AK1403">
            <v>-700</v>
          </cell>
          <cell r="AL1403">
            <v>0</v>
          </cell>
          <cell r="AN1403">
            <v>0</v>
          </cell>
          <cell r="AO1403">
            <v>0</v>
          </cell>
          <cell r="AP1403">
            <v>0</v>
          </cell>
          <cell r="AQ1403">
            <v>0</v>
          </cell>
          <cell r="BG1403" t="b">
            <v>0</v>
          </cell>
          <cell r="BO1403" t="b">
            <v>0</v>
          </cell>
          <cell r="CA1403" t="b">
            <v>0</v>
          </cell>
          <cell r="CB1403" t="b">
            <v>0</v>
          </cell>
          <cell r="CD1403" t="b">
            <v>0</v>
          </cell>
          <cell r="CE1403" t="b">
            <v>0</v>
          </cell>
          <cell r="CG1403" t="b">
            <v>0</v>
          </cell>
          <cell r="CH1403" t="b">
            <v>0</v>
          </cell>
          <cell r="CP1403">
            <v>0</v>
          </cell>
          <cell r="CT1403" t="b">
            <v>0</v>
          </cell>
          <cell r="CV1403" t="b">
            <v>0</v>
          </cell>
          <cell r="CX1403" t="b">
            <v>0</v>
          </cell>
          <cell r="CZ1403" t="b">
            <v>0</v>
          </cell>
          <cell r="DB1403" t="b">
            <v>0</v>
          </cell>
          <cell r="DD1403" t="b">
            <v>0</v>
          </cell>
          <cell r="DF1403" t="b">
            <v>0</v>
          </cell>
          <cell r="DH1403" t="b">
            <v>0</v>
          </cell>
          <cell r="DJ1403" t="b">
            <v>0</v>
          </cell>
          <cell r="DL1403" t="b">
            <v>0</v>
          </cell>
          <cell r="DN1403" t="b">
            <v>0</v>
          </cell>
          <cell r="DP1403" t="b">
            <v>0</v>
          </cell>
          <cell r="DV1403">
            <v>0</v>
          </cell>
          <cell r="DX1403">
            <v>0</v>
          </cell>
          <cell r="DZ1403">
            <v>0</v>
          </cell>
          <cell r="EB1403">
            <v>0</v>
          </cell>
          <cell r="ED1403">
            <v>0</v>
          </cell>
          <cell r="EF1403">
            <v>0</v>
          </cell>
          <cell r="EJ1403">
            <v>0</v>
          </cell>
          <cell r="EL1403">
            <v>0</v>
          </cell>
          <cell r="EN1403">
            <v>0</v>
          </cell>
          <cell r="EP1403">
            <v>0</v>
          </cell>
          <cell r="ER1403">
            <v>0</v>
          </cell>
          <cell r="ET1403">
            <v>0</v>
          </cell>
          <cell r="EX1403">
            <v>0</v>
          </cell>
          <cell r="EZ1403">
            <v>0</v>
          </cell>
          <cell r="FD1403">
            <v>0</v>
          </cell>
          <cell r="FF1403">
            <v>0</v>
          </cell>
        </row>
        <row r="1404">
          <cell r="A1404" t="str">
            <v>VP_Sverige</v>
          </cell>
          <cell r="B1404" t="str">
            <v>Sverige</v>
          </cell>
          <cell r="G1404">
            <v>-333.33333333333331</v>
          </cell>
          <cell r="H1404">
            <v>1000</v>
          </cell>
          <cell r="AK1404">
            <v>-1000</v>
          </cell>
          <cell r="AL1404">
            <v>0</v>
          </cell>
          <cell r="AN1404">
            <v>0</v>
          </cell>
          <cell r="AO1404">
            <v>0</v>
          </cell>
          <cell r="AP1404">
            <v>0</v>
          </cell>
          <cell r="AQ1404">
            <v>0</v>
          </cell>
          <cell r="BG1404" t="b">
            <v>0</v>
          </cell>
          <cell r="BO1404" t="b">
            <v>0</v>
          </cell>
          <cell r="CA1404" t="b">
            <v>0</v>
          </cell>
          <cell r="CB1404" t="b">
            <v>0</v>
          </cell>
          <cell r="CD1404" t="b">
            <v>0</v>
          </cell>
          <cell r="CE1404" t="b">
            <v>0</v>
          </cell>
          <cell r="CG1404" t="b">
            <v>0</v>
          </cell>
          <cell r="CH1404" t="b">
            <v>0</v>
          </cell>
          <cell r="CP1404">
            <v>0</v>
          </cell>
          <cell r="CT1404" t="b">
            <v>0</v>
          </cell>
          <cell r="CV1404" t="b">
            <v>0</v>
          </cell>
          <cell r="CX1404" t="b">
            <v>0</v>
          </cell>
          <cell r="CZ1404" t="b">
            <v>0</v>
          </cell>
          <cell r="DB1404" t="b">
            <v>0</v>
          </cell>
          <cell r="DD1404" t="b">
            <v>0</v>
          </cell>
          <cell r="DF1404" t="b">
            <v>0</v>
          </cell>
          <cell r="DH1404" t="b">
            <v>0</v>
          </cell>
          <cell r="DJ1404" t="b">
            <v>0</v>
          </cell>
          <cell r="DL1404" t="b">
            <v>0</v>
          </cell>
          <cell r="DN1404" t="b">
            <v>0</v>
          </cell>
          <cell r="DP1404" t="b">
            <v>0</v>
          </cell>
          <cell r="DV1404">
            <v>0</v>
          </cell>
          <cell r="DX1404">
            <v>0</v>
          </cell>
          <cell r="DZ1404">
            <v>0</v>
          </cell>
          <cell r="EB1404">
            <v>0</v>
          </cell>
          <cell r="ED1404">
            <v>0</v>
          </cell>
          <cell r="EF1404">
            <v>0</v>
          </cell>
          <cell r="EJ1404">
            <v>0</v>
          </cell>
          <cell r="EL1404">
            <v>0</v>
          </cell>
          <cell r="EN1404">
            <v>0</v>
          </cell>
          <cell r="EP1404">
            <v>0</v>
          </cell>
          <cell r="ER1404">
            <v>0</v>
          </cell>
          <cell r="ET1404">
            <v>0</v>
          </cell>
          <cell r="EX1404">
            <v>0</v>
          </cell>
          <cell r="EZ1404">
            <v>0</v>
          </cell>
          <cell r="FD1404">
            <v>0</v>
          </cell>
          <cell r="FF1404">
            <v>0</v>
          </cell>
        </row>
        <row r="1405">
          <cell r="A1405" t="str">
            <v>HÄNDELÖ 11-12</v>
          </cell>
          <cell r="B1405" t="str">
            <v>Sverige</v>
          </cell>
          <cell r="G1405">
            <v>70</v>
          </cell>
          <cell r="H1405">
            <v>116.66666666666667</v>
          </cell>
          <cell r="AK1405">
            <v>21.28</v>
          </cell>
          <cell r="AL1405">
            <v>59.111111111111114</v>
          </cell>
          <cell r="AN1405">
            <v>0</v>
          </cell>
          <cell r="AO1405">
            <v>11.032000000000002</v>
          </cell>
          <cell r="AP1405">
            <v>1739.5</v>
          </cell>
          <cell r="AQ1405">
            <v>9.8000000000000007</v>
          </cell>
          <cell r="BG1405" t="b">
            <v>0</v>
          </cell>
          <cell r="BO1405" t="b">
            <v>0</v>
          </cell>
          <cell r="CA1405" t="b">
            <v>0</v>
          </cell>
          <cell r="CB1405" t="b">
            <v>0</v>
          </cell>
          <cell r="CD1405" t="b">
            <v>0</v>
          </cell>
          <cell r="CE1405" t="b">
            <v>0</v>
          </cell>
          <cell r="CG1405" t="b">
            <v>0</v>
          </cell>
          <cell r="CH1405" t="b">
            <v>0</v>
          </cell>
          <cell r="CP1405" t="e">
            <v>#N/A</v>
          </cell>
          <cell r="CT1405" t="b">
            <v>0</v>
          </cell>
          <cell r="CV1405" t="b">
            <v>0</v>
          </cell>
          <cell r="CX1405" t="b">
            <v>0</v>
          </cell>
          <cell r="CZ1405" t="b">
            <v>0</v>
          </cell>
          <cell r="DB1405" t="b">
            <v>0</v>
          </cell>
          <cell r="DD1405" t="b">
            <v>0</v>
          </cell>
          <cell r="DF1405" t="b">
            <v>0</v>
          </cell>
          <cell r="DH1405" t="b">
            <v>0</v>
          </cell>
          <cell r="DJ1405" t="b">
            <v>0</v>
          </cell>
          <cell r="DL1405" t="b">
            <v>0</v>
          </cell>
          <cell r="DN1405" t="b">
            <v>0</v>
          </cell>
          <cell r="DP1405" t="b">
            <v>0</v>
          </cell>
          <cell r="DV1405">
            <v>0</v>
          </cell>
          <cell r="DX1405">
            <v>0</v>
          </cell>
          <cell r="DZ1405">
            <v>0</v>
          </cell>
          <cell r="EB1405">
            <v>0</v>
          </cell>
          <cell r="ED1405">
            <v>0</v>
          </cell>
          <cell r="EF1405">
            <v>0</v>
          </cell>
          <cell r="EJ1405">
            <v>0</v>
          </cell>
          <cell r="EL1405">
            <v>0</v>
          </cell>
          <cell r="EN1405">
            <v>0</v>
          </cell>
          <cell r="EP1405">
            <v>0</v>
          </cell>
          <cell r="ER1405">
            <v>0</v>
          </cell>
          <cell r="ET1405">
            <v>0</v>
          </cell>
          <cell r="EX1405">
            <v>0</v>
          </cell>
          <cell r="EZ1405">
            <v>0</v>
          </cell>
          <cell r="FD1405">
            <v>0</v>
          </cell>
          <cell r="FF1405">
            <v>0</v>
          </cell>
        </row>
        <row r="1406">
          <cell r="A1406" t="str">
            <v>HÄNDELÖ 11-12</v>
          </cell>
          <cell r="B1406" t="str">
            <v>Sverige</v>
          </cell>
          <cell r="G1406">
            <v>70</v>
          </cell>
          <cell r="H1406">
            <v>116.66666666666667</v>
          </cell>
          <cell r="AK1406">
            <v>21.28</v>
          </cell>
          <cell r="AL1406">
            <v>59.111111111111114</v>
          </cell>
          <cell r="AN1406">
            <v>0</v>
          </cell>
          <cell r="AO1406">
            <v>11.032000000000002</v>
          </cell>
          <cell r="AP1406">
            <v>1739.5</v>
          </cell>
          <cell r="AQ1406">
            <v>9.8000000000000007</v>
          </cell>
          <cell r="BG1406" t="b">
            <v>0</v>
          </cell>
          <cell r="BO1406" t="b">
            <v>0</v>
          </cell>
          <cell r="CA1406" t="b">
            <v>0</v>
          </cell>
          <cell r="CB1406" t="b">
            <v>0</v>
          </cell>
          <cell r="CD1406" t="b">
            <v>0</v>
          </cell>
          <cell r="CE1406" t="b">
            <v>0</v>
          </cell>
          <cell r="CG1406" t="b">
            <v>0</v>
          </cell>
          <cell r="CH1406" t="b">
            <v>0</v>
          </cell>
          <cell r="CP1406" t="e">
            <v>#N/A</v>
          </cell>
          <cell r="CT1406" t="b">
            <v>0</v>
          </cell>
          <cell r="CV1406" t="b">
            <v>0</v>
          </cell>
          <cell r="CX1406" t="b">
            <v>0</v>
          </cell>
          <cell r="CZ1406" t="b">
            <v>0</v>
          </cell>
          <cell r="DB1406" t="b">
            <v>0</v>
          </cell>
          <cell r="DD1406" t="b">
            <v>0</v>
          </cell>
          <cell r="DF1406" t="b">
            <v>0</v>
          </cell>
          <cell r="DH1406" t="b">
            <v>0</v>
          </cell>
          <cell r="DJ1406" t="b">
            <v>0</v>
          </cell>
          <cell r="DL1406" t="b">
            <v>0</v>
          </cell>
          <cell r="DN1406" t="b">
            <v>0</v>
          </cell>
          <cell r="DP1406" t="b">
            <v>0</v>
          </cell>
          <cell r="DV1406">
            <v>0</v>
          </cell>
          <cell r="DX1406">
            <v>0</v>
          </cell>
          <cell r="DZ1406">
            <v>0</v>
          </cell>
          <cell r="EB1406">
            <v>0</v>
          </cell>
          <cell r="ED1406">
            <v>0</v>
          </cell>
          <cell r="EF1406">
            <v>0</v>
          </cell>
          <cell r="EJ1406">
            <v>0</v>
          </cell>
          <cell r="EL1406">
            <v>0</v>
          </cell>
          <cell r="EN1406">
            <v>0</v>
          </cell>
          <cell r="EP1406">
            <v>0</v>
          </cell>
          <cell r="ER1406">
            <v>0</v>
          </cell>
          <cell r="ET1406">
            <v>0</v>
          </cell>
          <cell r="EX1406">
            <v>0</v>
          </cell>
          <cell r="EZ1406">
            <v>0</v>
          </cell>
          <cell r="FD1406">
            <v>0</v>
          </cell>
          <cell r="FF1406">
            <v>0</v>
          </cell>
        </row>
        <row r="1407">
          <cell r="A1407" t="str">
            <v>HÄNDELÖ 13</v>
          </cell>
          <cell r="B1407" t="str">
            <v>Sverige</v>
          </cell>
          <cell r="G1407">
            <v>40</v>
          </cell>
          <cell r="H1407">
            <v>80</v>
          </cell>
          <cell r="AK1407">
            <v>10.374000000000001</v>
          </cell>
          <cell r="AL1407">
            <v>41.496000000000002</v>
          </cell>
          <cell r="AN1407">
            <v>0</v>
          </cell>
          <cell r="AO1407">
            <v>3.5999999999999996</v>
          </cell>
          <cell r="AP1407">
            <v>1000</v>
          </cell>
          <cell r="AQ1407">
            <v>5.6000000000000005</v>
          </cell>
          <cell r="BG1407" t="b">
            <v>0</v>
          </cell>
          <cell r="BO1407" t="b">
            <v>0</v>
          </cell>
          <cell r="CA1407" t="b">
            <v>0</v>
          </cell>
          <cell r="CB1407" t="b">
            <v>0</v>
          </cell>
          <cell r="CD1407" t="b">
            <v>0</v>
          </cell>
          <cell r="CE1407" t="b">
            <v>0</v>
          </cell>
          <cell r="CG1407" t="b">
            <v>0</v>
          </cell>
          <cell r="CH1407" t="b">
            <v>0</v>
          </cell>
          <cell r="CP1407" t="str">
            <v>ECWCHBPC</v>
          </cell>
          <cell r="CT1407" t="b">
            <v>0</v>
          </cell>
          <cell r="CV1407" t="b">
            <v>0</v>
          </cell>
          <cell r="CX1407" t="b">
            <v>0</v>
          </cell>
          <cell r="CZ1407" t="b">
            <v>0</v>
          </cell>
          <cell r="DB1407" t="b">
            <v>0</v>
          </cell>
          <cell r="DD1407" t="b">
            <v>0</v>
          </cell>
          <cell r="DF1407" t="b">
            <v>0</v>
          </cell>
          <cell r="DH1407" t="b">
            <v>0</v>
          </cell>
          <cell r="DJ1407" t="b">
            <v>0</v>
          </cell>
          <cell r="DL1407" t="b">
            <v>0</v>
          </cell>
          <cell r="DN1407" t="b">
            <v>0</v>
          </cell>
          <cell r="DP1407" t="b">
            <v>0</v>
          </cell>
          <cell r="DV1407">
            <v>0</v>
          </cell>
          <cell r="DX1407">
            <v>0</v>
          </cell>
          <cell r="DZ1407">
            <v>0</v>
          </cell>
          <cell r="EB1407">
            <v>0</v>
          </cell>
          <cell r="ED1407">
            <v>0</v>
          </cell>
          <cell r="EF1407">
            <v>0</v>
          </cell>
          <cell r="EJ1407">
            <v>0</v>
          </cell>
          <cell r="EL1407">
            <v>0</v>
          </cell>
          <cell r="EN1407">
            <v>0</v>
          </cell>
          <cell r="EP1407">
            <v>0</v>
          </cell>
          <cell r="ER1407">
            <v>0</v>
          </cell>
          <cell r="ET1407">
            <v>0</v>
          </cell>
          <cell r="EX1407">
            <v>0</v>
          </cell>
          <cell r="EZ1407">
            <v>0</v>
          </cell>
          <cell r="FD1407">
            <v>0</v>
          </cell>
          <cell r="FF1407">
            <v>0</v>
          </cell>
        </row>
        <row r="1408">
          <cell r="A1408" t="str">
            <v>HEDENSBYN 1</v>
          </cell>
          <cell r="B1408" t="str">
            <v>Sverige</v>
          </cell>
          <cell r="G1408">
            <v>39.9</v>
          </cell>
          <cell r="H1408">
            <v>57</v>
          </cell>
          <cell r="AK1408">
            <v>13.266749999999998</v>
          </cell>
          <cell r="AL1408">
            <v>27.074999999999996</v>
          </cell>
          <cell r="AN1408">
            <v>0</v>
          </cell>
          <cell r="AO1408">
            <v>3.5909999999999997</v>
          </cell>
          <cell r="AP1408">
            <v>997.5</v>
          </cell>
          <cell r="AQ1408">
            <v>5.5860000000000003</v>
          </cell>
          <cell r="BG1408" t="b">
            <v>0</v>
          </cell>
          <cell r="BO1408" t="b">
            <v>0</v>
          </cell>
          <cell r="CA1408" t="b">
            <v>0</v>
          </cell>
          <cell r="CB1408" t="b">
            <v>0</v>
          </cell>
          <cell r="CD1408" t="b">
            <v>0</v>
          </cell>
          <cell r="CE1408" t="b">
            <v>0</v>
          </cell>
          <cell r="CG1408" t="b">
            <v>0</v>
          </cell>
          <cell r="CH1408" t="b">
            <v>0</v>
          </cell>
          <cell r="CP1408" t="str">
            <v>ECWCHBPC</v>
          </cell>
          <cell r="CT1408" t="b">
            <v>0</v>
          </cell>
          <cell r="CV1408" t="b">
            <v>0</v>
          </cell>
          <cell r="CX1408" t="b">
            <v>0</v>
          </cell>
          <cell r="CZ1408" t="b">
            <v>0</v>
          </cell>
          <cell r="DB1408" t="b">
            <v>0</v>
          </cell>
          <cell r="DD1408" t="b">
            <v>0</v>
          </cell>
          <cell r="DF1408" t="b">
            <v>0</v>
          </cell>
          <cell r="DH1408" t="b">
            <v>0</v>
          </cell>
          <cell r="DJ1408" t="b">
            <v>0</v>
          </cell>
          <cell r="DL1408" t="b">
            <v>0</v>
          </cell>
          <cell r="DN1408" t="b">
            <v>0</v>
          </cell>
          <cell r="DP1408" t="b">
            <v>0</v>
          </cell>
          <cell r="DV1408">
            <v>0</v>
          </cell>
          <cell r="DX1408">
            <v>0</v>
          </cell>
          <cell r="DZ1408">
            <v>0</v>
          </cell>
          <cell r="EB1408">
            <v>0</v>
          </cell>
          <cell r="ED1408">
            <v>0</v>
          </cell>
          <cell r="EF1408">
            <v>0</v>
          </cell>
          <cell r="EJ1408">
            <v>0</v>
          </cell>
          <cell r="EL1408">
            <v>0</v>
          </cell>
          <cell r="EN1408">
            <v>0</v>
          </cell>
          <cell r="EP1408">
            <v>0</v>
          </cell>
          <cell r="ER1408">
            <v>0</v>
          </cell>
          <cell r="ET1408">
            <v>0</v>
          </cell>
          <cell r="EX1408">
            <v>0</v>
          </cell>
          <cell r="EZ1408">
            <v>0</v>
          </cell>
          <cell r="FD1408">
            <v>0</v>
          </cell>
          <cell r="FF1408">
            <v>0</v>
          </cell>
        </row>
        <row r="1409">
          <cell r="A1409" t="str">
            <v>HELENEHOLM GT 1-2</v>
          </cell>
          <cell r="B1409" t="str">
            <v>Sverige</v>
          </cell>
          <cell r="G1409">
            <v>104</v>
          </cell>
          <cell r="H1409">
            <v>221.27659574468086</v>
          </cell>
          <cell r="AK1409">
            <v>26.676000000000002</v>
          </cell>
          <cell r="AL1409">
            <v>120.76052512449073</v>
          </cell>
          <cell r="AN1409">
            <v>0</v>
          </cell>
          <cell r="AO1409">
            <v>4.16</v>
          </cell>
          <cell r="AP1409">
            <v>1560</v>
          </cell>
          <cell r="AQ1409">
            <v>8.32</v>
          </cell>
          <cell r="BG1409" t="b">
            <v>0</v>
          </cell>
          <cell r="BO1409" t="b">
            <v>0</v>
          </cell>
          <cell r="CA1409" t="b">
            <v>0</v>
          </cell>
          <cell r="CB1409" t="b">
            <v>0</v>
          </cell>
          <cell r="CD1409" t="b">
            <v>0</v>
          </cell>
          <cell r="CE1409" t="b">
            <v>0</v>
          </cell>
          <cell r="CG1409" t="b">
            <v>0</v>
          </cell>
          <cell r="CH1409" t="b">
            <v>0</v>
          </cell>
          <cell r="CP1409" t="e">
            <v>#N/A</v>
          </cell>
          <cell r="CT1409" t="b">
            <v>0</v>
          </cell>
          <cell r="CV1409" t="b">
            <v>0</v>
          </cell>
          <cell r="CX1409" t="b">
            <v>0</v>
          </cell>
          <cell r="CZ1409" t="b">
            <v>0</v>
          </cell>
          <cell r="DB1409" t="b">
            <v>0</v>
          </cell>
          <cell r="DD1409" t="b">
            <v>0</v>
          </cell>
          <cell r="DF1409" t="b">
            <v>0</v>
          </cell>
          <cell r="DH1409" t="b">
            <v>0</v>
          </cell>
          <cell r="DJ1409" t="b">
            <v>0</v>
          </cell>
          <cell r="DL1409" t="b">
            <v>0</v>
          </cell>
          <cell r="DN1409" t="b">
            <v>0</v>
          </cell>
          <cell r="DP1409" t="b">
            <v>0</v>
          </cell>
          <cell r="DV1409">
            <v>0</v>
          </cell>
          <cell r="DX1409">
            <v>0</v>
          </cell>
          <cell r="DZ1409">
            <v>0</v>
          </cell>
          <cell r="EB1409">
            <v>0</v>
          </cell>
          <cell r="ED1409">
            <v>0</v>
          </cell>
          <cell r="EF1409">
            <v>0</v>
          </cell>
          <cell r="EJ1409">
            <v>0</v>
          </cell>
          <cell r="EL1409">
            <v>0</v>
          </cell>
          <cell r="EN1409">
            <v>0</v>
          </cell>
          <cell r="EP1409">
            <v>0</v>
          </cell>
          <cell r="ER1409">
            <v>0</v>
          </cell>
          <cell r="ET1409">
            <v>0</v>
          </cell>
          <cell r="EX1409">
            <v>0</v>
          </cell>
          <cell r="EZ1409">
            <v>0</v>
          </cell>
          <cell r="FD1409">
            <v>0</v>
          </cell>
          <cell r="FF1409">
            <v>0</v>
          </cell>
        </row>
        <row r="1410">
          <cell r="A1410" t="str">
            <v>HELENEHOLM GT 1-2</v>
          </cell>
          <cell r="B1410" t="str">
            <v>Sverige</v>
          </cell>
          <cell r="G1410">
            <v>104</v>
          </cell>
          <cell r="H1410">
            <v>221.27659574468086</v>
          </cell>
          <cell r="AK1410">
            <v>26.676000000000002</v>
          </cell>
          <cell r="AL1410">
            <v>120.76052512449073</v>
          </cell>
          <cell r="AN1410">
            <v>0</v>
          </cell>
          <cell r="AO1410">
            <v>4.16</v>
          </cell>
          <cell r="AP1410">
            <v>1560</v>
          </cell>
          <cell r="AQ1410">
            <v>8.32</v>
          </cell>
          <cell r="BG1410" t="b">
            <v>0</v>
          </cell>
          <cell r="BO1410" t="b">
            <v>0</v>
          </cell>
          <cell r="CA1410" t="b">
            <v>0</v>
          </cell>
          <cell r="CB1410" t="b">
            <v>0</v>
          </cell>
          <cell r="CD1410" t="b">
            <v>0</v>
          </cell>
          <cell r="CE1410" t="b">
            <v>0</v>
          </cell>
          <cell r="CG1410" t="b">
            <v>0</v>
          </cell>
          <cell r="CH1410" t="b">
            <v>0</v>
          </cell>
          <cell r="CP1410" t="e">
            <v>#N/A</v>
          </cell>
          <cell r="CT1410" t="b">
            <v>0</v>
          </cell>
          <cell r="CV1410" t="b">
            <v>0</v>
          </cell>
          <cell r="CX1410" t="b">
            <v>0</v>
          </cell>
          <cell r="CZ1410" t="b">
            <v>0</v>
          </cell>
          <cell r="DB1410" t="b">
            <v>0</v>
          </cell>
          <cell r="DD1410" t="b">
            <v>0</v>
          </cell>
          <cell r="DF1410" t="b">
            <v>0</v>
          </cell>
          <cell r="DH1410" t="b">
            <v>0</v>
          </cell>
          <cell r="DJ1410" t="b">
            <v>0</v>
          </cell>
          <cell r="DL1410" t="b">
            <v>0</v>
          </cell>
          <cell r="DN1410" t="b">
            <v>0</v>
          </cell>
          <cell r="DP1410" t="b">
            <v>0</v>
          </cell>
          <cell r="DV1410">
            <v>0</v>
          </cell>
          <cell r="DX1410">
            <v>0</v>
          </cell>
          <cell r="DZ1410">
            <v>0</v>
          </cell>
          <cell r="EB1410">
            <v>0</v>
          </cell>
          <cell r="ED1410">
            <v>0</v>
          </cell>
          <cell r="EF1410">
            <v>0</v>
          </cell>
          <cell r="EJ1410">
            <v>0</v>
          </cell>
          <cell r="EL1410">
            <v>0</v>
          </cell>
          <cell r="EN1410">
            <v>0</v>
          </cell>
          <cell r="EP1410">
            <v>0</v>
          </cell>
          <cell r="ER1410">
            <v>0</v>
          </cell>
          <cell r="ET1410">
            <v>0</v>
          </cell>
          <cell r="EX1410">
            <v>0</v>
          </cell>
          <cell r="EZ1410">
            <v>0</v>
          </cell>
          <cell r="FD1410">
            <v>0</v>
          </cell>
          <cell r="FF1410">
            <v>0</v>
          </cell>
        </row>
        <row r="1411">
          <cell r="A1411" t="str">
            <v>HEMSE GT 1</v>
          </cell>
          <cell r="B1411" t="str">
            <v>Sverige</v>
          </cell>
          <cell r="G1411">
            <v>11.5</v>
          </cell>
          <cell r="H1411">
            <v>0</v>
          </cell>
          <cell r="AK1411">
            <v>2.7312499999999997</v>
          </cell>
          <cell r="AL1411">
            <v>0</v>
          </cell>
          <cell r="AN1411">
            <v>0</v>
          </cell>
          <cell r="AO1411">
            <v>0.46</v>
          </cell>
          <cell r="AP1411">
            <v>172.5</v>
          </cell>
          <cell r="AQ1411">
            <v>0.92</v>
          </cell>
          <cell r="BG1411" t="b">
            <v>0</v>
          </cell>
          <cell r="BO1411" t="b">
            <v>0</v>
          </cell>
          <cell r="CA1411" t="b">
            <v>0</v>
          </cell>
          <cell r="CB1411" t="b">
            <v>0</v>
          </cell>
          <cell r="CD1411" t="b">
            <v>0</v>
          </cell>
          <cell r="CE1411" t="b">
            <v>0</v>
          </cell>
          <cell r="CG1411" t="b">
            <v>0</v>
          </cell>
          <cell r="CH1411" t="b">
            <v>0</v>
          </cell>
          <cell r="CP1411" t="e">
            <v>#N/A</v>
          </cell>
          <cell r="CT1411" t="b">
            <v>0</v>
          </cell>
          <cell r="CV1411" t="b">
            <v>0</v>
          </cell>
          <cell r="CX1411" t="b">
            <v>0</v>
          </cell>
          <cell r="CZ1411" t="b">
            <v>0</v>
          </cell>
          <cell r="DB1411" t="b">
            <v>0</v>
          </cell>
          <cell r="DD1411" t="b">
            <v>0</v>
          </cell>
          <cell r="DF1411" t="b">
            <v>0</v>
          </cell>
          <cell r="DH1411" t="b">
            <v>0</v>
          </cell>
          <cell r="DJ1411" t="b">
            <v>0</v>
          </cell>
          <cell r="DL1411" t="b">
            <v>0</v>
          </cell>
          <cell r="DN1411" t="b">
            <v>0</v>
          </cell>
          <cell r="DP1411" t="b">
            <v>0</v>
          </cell>
          <cell r="DV1411">
            <v>0</v>
          </cell>
          <cell r="DX1411">
            <v>0</v>
          </cell>
          <cell r="DZ1411">
            <v>0</v>
          </cell>
          <cell r="EB1411">
            <v>0</v>
          </cell>
          <cell r="ED1411">
            <v>0</v>
          </cell>
          <cell r="EF1411">
            <v>0</v>
          </cell>
          <cell r="EJ1411">
            <v>0</v>
          </cell>
          <cell r="EL1411">
            <v>0</v>
          </cell>
          <cell r="EN1411">
            <v>0</v>
          </cell>
          <cell r="EP1411">
            <v>0</v>
          </cell>
          <cell r="ER1411">
            <v>0</v>
          </cell>
          <cell r="ET1411">
            <v>0</v>
          </cell>
          <cell r="EX1411">
            <v>0</v>
          </cell>
          <cell r="EZ1411">
            <v>0</v>
          </cell>
          <cell r="FD1411">
            <v>0</v>
          </cell>
          <cell r="FF1411">
            <v>0</v>
          </cell>
        </row>
        <row r="1412">
          <cell r="A1412" t="str">
            <v>HOGDALEN GT 1</v>
          </cell>
          <cell r="B1412" t="str">
            <v>Sverige</v>
          </cell>
          <cell r="G1412">
            <v>40</v>
          </cell>
          <cell r="H1412">
            <v>0</v>
          </cell>
          <cell r="AK1412">
            <v>10.26</v>
          </cell>
          <cell r="AL1412">
            <v>0</v>
          </cell>
          <cell r="AN1412">
            <v>0</v>
          </cell>
          <cell r="AO1412">
            <v>1.6</v>
          </cell>
          <cell r="AP1412">
            <v>600</v>
          </cell>
          <cell r="AQ1412">
            <v>3.2</v>
          </cell>
          <cell r="BG1412" t="b">
            <v>0</v>
          </cell>
          <cell r="BO1412" t="b">
            <v>0</v>
          </cell>
          <cell r="CA1412" t="b">
            <v>0</v>
          </cell>
          <cell r="CB1412" t="b">
            <v>0</v>
          </cell>
          <cell r="CD1412" t="b">
            <v>0</v>
          </cell>
          <cell r="CE1412" t="b">
            <v>0</v>
          </cell>
          <cell r="CG1412" t="b">
            <v>0</v>
          </cell>
          <cell r="CH1412" t="b">
            <v>0</v>
          </cell>
          <cell r="CP1412" t="e">
            <v>#N/A</v>
          </cell>
          <cell r="CT1412" t="b">
            <v>0</v>
          </cell>
          <cell r="CV1412" t="b">
            <v>0</v>
          </cell>
          <cell r="CX1412" t="b">
            <v>0</v>
          </cell>
          <cell r="CZ1412" t="b">
            <v>0</v>
          </cell>
          <cell r="DB1412" t="b">
            <v>0</v>
          </cell>
          <cell r="DD1412" t="b">
            <v>0</v>
          </cell>
          <cell r="DF1412" t="b">
            <v>0</v>
          </cell>
          <cell r="DH1412" t="b">
            <v>0</v>
          </cell>
          <cell r="DJ1412" t="b">
            <v>0</v>
          </cell>
          <cell r="DL1412" t="b">
            <v>0</v>
          </cell>
          <cell r="DN1412" t="b">
            <v>0</v>
          </cell>
          <cell r="DP1412" t="b">
            <v>0</v>
          </cell>
          <cell r="DV1412">
            <v>0</v>
          </cell>
          <cell r="DX1412">
            <v>0</v>
          </cell>
          <cell r="DZ1412">
            <v>0</v>
          </cell>
          <cell r="EB1412">
            <v>0</v>
          </cell>
          <cell r="ED1412">
            <v>0</v>
          </cell>
          <cell r="EF1412">
            <v>0</v>
          </cell>
          <cell r="EJ1412">
            <v>0</v>
          </cell>
          <cell r="EL1412">
            <v>0</v>
          </cell>
          <cell r="EN1412">
            <v>0</v>
          </cell>
          <cell r="EP1412">
            <v>0</v>
          </cell>
          <cell r="ER1412">
            <v>0</v>
          </cell>
          <cell r="ET1412">
            <v>0</v>
          </cell>
          <cell r="EX1412">
            <v>0</v>
          </cell>
          <cell r="EZ1412">
            <v>0</v>
          </cell>
          <cell r="FD1412">
            <v>0</v>
          </cell>
          <cell r="FF1412">
            <v>0</v>
          </cell>
        </row>
        <row r="1413">
          <cell r="A1413" t="str">
            <v>HUDIKSVALL GT 1</v>
          </cell>
          <cell r="B1413" t="str">
            <v>Sverige</v>
          </cell>
          <cell r="G1413">
            <v>11.5</v>
          </cell>
          <cell r="H1413">
            <v>25</v>
          </cell>
          <cell r="AK1413">
            <v>2.9497499999999999</v>
          </cell>
          <cell r="AL1413">
            <v>13.940217391304348</v>
          </cell>
          <cell r="AN1413">
            <v>0</v>
          </cell>
          <cell r="AO1413">
            <v>0.46</v>
          </cell>
          <cell r="AP1413">
            <v>172.5</v>
          </cell>
          <cell r="AQ1413">
            <v>0.92</v>
          </cell>
          <cell r="BG1413" t="b">
            <v>0</v>
          </cell>
          <cell r="BO1413" t="b">
            <v>0</v>
          </cell>
          <cell r="CA1413" t="b">
            <v>0</v>
          </cell>
          <cell r="CB1413" t="b">
            <v>0</v>
          </cell>
          <cell r="CD1413" t="b">
            <v>0</v>
          </cell>
          <cell r="CE1413" t="b">
            <v>0</v>
          </cell>
          <cell r="CG1413" t="b">
            <v>0</v>
          </cell>
          <cell r="CH1413" t="b">
            <v>0</v>
          </cell>
          <cell r="CP1413" t="e">
            <v>#N/A</v>
          </cell>
          <cell r="CT1413" t="b">
            <v>0</v>
          </cell>
          <cell r="CV1413" t="b">
            <v>0</v>
          </cell>
          <cell r="CX1413" t="b">
            <v>0</v>
          </cell>
          <cell r="CZ1413" t="b">
            <v>0</v>
          </cell>
          <cell r="DB1413" t="b">
            <v>0</v>
          </cell>
          <cell r="DD1413" t="b">
            <v>0</v>
          </cell>
          <cell r="DF1413" t="b">
            <v>0</v>
          </cell>
          <cell r="DH1413" t="b">
            <v>0</v>
          </cell>
          <cell r="DJ1413" t="b">
            <v>0</v>
          </cell>
          <cell r="DL1413" t="b">
            <v>0</v>
          </cell>
          <cell r="DN1413" t="b">
            <v>0</v>
          </cell>
          <cell r="DP1413" t="b">
            <v>0</v>
          </cell>
          <cell r="DV1413">
            <v>0</v>
          </cell>
          <cell r="DX1413">
            <v>0</v>
          </cell>
          <cell r="DZ1413">
            <v>0</v>
          </cell>
          <cell r="EB1413">
            <v>0</v>
          </cell>
          <cell r="ED1413">
            <v>0</v>
          </cell>
          <cell r="EF1413">
            <v>0</v>
          </cell>
          <cell r="EJ1413">
            <v>0</v>
          </cell>
          <cell r="EL1413">
            <v>0</v>
          </cell>
          <cell r="EN1413">
            <v>0</v>
          </cell>
          <cell r="EP1413">
            <v>0</v>
          </cell>
          <cell r="ER1413">
            <v>0</v>
          </cell>
          <cell r="ET1413">
            <v>0</v>
          </cell>
          <cell r="EX1413">
            <v>0</v>
          </cell>
          <cell r="EZ1413">
            <v>0</v>
          </cell>
          <cell r="FD1413">
            <v>0</v>
          </cell>
          <cell r="FF1413">
            <v>0</v>
          </cell>
        </row>
        <row r="1414">
          <cell r="A1414" t="str">
            <v>HUDIKSVALL GT 1</v>
          </cell>
          <cell r="B1414" t="str">
            <v>Sverige</v>
          </cell>
          <cell r="G1414">
            <v>11.5</v>
          </cell>
          <cell r="H1414">
            <v>25</v>
          </cell>
          <cell r="AK1414">
            <v>2.9497499999999999</v>
          </cell>
          <cell r="AL1414">
            <v>13.940217391304348</v>
          </cell>
          <cell r="AN1414">
            <v>0</v>
          </cell>
          <cell r="AO1414">
            <v>0.46</v>
          </cell>
          <cell r="AP1414">
            <v>172.5</v>
          </cell>
          <cell r="AQ1414">
            <v>0.92</v>
          </cell>
          <cell r="BG1414" t="b">
            <v>0</v>
          </cell>
          <cell r="BO1414" t="b">
            <v>0</v>
          </cell>
          <cell r="CA1414" t="b">
            <v>0</v>
          </cell>
          <cell r="CB1414" t="b">
            <v>0</v>
          </cell>
          <cell r="CD1414" t="b">
            <v>0</v>
          </cell>
          <cell r="CE1414" t="b">
            <v>0</v>
          </cell>
          <cell r="CG1414" t="b">
            <v>0</v>
          </cell>
          <cell r="CH1414" t="b">
            <v>0</v>
          </cell>
          <cell r="CP1414" t="e">
            <v>#N/A</v>
          </cell>
          <cell r="CT1414" t="b">
            <v>0</v>
          </cell>
          <cell r="CV1414" t="b">
            <v>0</v>
          </cell>
          <cell r="CX1414" t="b">
            <v>0</v>
          </cell>
          <cell r="CZ1414" t="b">
            <v>0</v>
          </cell>
          <cell r="DB1414" t="b">
            <v>0</v>
          </cell>
          <cell r="DD1414" t="b">
            <v>0</v>
          </cell>
          <cell r="DF1414" t="b">
            <v>0</v>
          </cell>
          <cell r="DH1414" t="b">
            <v>0</v>
          </cell>
          <cell r="DJ1414" t="b">
            <v>0</v>
          </cell>
          <cell r="DL1414" t="b">
            <v>0</v>
          </cell>
          <cell r="DN1414" t="b">
            <v>0</v>
          </cell>
          <cell r="DP1414" t="b">
            <v>0</v>
          </cell>
          <cell r="DV1414">
            <v>0</v>
          </cell>
          <cell r="DX1414">
            <v>0</v>
          </cell>
          <cell r="DZ1414">
            <v>0</v>
          </cell>
          <cell r="EB1414">
            <v>0</v>
          </cell>
          <cell r="ED1414">
            <v>0</v>
          </cell>
          <cell r="EF1414">
            <v>0</v>
          </cell>
          <cell r="EJ1414">
            <v>0</v>
          </cell>
          <cell r="EL1414">
            <v>0</v>
          </cell>
          <cell r="EN1414">
            <v>0</v>
          </cell>
          <cell r="EP1414">
            <v>0</v>
          </cell>
          <cell r="ER1414">
            <v>0</v>
          </cell>
          <cell r="ET1414">
            <v>0</v>
          </cell>
          <cell r="EX1414">
            <v>0</v>
          </cell>
          <cell r="EZ1414">
            <v>0</v>
          </cell>
          <cell r="FD1414">
            <v>0</v>
          </cell>
          <cell r="FF1414">
            <v>0</v>
          </cell>
        </row>
        <row r="1415">
          <cell r="A1415" t="str">
            <v>Hudiksval</v>
          </cell>
          <cell r="B1415" t="str">
            <v>Sverige</v>
          </cell>
          <cell r="G1415">
            <v>13</v>
          </cell>
          <cell r="H1415">
            <v>36</v>
          </cell>
          <cell r="AK1415">
            <v>2.7170000000000001</v>
          </cell>
          <cell r="AL1415">
            <v>20.835692307692309</v>
          </cell>
          <cell r="AN1415">
            <v>0</v>
          </cell>
          <cell r="AO1415">
            <v>1.7550000000000001</v>
          </cell>
          <cell r="AP1415">
            <v>357.5</v>
          </cell>
          <cell r="AQ1415">
            <v>1.8200000000000003</v>
          </cell>
          <cell r="BG1415" t="b">
            <v>0</v>
          </cell>
          <cell r="BO1415" t="b">
            <v>0</v>
          </cell>
          <cell r="CA1415" t="b">
            <v>0</v>
          </cell>
          <cell r="CB1415" t="b">
            <v>0</v>
          </cell>
          <cell r="CD1415" t="b">
            <v>0</v>
          </cell>
          <cell r="CE1415" t="b">
            <v>0</v>
          </cell>
          <cell r="CG1415" t="b">
            <v>0</v>
          </cell>
          <cell r="CH1415" t="b">
            <v>0</v>
          </cell>
          <cell r="CP1415" t="e">
            <v>#N/A</v>
          </cell>
          <cell r="CT1415" t="b">
            <v>0</v>
          </cell>
          <cell r="CV1415" t="b">
            <v>0</v>
          </cell>
          <cell r="CX1415" t="b">
            <v>0</v>
          </cell>
          <cell r="CZ1415" t="b">
            <v>0</v>
          </cell>
          <cell r="DB1415" t="b">
            <v>0</v>
          </cell>
          <cell r="DD1415" t="b">
            <v>0</v>
          </cell>
          <cell r="DF1415" t="b">
            <v>0</v>
          </cell>
          <cell r="DH1415" t="b">
            <v>0</v>
          </cell>
          <cell r="DJ1415" t="b">
            <v>0</v>
          </cell>
          <cell r="DL1415" t="b">
            <v>0</v>
          </cell>
          <cell r="DN1415" t="b">
            <v>0</v>
          </cell>
          <cell r="DP1415" t="b">
            <v>0</v>
          </cell>
          <cell r="DV1415">
            <v>0</v>
          </cell>
          <cell r="DX1415">
            <v>0</v>
          </cell>
          <cell r="DZ1415">
            <v>0</v>
          </cell>
          <cell r="EB1415">
            <v>0</v>
          </cell>
          <cell r="ED1415">
            <v>0</v>
          </cell>
          <cell r="EF1415">
            <v>0</v>
          </cell>
          <cell r="EJ1415">
            <v>0</v>
          </cell>
          <cell r="EL1415">
            <v>0</v>
          </cell>
          <cell r="EN1415">
            <v>0</v>
          </cell>
          <cell r="EP1415">
            <v>0</v>
          </cell>
          <cell r="ER1415">
            <v>0</v>
          </cell>
          <cell r="ET1415">
            <v>0</v>
          </cell>
          <cell r="EX1415">
            <v>0</v>
          </cell>
          <cell r="EZ1415">
            <v>0</v>
          </cell>
          <cell r="FD1415">
            <v>0</v>
          </cell>
          <cell r="FF1415">
            <v>0</v>
          </cell>
        </row>
        <row r="1416">
          <cell r="A1416" t="str">
            <v>Hudiksval</v>
          </cell>
          <cell r="B1416" t="str">
            <v>Sverige</v>
          </cell>
          <cell r="G1416">
            <v>13</v>
          </cell>
          <cell r="H1416">
            <v>36</v>
          </cell>
          <cell r="AK1416">
            <v>2.7170000000000001</v>
          </cell>
          <cell r="AL1416">
            <v>20.835692307692309</v>
          </cell>
          <cell r="AN1416">
            <v>0</v>
          </cell>
          <cell r="AO1416">
            <v>1.7550000000000001</v>
          </cell>
          <cell r="AP1416">
            <v>357.5</v>
          </cell>
          <cell r="AQ1416">
            <v>1.8200000000000003</v>
          </cell>
          <cell r="BG1416" t="b">
            <v>0</v>
          </cell>
          <cell r="BO1416" t="b">
            <v>0</v>
          </cell>
          <cell r="CA1416" t="b">
            <v>0</v>
          </cell>
          <cell r="CB1416" t="b">
            <v>0</v>
          </cell>
          <cell r="CD1416" t="b">
            <v>0</v>
          </cell>
          <cell r="CE1416" t="b">
            <v>0</v>
          </cell>
          <cell r="CG1416" t="b">
            <v>0</v>
          </cell>
          <cell r="CH1416" t="b">
            <v>0</v>
          </cell>
          <cell r="CP1416" t="e">
            <v>#N/A</v>
          </cell>
          <cell r="CT1416" t="b">
            <v>0</v>
          </cell>
          <cell r="CV1416" t="b">
            <v>0</v>
          </cell>
          <cell r="CX1416" t="b">
            <v>0</v>
          </cell>
          <cell r="CZ1416" t="b">
            <v>0</v>
          </cell>
          <cell r="DB1416" t="b">
            <v>0</v>
          </cell>
          <cell r="DD1416" t="b">
            <v>0</v>
          </cell>
          <cell r="DF1416" t="b">
            <v>0</v>
          </cell>
          <cell r="DH1416" t="b">
            <v>0</v>
          </cell>
          <cell r="DJ1416" t="b">
            <v>0</v>
          </cell>
          <cell r="DL1416" t="b">
            <v>0</v>
          </cell>
          <cell r="DN1416" t="b">
            <v>0</v>
          </cell>
          <cell r="DP1416" t="b">
            <v>0</v>
          </cell>
          <cell r="DV1416">
            <v>0</v>
          </cell>
          <cell r="DX1416">
            <v>0</v>
          </cell>
          <cell r="DZ1416">
            <v>0</v>
          </cell>
          <cell r="EB1416">
            <v>0</v>
          </cell>
          <cell r="ED1416">
            <v>0</v>
          </cell>
          <cell r="EF1416">
            <v>0</v>
          </cell>
          <cell r="EJ1416">
            <v>0</v>
          </cell>
          <cell r="EL1416">
            <v>0</v>
          </cell>
          <cell r="EN1416">
            <v>0</v>
          </cell>
          <cell r="EP1416">
            <v>0</v>
          </cell>
          <cell r="ER1416">
            <v>0</v>
          </cell>
          <cell r="ET1416">
            <v>0</v>
          </cell>
          <cell r="EX1416">
            <v>0</v>
          </cell>
          <cell r="EZ1416">
            <v>0</v>
          </cell>
          <cell r="FD1416">
            <v>0</v>
          </cell>
          <cell r="FF1416">
            <v>0</v>
          </cell>
        </row>
        <row r="1417">
          <cell r="A1417" t="str">
            <v>Hudiksval</v>
          </cell>
          <cell r="B1417" t="str">
            <v>Sverige</v>
          </cell>
          <cell r="G1417">
            <v>13</v>
          </cell>
          <cell r="H1417">
            <v>36</v>
          </cell>
          <cell r="AK1417">
            <v>2.7170000000000001</v>
          </cell>
          <cell r="AL1417">
            <v>20.835692307692309</v>
          </cell>
          <cell r="AN1417">
            <v>0</v>
          </cell>
          <cell r="AO1417">
            <v>1.17</v>
          </cell>
          <cell r="AP1417">
            <v>325</v>
          </cell>
          <cell r="AQ1417">
            <v>1.8200000000000003</v>
          </cell>
          <cell r="BG1417" t="b">
            <v>0</v>
          </cell>
          <cell r="BO1417" t="b">
            <v>0</v>
          </cell>
          <cell r="CA1417" t="b">
            <v>0</v>
          </cell>
          <cell r="CB1417" t="b">
            <v>0</v>
          </cell>
          <cell r="CD1417" t="b">
            <v>0</v>
          </cell>
          <cell r="CE1417" t="b">
            <v>0</v>
          </cell>
          <cell r="CG1417" t="b">
            <v>0</v>
          </cell>
          <cell r="CH1417" t="b">
            <v>0</v>
          </cell>
          <cell r="CP1417" t="str">
            <v>ECWCHBPC</v>
          </cell>
          <cell r="CT1417" t="b">
            <v>0</v>
          </cell>
          <cell r="CV1417" t="b">
            <v>0</v>
          </cell>
          <cell r="CX1417" t="b">
            <v>0</v>
          </cell>
          <cell r="CZ1417" t="b">
            <v>0</v>
          </cell>
          <cell r="DB1417" t="b">
            <v>0</v>
          </cell>
          <cell r="DD1417" t="b">
            <v>0</v>
          </cell>
          <cell r="DF1417" t="b">
            <v>0</v>
          </cell>
          <cell r="DH1417" t="b">
            <v>0</v>
          </cell>
          <cell r="DJ1417" t="b">
            <v>0</v>
          </cell>
          <cell r="DL1417" t="b">
            <v>0</v>
          </cell>
          <cell r="DN1417" t="b">
            <v>0</v>
          </cell>
          <cell r="DP1417" t="b">
            <v>0</v>
          </cell>
          <cell r="DV1417">
            <v>0</v>
          </cell>
          <cell r="DX1417">
            <v>0</v>
          </cell>
          <cell r="DZ1417">
            <v>0</v>
          </cell>
          <cell r="EB1417">
            <v>0</v>
          </cell>
          <cell r="ED1417">
            <v>0</v>
          </cell>
          <cell r="EF1417">
            <v>0</v>
          </cell>
          <cell r="EJ1417">
            <v>0</v>
          </cell>
          <cell r="EL1417">
            <v>0</v>
          </cell>
          <cell r="EN1417">
            <v>0</v>
          </cell>
          <cell r="EP1417">
            <v>0</v>
          </cell>
          <cell r="ER1417">
            <v>0</v>
          </cell>
          <cell r="ET1417">
            <v>0</v>
          </cell>
          <cell r="EX1417">
            <v>0</v>
          </cell>
          <cell r="EZ1417">
            <v>0</v>
          </cell>
          <cell r="FD1417">
            <v>0</v>
          </cell>
          <cell r="FF1417">
            <v>0</v>
          </cell>
        </row>
        <row r="1418">
          <cell r="A1418" t="str">
            <v>HULTUNGS GT 1</v>
          </cell>
          <cell r="B1418" t="str">
            <v>Sverige</v>
          </cell>
          <cell r="G1418">
            <v>11.5</v>
          </cell>
          <cell r="H1418">
            <v>0</v>
          </cell>
          <cell r="AK1418">
            <v>2.9497499999999999</v>
          </cell>
          <cell r="AL1418">
            <v>0</v>
          </cell>
          <cell r="AN1418">
            <v>0</v>
          </cell>
          <cell r="AO1418">
            <v>0.46</v>
          </cell>
          <cell r="AP1418">
            <v>172.5</v>
          </cell>
          <cell r="AQ1418">
            <v>0.92</v>
          </cell>
          <cell r="BG1418" t="b">
            <v>0</v>
          </cell>
          <cell r="BO1418" t="b">
            <v>0</v>
          </cell>
          <cell r="CA1418" t="b">
            <v>0</v>
          </cell>
          <cell r="CB1418" t="b">
            <v>0</v>
          </cell>
          <cell r="CD1418" t="b">
            <v>0</v>
          </cell>
          <cell r="CE1418" t="b">
            <v>0</v>
          </cell>
          <cell r="CG1418" t="b">
            <v>0</v>
          </cell>
          <cell r="CH1418" t="b">
            <v>0</v>
          </cell>
          <cell r="CP1418" t="e">
            <v>#N/A</v>
          </cell>
          <cell r="CT1418" t="b">
            <v>0</v>
          </cell>
          <cell r="CV1418" t="b">
            <v>0</v>
          </cell>
          <cell r="CX1418" t="b">
            <v>0</v>
          </cell>
          <cell r="CZ1418" t="b">
            <v>0</v>
          </cell>
          <cell r="DB1418" t="b">
            <v>0</v>
          </cell>
          <cell r="DD1418" t="b">
            <v>0</v>
          </cell>
          <cell r="DF1418" t="b">
            <v>0</v>
          </cell>
          <cell r="DH1418" t="b">
            <v>0</v>
          </cell>
          <cell r="DJ1418" t="b">
            <v>0</v>
          </cell>
          <cell r="DL1418" t="b">
            <v>0</v>
          </cell>
          <cell r="DN1418" t="b">
            <v>0</v>
          </cell>
          <cell r="DP1418" t="b">
            <v>0</v>
          </cell>
          <cell r="DV1418">
            <v>0</v>
          </cell>
          <cell r="DX1418">
            <v>0</v>
          </cell>
          <cell r="DZ1418">
            <v>0</v>
          </cell>
          <cell r="EB1418">
            <v>0</v>
          </cell>
          <cell r="ED1418">
            <v>0</v>
          </cell>
          <cell r="EF1418">
            <v>0</v>
          </cell>
          <cell r="EJ1418">
            <v>0</v>
          </cell>
          <cell r="EL1418">
            <v>0</v>
          </cell>
          <cell r="EN1418">
            <v>0</v>
          </cell>
          <cell r="EP1418">
            <v>0</v>
          </cell>
          <cell r="ER1418">
            <v>0</v>
          </cell>
          <cell r="ET1418">
            <v>0</v>
          </cell>
          <cell r="EX1418">
            <v>0</v>
          </cell>
          <cell r="EZ1418">
            <v>0</v>
          </cell>
          <cell r="FD1418">
            <v>0</v>
          </cell>
          <cell r="FF1418">
            <v>0</v>
          </cell>
        </row>
        <row r="1419">
          <cell r="A1419" t="str">
            <v>HASSELBY 2+3</v>
          </cell>
          <cell r="B1419" t="str">
            <v>Sverige</v>
          </cell>
          <cell r="G1419">
            <v>80</v>
          </cell>
          <cell r="H1419">
            <v>123.07692307692307</v>
          </cell>
          <cell r="AK1419">
            <v>25.65</v>
          </cell>
          <cell r="AL1419">
            <v>60.710059171597628</v>
          </cell>
          <cell r="AN1419">
            <v>0</v>
          </cell>
          <cell r="AO1419">
            <v>12.608000000000001</v>
          </cell>
          <cell r="AP1419">
            <v>1988</v>
          </cell>
          <cell r="AQ1419">
            <v>11.200000000000001</v>
          </cell>
          <cell r="BG1419" t="b">
            <v>0</v>
          </cell>
          <cell r="BO1419" t="b">
            <v>0</v>
          </cell>
          <cell r="CA1419" t="b">
            <v>0</v>
          </cell>
          <cell r="CB1419" t="b">
            <v>0</v>
          </cell>
          <cell r="CD1419" t="b">
            <v>0</v>
          </cell>
          <cell r="CE1419" t="b">
            <v>0</v>
          </cell>
          <cell r="CG1419" t="b">
            <v>0</v>
          </cell>
          <cell r="CH1419" t="b">
            <v>0</v>
          </cell>
          <cell r="CP1419" t="e">
            <v>#N/A</v>
          </cell>
          <cell r="CT1419" t="b">
            <v>0</v>
          </cell>
          <cell r="CV1419" t="b">
            <v>0</v>
          </cell>
          <cell r="CX1419" t="b">
            <v>0</v>
          </cell>
          <cell r="CZ1419" t="b">
            <v>0</v>
          </cell>
          <cell r="DB1419" t="b">
            <v>0</v>
          </cell>
          <cell r="DD1419" t="b">
            <v>0</v>
          </cell>
          <cell r="DF1419" t="b">
            <v>0</v>
          </cell>
          <cell r="DH1419" t="b">
            <v>0</v>
          </cell>
          <cell r="DJ1419" t="b">
            <v>0</v>
          </cell>
          <cell r="DL1419" t="b">
            <v>0</v>
          </cell>
          <cell r="DN1419" t="b">
            <v>0</v>
          </cell>
          <cell r="DP1419" t="b">
            <v>0</v>
          </cell>
          <cell r="DV1419">
            <v>0</v>
          </cell>
          <cell r="DX1419">
            <v>0</v>
          </cell>
          <cell r="DZ1419">
            <v>0</v>
          </cell>
          <cell r="EB1419">
            <v>0</v>
          </cell>
          <cell r="ED1419">
            <v>0</v>
          </cell>
          <cell r="EF1419">
            <v>0</v>
          </cell>
          <cell r="EJ1419">
            <v>0</v>
          </cell>
          <cell r="EL1419">
            <v>0</v>
          </cell>
          <cell r="EN1419">
            <v>0</v>
          </cell>
          <cell r="EP1419">
            <v>0</v>
          </cell>
          <cell r="ER1419">
            <v>0</v>
          </cell>
          <cell r="ET1419">
            <v>0</v>
          </cell>
          <cell r="EX1419">
            <v>0</v>
          </cell>
          <cell r="EZ1419">
            <v>0</v>
          </cell>
          <cell r="FD1419">
            <v>0</v>
          </cell>
          <cell r="FF1419">
            <v>0</v>
          </cell>
        </row>
        <row r="1420">
          <cell r="A1420" t="str">
            <v>HASSELBY 2+3</v>
          </cell>
          <cell r="B1420" t="str">
            <v>Sverige</v>
          </cell>
          <cell r="G1420">
            <v>80</v>
          </cell>
          <cell r="H1420">
            <v>123.07692307692307</v>
          </cell>
          <cell r="AK1420">
            <v>25.65</v>
          </cell>
          <cell r="AL1420">
            <v>60.710059171597628</v>
          </cell>
          <cell r="AN1420">
            <v>0</v>
          </cell>
          <cell r="AO1420">
            <v>7.1999999999999993</v>
          </cell>
          <cell r="AP1420">
            <v>2000</v>
          </cell>
          <cell r="AQ1420">
            <v>11.200000000000001</v>
          </cell>
          <cell r="BG1420" t="b">
            <v>0</v>
          </cell>
          <cell r="BO1420" t="b">
            <v>0</v>
          </cell>
          <cell r="CA1420" t="b">
            <v>0</v>
          </cell>
          <cell r="CB1420" t="b">
            <v>0</v>
          </cell>
          <cell r="CD1420" t="b">
            <v>0</v>
          </cell>
          <cell r="CE1420" t="b">
            <v>0</v>
          </cell>
          <cell r="CG1420" t="b">
            <v>0</v>
          </cell>
          <cell r="CH1420" t="b">
            <v>0</v>
          </cell>
          <cell r="CP1420" t="str">
            <v>ECWCHBPC</v>
          </cell>
          <cell r="CT1420" t="b">
            <v>0</v>
          </cell>
          <cell r="CV1420" t="b">
            <v>0</v>
          </cell>
          <cell r="CX1420" t="b">
            <v>0</v>
          </cell>
          <cell r="CZ1420" t="b">
            <v>0</v>
          </cell>
          <cell r="DB1420" t="b">
            <v>0</v>
          </cell>
          <cell r="DD1420" t="b">
            <v>0</v>
          </cell>
          <cell r="DF1420" t="b">
            <v>0</v>
          </cell>
          <cell r="DH1420" t="b">
            <v>0</v>
          </cell>
          <cell r="DJ1420" t="b">
            <v>0</v>
          </cell>
          <cell r="DL1420" t="b">
            <v>0</v>
          </cell>
          <cell r="DN1420" t="b">
            <v>0</v>
          </cell>
          <cell r="DP1420" t="b">
            <v>0</v>
          </cell>
          <cell r="DV1420">
            <v>0</v>
          </cell>
          <cell r="DX1420">
            <v>0</v>
          </cell>
          <cell r="DZ1420">
            <v>0</v>
          </cell>
          <cell r="EB1420">
            <v>0</v>
          </cell>
          <cell r="ED1420">
            <v>0</v>
          </cell>
          <cell r="EF1420">
            <v>0</v>
          </cell>
          <cell r="EJ1420">
            <v>0</v>
          </cell>
          <cell r="EL1420">
            <v>0</v>
          </cell>
          <cell r="EN1420">
            <v>0</v>
          </cell>
          <cell r="EP1420">
            <v>0</v>
          </cell>
          <cell r="ER1420">
            <v>0</v>
          </cell>
          <cell r="ET1420">
            <v>0</v>
          </cell>
          <cell r="EX1420">
            <v>0</v>
          </cell>
          <cell r="EZ1420">
            <v>0</v>
          </cell>
          <cell r="FD1420">
            <v>0</v>
          </cell>
          <cell r="FF1420">
            <v>0</v>
          </cell>
        </row>
        <row r="1421">
          <cell r="A1421" t="str">
            <v>HASSELBY 4</v>
          </cell>
          <cell r="B1421" t="str">
            <v>Sverige</v>
          </cell>
          <cell r="G1421">
            <v>160</v>
          </cell>
          <cell r="H1421">
            <v>0</v>
          </cell>
          <cell r="AK1421">
            <v>60.8</v>
          </cell>
          <cell r="AL1421">
            <v>0</v>
          </cell>
          <cell r="AN1421">
            <v>0</v>
          </cell>
          <cell r="AO1421">
            <v>12.8</v>
          </cell>
          <cell r="AP1421">
            <v>3200</v>
          </cell>
          <cell r="AQ1421">
            <v>22.400000000000002</v>
          </cell>
          <cell r="BG1421" t="b">
            <v>0</v>
          </cell>
          <cell r="BO1421" t="b">
            <v>0</v>
          </cell>
          <cell r="CA1421" t="b">
            <v>0</v>
          </cell>
          <cell r="CB1421" t="b">
            <v>0</v>
          </cell>
          <cell r="CD1421" t="b">
            <v>0</v>
          </cell>
          <cell r="CE1421" t="b">
            <v>0</v>
          </cell>
          <cell r="CG1421" t="b">
            <v>0</v>
          </cell>
          <cell r="CH1421" t="b">
            <v>0</v>
          </cell>
          <cell r="CP1421" t="e">
            <v>#N/A</v>
          </cell>
          <cell r="CT1421" t="b">
            <v>0</v>
          </cell>
          <cell r="CV1421" t="b">
            <v>0</v>
          </cell>
          <cell r="CX1421" t="b">
            <v>0</v>
          </cell>
          <cell r="CZ1421" t="b">
            <v>0</v>
          </cell>
          <cell r="DB1421" t="b">
            <v>0</v>
          </cell>
          <cell r="DD1421" t="b">
            <v>0</v>
          </cell>
          <cell r="DF1421" t="b">
            <v>0</v>
          </cell>
          <cell r="DH1421" t="b">
            <v>0</v>
          </cell>
          <cell r="DJ1421" t="b">
            <v>0</v>
          </cell>
          <cell r="DL1421" t="b">
            <v>0</v>
          </cell>
          <cell r="DN1421" t="b">
            <v>0</v>
          </cell>
          <cell r="DP1421" t="b">
            <v>0</v>
          </cell>
          <cell r="DV1421">
            <v>0</v>
          </cell>
          <cell r="DX1421">
            <v>0</v>
          </cell>
          <cell r="DZ1421">
            <v>0</v>
          </cell>
          <cell r="EB1421">
            <v>0</v>
          </cell>
          <cell r="ED1421">
            <v>0</v>
          </cell>
          <cell r="EF1421">
            <v>0</v>
          </cell>
          <cell r="EJ1421">
            <v>0</v>
          </cell>
          <cell r="EL1421">
            <v>0</v>
          </cell>
          <cell r="EN1421">
            <v>0</v>
          </cell>
          <cell r="EP1421">
            <v>0</v>
          </cell>
          <cell r="ER1421">
            <v>0</v>
          </cell>
          <cell r="ET1421">
            <v>0</v>
          </cell>
          <cell r="EX1421">
            <v>0</v>
          </cell>
          <cell r="EZ1421">
            <v>0</v>
          </cell>
          <cell r="FD1421">
            <v>0</v>
          </cell>
          <cell r="FF1421">
            <v>0</v>
          </cell>
        </row>
        <row r="1422">
          <cell r="A1422" t="str">
            <v>HASSELBY 4</v>
          </cell>
          <cell r="B1422" t="str">
            <v>Sverige</v>
          </cell>
          <cell r="G1422">
            <v>160</v>
          </cell>
          <cell r="H1422">
            <v>0</v>
          </cell>
          <cell r="AK1422">
            <v>60.8</v>
          </cell>
          <cell r="AL1422">
            <v>0</v>
          </cell>
          <cell r="AN1422">
            <v>0</v>
          </cell>
          <cell r="AO1422">
            <v>12.8</v>
          </cell>
          <cell r="AP1422">
            <v>3200</v>
          </cell>
          <cell r="AQ1422">
            <v>30.4</v>
          </cell>
          <cell r="BG1422" t="b">
            <v>0</v>
          </cell>
          <cell r="BO1422" t="b">
            <v>0</v>
          </cell>
          <cell r="CA1422" t="b">
            <v>0</v>
          </cell>
          <cell r="CB1422" t="b">
            <v>0</v>
          </cell>
          <cell r="CD1422" t="b">
            <v>0</v>
          </cell>
          <cell r="CE1422" t="b">
            <v>0</v>
          </cell>
          <cell r="CG1422" t="b">
            <v>0</v>
          </cell>
          <cell r="CH1422" t="b">
            <v>0</v>
          </cell>
          <cell r="CP1422" t="e">
            <v>#N/A</v>
          </cell>
          <cell r="CT1422" t="b">
            <v>0</v>
          </cell>
          <cell r="CV1422" t="b">
            <v>0</v>
          </cell>
          <cell r="CX1422" t="b">
            <v>0</v>
          </cell>
          <cell r="CZ1422" t="b">
            <v>0</v>
          </cell>
          <cell r="DB1422" t="b">
            <v>0</v>
          </cell>
          <cell r="DD1422" t="b">
            <v>0</v>
          </cell>
          <cell r="DF1422" t="b">
            <v>0</v>
          </cell>
          <cell r="DH1422" t="b">
            <v>0</v>
          </cell>
          <cell r="DJ1422" t="b">
            <v>0</v>
          </cell>
          <cell r="DL1422" t="b">
            <v>0</v>
          </cell>
          <cell r="DN1422" t="b">
            <v>0</v>
          </cell>
          <cell r="DP1422" t="b">
            <v>0</v>
          </cell>
          <cell r="DV1422">
            <v>0</v>
          </cell>
          <cell r="DX1422">
            <v>0</v>
          </cell>
          <cell r="DZ1422">
            <v>0</v>
          </cell>
          <cell r="EB1422">
            <v>0</v>
          </cell>
          <cell r="ED1422">
            <v>0</v>
          </cell>
          <cell r="EF1422">
            <v>0</v>
          </cell>
          <cell r="EJ1422">
            <v>0</v>
          </cell>
          <cell r="EL1422">
            <v>0</v>
          </cell>
          <cell r="EN1422">
            <v>0</v>
          </cell>
          <cell r="EP1422">
            <v>0</v>
          </cell>
          <cell r="ER1422">
            <v>0</v>
          </cell>
          <cell r="ET1422">
            <v>0</v>
          </cell>
          <cell r="EX1422">
            <v>0</v>
          </cell>
          <cell r="EZ1422">
            <v>0</v>
          </cell>
          <cell r="FD1422">
            <v>0</v>
          </cell>
          <cell r="FF1422">
            <v>0</v>
          </cell>
        </row>
        <row r="1423">
          <cell r="A1423" t="str">
            <v>Idbäcksverset</v>
          </cell>
          <cell r="B1423" t="str">
            <v>Sverige</v>
          </cell>
          <cell r="G1423">
            <v>35</v>
          </cell>
          <cell r="H1423">
            <v>58</v>
          </cell>
          <cell r="AK1423">
            <v>10.9725</v>
          </cell>
          <cell r="AL1423">
            <v>30.131828571428574</v>
          </cell>
          <cell r="AN1423">
            <v>0</v>
          </cell>
          <cell r="AO1423">
            <v>4.375</v>
          </cell>
          <cell r="AP1423">
            <v>875</v>
          </cell>
          <cell r="AQ1423">
            <v>4.9000000000000004</v>
          </cell>
          <cell r="BG1423" t="b">
            <v>0</v>
          </cell>
          <cell r="BO1423" t="b">
            <v>0</v>
          </cell>
          <cell r="CA1423" t="b">
            <v>0</v>
          </cell>
          <cell r="CB1423" t="b">
            <v>0</v>
          </cell>
          <cell r="CD1423" t="b">
            <v>0</v>
          </cell>
          <cell r="CE1423" t="b">
            <v>0</v>
          </cell>
          <cell r="CG1423" t="b">
            <v>0</v>
          </cell>
          <cell r="CH1423" t="b">
            <v>0</v>
          </cell>
          <cell r="CP1423" t="e">
            <v>#N/A</v>
          </cell>
          <cell r="CT1423" t="b">
            <v>0</v>
          </cell>
          <cell r="CV1423" t="b">
            <v>0</v>
          </cell>
          <cell r="CX1423" t="b">
            <v>0</v>
          </cell>
          <cell r="CZ1423" t="b">
            <v>0</v>
          </cell>
          <cell r="DB1423" t="b">
            <v>0</v>
          </cell>
          <cell r="DD1423" t="b">
            <v>0</v>
          </cell>
          <cell r="DF1423" t="b">
            <v>0</v>
          </cell>
          <cell r="DH1423" t="b">
            <v>0</v>
          </cell>
          <cell r="DJ1423" t="b">
            <v>0</v>
          </cell>
          <cell r="DL1423" t="b">
            <v>0</v>
          </cell>
          <cell r="DN1423" t="b">
            <v>0</v>
          </cell>
          <cell r="DP1423" t="b">
            <v>0</v>
          </cell>
          <cell r="DV1423">
            <v>0</v>
          </cell>
          <cell r="DX1423">
            <v>0</v>
          </cell>
          <cell r="DZ1423">
            <v>0</v>
          </cell>
          <cell r="EB1423">
            <v>0</v>
          </cell>
          <cell r="ED1423">
            <v>0</v>
          </cell>
          <cell r="EF1423">
            <v>0</v>
          </cell>
          <cell r="EJ1423">
            <v>0</v>
          </cell>
          <cell r="EL1423">
            <v>0</v>
          </cell>
          <cell r="EN1423">
            <v>0</v>
          </cell>
          <cell r="EP1423">
            <v>0</v>
          </cell>
          <cell r="ER1423">
            <v>0</v>
          </cell>
          <cell r="ET1423">
            <v>0</v>
          </cell>
          <cell r="EX1423">
            <v>0</v>
          </cell>
          <cell r="EZ1423">
            <v>0</v>
          </cell>
          <cell r="FD1423">
            <v>0</v>
          </cell>
          <cell r="FF1423">
            <v>0</v>
          </cell>
        </row>
        <row r="1424">
          <cell r="A1424" t="str">
            <v>Idbäcksverset</v>
          </cell>
          <cell r="B1424" t="str">
            <v>Sverige</v>
          </cell>
          <cell r="G1424">
            <v>35</v>
          </cell>
          <cell r="H1424">
            <v>58</v>
          </cell>
          <cell r="AK1424">
            <v>10.9725</v>
          </cell>
          <cell r="AL1424">
            <v>30.131828571428574</v>
          </cell>
          <cell r="AN1424">
            <v>0</v>
          </cell>
          <cell r="AO1424">
            <v>4.375</v>
          </cell>
          <cell r="AP1424">
            <v>875</v>
          </cell>
          <cell r="AQ1424">
            <v>4.9000000000000004</v>
          </cell>
          <cell r="BG1424" t="b">
            <v>0</v>
          </cell>
          <cell r="BO1424" t="b">
            <v>0</v>
          </cell>
          <cell r="CA1424" t="b">
            <v>0</v>
          </cell>
          <cell r="CB1424" t="b">
            <v>0</v>
          </cell>
          <cell r="CD1424" t="b">
            <v>0</v>
          </cell>
          <cell r="CE1424" t="b">
            <v>0</v>
          </cell>
          <cell r="CG1424" t="b">
            <v>0</v>
          </cell>
          <cell r="CH1424" t="b">
            <v>0</v>
          </cell>
          <cell r="CP1424" t="e">
            <v>#N/A</v>
          </cell>
          <cell r="CT1424" t="b">
            <v>0</v>
          </cell>
          <cell r="CV1424" t="b">
            <v>0</v>
          </cell>
          <cell r="CX1424" t="b">
            <v>0</v>
          </cell>
          <cell r="CZ1424" t="b">
            <v>0</v>
          </cell>
          <cell r="DB1424" t="b">
            <v>0</v>
          </cell>
          <cell r="DD1424" t="b">
            <v>0</v>
          </cell>
          <cell r="DF1424" t="b">
            <v>0</v>
          </cell>
          <cell r="DH1424" t="b">
            <v>0</v>
          </cell>
          <cell r="DJ1424" t="b">
            <v>0</v>
          </cell>
          <cell r="DL1424" t="b">
            <v>0</v>
          </cell>
          <cell r="DN1424" t="b">
            <v>0</v>
          </cell>
          <cell r="DP1424" t="b">
            <v>0</v>
          </cell>
          <cell r="DV1424">
            <v>0</v>
          </cell>
          <cell r="DX1424">
            <v>0</v>
          </cell>
          <cell r="DZ1424">
            <v>0</v>
          </cell>
          <cell r="EB1424">
            <v>0</v>
          </cell>
          <cell r="ED1424">
            <v>0</v>
          </cell>
          <cell r="EF1424">
            <v>0</v>
          </cell>
          <cell r="EJ1424">
            <v>0</v>
          </cell>
          <cell r="EL1424">
            <v>0</v>
          </cell>
          <cell r="EN1424">
            <v>0</v>
          </cell>
          <cell r="EP1424">
            <v>0</v>
          </cell>
          <cell r="ER1424">
            <v>0</v>
          </cell>
          <cell r="ET1424">
            <v>0</v>
          </cell>
          <cell r="EX1424">
            <v>0</v>
          </cell>
          <cell r="EZ1424">
            <v>0</v>
          </cell>
          <cell r="FD1424">
            <v>0</v>
          </cell>
          <cell r="FF1424">
            <v>0</v>
          </cell>
        </row>
        <row r="1425">
          <cell r="A1425" t="str">
            <v>Idbäcksverset</v>
          </cell>
          <cell r="B1425" t="str">
            <v>Sverige</v>
          </cell>
          <cell r="G1425">
            <v>35</v>
          </cell>
          <cell r="H1425">
            <v>58</v>
          </cell>
          <cell r="AK1425">
            <v>10.9725</v>
          </cell>
          <cell r="AL1425">
            <v>30.131828571428574</v>
          </cell>
          <cell r="AN1425">
            <v>0</v>
          </cell>
          <cell r="AO1425">
            <v>3.15</v>
          </cell>
          <cell r="AP1425">
            <v>875</v>
          </cell>
          <cell r="AQ1425">
            <v>4.9000000000000004</v>
          </cell>
          <cell r="BG1425" t="b">
            <v>0</v>
          </cell>
          <cell r="BO1425" t="b">
            <v>0</v>
          </cell>
          <cell r="CA1425" t="b">
            <v>0</v>
          </cell>
          <cell r="CB1425" t="b">
            <v>0</v>
          </cell>
          <cell r="CD1425" t="b">
            <v>0</v>
          </cell>
          <cell r="CE1425" t="b">
            <v>0</v>
          </cell>
          <cell r="CG1425" t="b">
            <v>0</v>
          </cell>
          <cell r="CH1425" t="b">
            <v>0</v>
          </cell>
          <cell r="CP1425" t="str">
            <v>ECWCHBPC</v>
          </cell>
          <cell r="CT1425" t="b">
            <v>0</v>
          </cell>
          <cell r="CV1425" t="b">
            <v>0</v>
          </cell>
          <cell r="CX1425" t="b">
            <v>0</v>
          </cell>
          <cell r="CZ1425" t="b">
            <v>0</v>
          </cell>
          <cell r="DB1425" t="b">
            <v>0</v>
          </cell>
          <cell r="DD1425" t="b">
            <v>0</v>
          </cell>
          <cell r="DF1425" t="b">
            <v>0</v>
          </cell>
          <cell r="DH1425" t="b">
            <v>0</v>
          </cell>
          <cell r="DJ1425" t="b">
            <v>0</v>
          </cell>
          <cell r="DL1425" t="b">
            <v>0</v>
          </cell>
          <cell r="DN1425" t="b">
            <v>0</v>
          </cell>
          <cell r="DP1425" t="b">
            <v>0</v>
          </cell>
          <cell r="DV1425">
            <v>0</v>
          </cell>
          <cell r="DX1425">
            <v>0</v>
          </cell>
          <cell r="DZ1425">
            <v>0</v>
          </cell>
          <cell r="EB1425">
            <v>0</v>
          </cell>
          <cell r="ED1425">
            <v>0</v>
          </cell>
          <cell r="EF1425">
            <v>0</v>
          </cell>
          <cell r="EJ1425">
            <v>0</v>
          </cell>
          <cell r="EL1425">
            <v>0</v>
          </cell>
          <cell r="EN1425">
            <v>0</v>
          </cell>
          <cell r="EP1425">
            <v>0</v>
          </cell>
          <cell r="ER1425">
            <v>0</v>
          </cell>
          <cell r="ET1425">
            <v>0</v>
          </cell>
          <cell r="EX1425">
            <v>0</v>
          </cell>
          <cell r="EZ1425">
            <v>0</v>
          </cell>
          <cell r="FD1425">
            <v>0</v>
          </cell>
          <cell r="FF1425">
            <v>0</v>
          </cell>
        </row>
        <row r="1426">
          <cell r="A1426" t="str">
            <v>KARLSHAMN 1</v>
          </cell>
          <cell r="B1426" t="str">
            <v>Sverige</v>
          </cell>
          <cell r="G1426">
            <v>340</v>
          </cell>
          <cell r="H1426">
            <v>0</v>
          </cell>
          <cell r="AK1426">
            <v>129.19999999999999</v>
          </cell>
          <cell r="AL1426">
            <v>0</v>
          </cell>
          <cell r="AN1426">
            <v>0</v>
          </cell>
          <cell r="AO1426">
            <v>27.2</v>
          </cell>
          <cell r="AP1426">
            <v>6800</v>
          </cell>
          <cell r="AQ1426">
            <v>47.6</v>
          </cell>
          <cell r="BG1426" t="b">
            <v>0</v>
          </cell>
          <cell r="BO1426" t="b">
            <v>0</v>
          </cell>
          <cell r="CA1426" t="b">
            <v>0</v>
          </cell>
          <cell r="CB1426" t="b">
            <v>0</v>
          </cell>
          <cell r="CD1426" t="b">
            <v>0</v>
          </cell>
          <cell r="CE1426" t="b">
            <v>0</v>
          </cell>
          <cell r="CG1426" t="b">
            <v>0</v>
          </cell>
          <cell r="CH1426" t="b">
            <v>0</v>
          </cell>
          <cell r="CP1426" t="e">
            <v>#N/A</v>
          </cell>
          <cell r="CT1426" t="b">
            <v>0</v>
          </cell>
          <cell r="CV1426" t="b">
            <v>0</v>
          </cell>
          <cell r="CX1426" t="b">
            <v>0</v>
          </cell>
          <cell r="CZ1426" t="b">
            <v>0</v>
          </cell>
          <cell r="DB1426" t="b">
            <v>0</v>
          </cell>
          <cell r="DD1426" t="b">
            <v>0</v>
          </cell>
          <cell r="DF1426" t="b">
            <v>0</v>
          </cell>
          <cell r="DH1426" t="b">
            <v>0</v>
          </cell>
          <cell r="DJ1426" t="b">
            <v>0</v>
          </cell>
          <cell r="DL1426" t="b">
            <v>0</v>
          </cell>
          <cell r="DN1426" t="b">
            <v>0</v>
          </cell>
          <cell r="DP1426" t="b">
            <v>0</v>
          </cell>
          <cell r="DV1426">
            <v>0</v>
          </cell>
          <cell r="DX1426">
            <v>0</v>
          </cell>
          <cell r="DZ1426">
            <v>0</v>
          </cell>
          <cell r="EB1426">
            <v>0</v>
          </cell>
          <cell r="ED1426">
            <v>0</v>
          </cell>
          <cell r="EF1426">
            <v>0</v>
          </cell>
          <cell r="EJ1426">
            <v>0</v>
          </cell>
          <cell r="EL1426">
            <v>0</v>
          </cell>
          <cell r="EN1426">
            <v>0</v>
          </cell>
          <cell r="EP1426">
            <v>0</v>
          </cell>
          <cell r="ER1426">
            <v>0</v>
          </cell>
          <cell r="ET1426">
            <v>0</v>
          </cell>
          <cell r="EX1426">
            <v>0</v>
          </cell>
          <cell r="EZ1426">
            <v>0</v>
          </cell>
          <cell r="FD1426">
            <v>0</v>
          </cell>
          <cell r="FF1426">
            <v>0</v>
          </cell>
        </row>
        <row r="1427">
          <cell r="A1427" t="str">
            <v>KARLSHAMN 2</v>
          </cell>
          <cell r="B1427" t="str">
            <v>Sverige</v>
          </cell>
          <cell r="G1427">
            <v>340</v>
          </cell>
          <cell r="H1427">
            <v>0</v>
          </cell>
          <cell r="AK1427">
            <v>130.815</v>
          </cell>
          <cell r="AL1427">
            <v>0</v>
          </cell>
          <cell r="AN1427">
            <v>0</v>
          </cell>
          <cell r="AO1427">
            <v>27.2</v>
          </cell>
          <cell r="AP1427">
            <v>6800</v>
          </cell>
          <cell r="AQ1427">
            <v>47.6</v>
          </cell>
          <cell r="BG1427" t="b">
            <v>0</v>
          </cell>
          <cell r="BO1427" t="b">
            <v>0</v>
          </cell>
          <cell r="CA1427" t="b">
            <v>0</v>
          </cell>
          <cell r="CB1427" t="b">
            <v>0</v>
          </cell>
          <cell r="CD1427" t="b">
            <v>0</v>
          </cell>
          <cell r="CE1427" t="b">
            <v>0</v>
          </cell>
          <cell r="CG1427" t="b">
            <v>0</v>
          </cell>
          <cell r="CH1427" t="b">
            <v>0</v>
          </cell>
          <cell r="CP1427" t="e">
            <v>#N/A</v>
          </cell>
          <cell r="CT1427" t="b">
            <v>0</v>
          </cell>
          <cell r="CV1427" t="b">
            <v>0</v>
          </cell>
          <cell r="CX1427" t="b">
            <v>0</v>
          </cell>
          <cell r="CZ1427" t="b">
            <v>0</v>
          </cell>
          <cell r="DB1427" t="b">
            <v>0</v>
          </cell>
          <cell r="DD1427" t="b">
            <v>0</v>
          </cell>
          <cell r="DF1427" t="b">
            <v>0</v>
          </cell>
          <cell r="DH1427" t="b">
            <v>0</v>
          </cell>
          <cell r="DJ1427" t="b">
            <v>0</v>
          </cell>
          <cell r="DL1427" t="b">
            <v>0</v>
          </cell>
          <cell r="DN1427" t="b">
            <v>0</v>
          </cell>
          <cell r="DP1427" t="b">
            <v>0</v>
          </cell>
          <cell r="DV1427">
            <v>0</v>
          </cell>
          <cell r="DX1427">
            <v>0</v>
          </cell>
          <cell r="DZ1427">
            <v>0</v>
          </cell>
          <cell r="EB1427">
            <v>0</v>
          </cell>
          <cell r="ED1427">
            <v>0</v>
          </cell>
          <cell r="EF1427">
            <v>0</v>
          </cell>
          <cell r="EJ1427">
            <v>0</v>
          </cell>
          <cell r="EL1427">
            <v>0</v>
          </cell>
          <cell r="EN1427">
            <v>0</v>
          </cell>
          <cell r="EP1427">
            <v>0</v>
          </cell>
          <cell r="ER1427">
            <v>0</v>
          </cell>
          <cell r="ET1427">
            <v>0</v>
          </cell>
          <cell r="EX1427">
            <v>0</v>
          </cell>
          <cell r="EZ1427">
            <v>0</v>
          </cell>
          <cell r="FD1427">
            <v>0</v>
          </cell>
          <cell r="FF1427">
            <v>0</v>
          </cell>
        </row>
        <row r="1428">
          <cell r="A1428" t="str">
            <v>KARLSHAMN 2</v>
          </cell>
          <cell r="B1428" t="str">
            <v>Sverige</v>
          </cell>
          <cell r="G1428">
            <v>340</v>
          </cell>
          <cell r="H1428">
            <v>0</v>
          </cell>
          <cell r="AK1428">
            <v>130.815</v>
          </cell>
          <cell r="AL1428">
            <v>0</v>
          </cell>
          <cell r="AN1428">
            <v>0</v>
          </cell>
          <cell r="AO1428">
            <v>27.2</v>
          </cell>
          <cell r="AP1428">
            <v>6800</v>
          </cell>
          <cell r="AQ1428">
            <v>64.599999999999994</v>
          </cell>
          <cell r="BG1428" t="b">
            <v>0</v>
          </cell>
          <cell r="BO1428" t="b">
            <v>0</v>
          </cell>
          <cell r="CA1428" t="b">
            <v>0</v>
          </cell>
          <cell r="CB1428" t="b">
            <v>0</v>
          </cell>
          <cell r="CD1428" t="b">
            <v>0</v>
          </cell>
          <cell r="CE1428" t="b">
            <v>0</v>
          </cell>
          <cell r="CG1428" t="b">
            <v>0</v>
          </cell>
          <cell r="CH1428" t="b">
            <v>0</v>
          </cell>
          <cell r="CP1428" t="e">
            <v>#N/A</v>
          </cell>
          <cell r="CT1428" t="b">
            <v>0</v>
          </cell>
          <cell r="CV1428" t="b">
            <v>0</v>
          </cell>
          <cell r="CX1428" t="b">
            <v>0</v>
          </cell>
          <cell r="CZ1428" t="b">
            <v>0</v>
          </cell>
          <cell r="DB1428" t="b">
            <v>0</v>
          </cell>
          <cell r="DD1428" t="b">
            <v>0</v>
          </cell>
          <cell r="DF1428" t="b">
            <v>0</v>
          </cell>
          <cell r="DH1428" t="b">
            <v>0</v>
          </cell>
          <cell r="DJ1428" t="b">
            <v>0</v>
          </cell>
          <cell r="DL1428" t="b">
            <v>0</v>
          </cell>
          <cell r="DN1428" t="b">
            <v>0</v>
          </cell>
          <cell r="DP1428" t="b">
            <v>0</v>
          </cell>
          <cell r="DV1428">
            <v>0</v>
          </cell>
          <cell r="DX1428">
            <v>0</v>
          </cell>
          <cell r="DZ1428">
            <v>0</v>
          </cell>
          <cell r="EB1428">
            <v>0</v>
          </cell>
          <cell r="ED1428">
            <v>0</v>
          </cell>
          <cell r="EF1428">
            <v>0</v>
          </cell>
          <cell r="EJ1428">
            <v>0</v>
          </cell>
          <cell r="EL1428">
            <v>0</v>
          </cell>
          <cell r="EN1428">
            <v>0</v>
          </cell>
          <cell r="EP1428">
            <v>0</v>
          </cell>
          <cell r="ER1428">
            <v>0</v>
          </cell>
          <cell r="ET1428">
            <v>0</v>
          </cell>
          <cell r="EX1428">
            <v>0</v>
          </cell>
          <cell r="EZ1428">
            <v>0</v>
          </cell>
          <cell r="FD1428">
            <v>0</v>
          </cell>
          <cell r="FF1428">
            <v>0</v>
          </cell>
        </row>
        <row r="1429">
          <cell r="A1429" t="str">
            <v>KARLSHAMN 3</v>
          </cell>
          <cell r="B1429" t="str">
            <v>Sverige</v>
          </cell>
          <cell r="G1429">
            <v>340</v>
          </cell>
          <cell r="H1429">
            <v>0</v>
          </cell>
          <cell r="AK1429">
            <v>132.42999999999998</v>
          </cell>
          <cell r="AL1429">
            <v>0</v>
          </cell>
          <cell r="AN1429">
            <v>0</v>
          </cell>
          <cell r="AO1429">
            <v>27.2</v>
          </cell>
          <cell r="AP1429">
            <v>6800</v>
          </cell>
          <cell r="AQ1429">
            <v>47.6</v>
          </cell>
          <cell r="BG1429" t="b">
            <v>0</v>
          </cell>
          <cell r="BO1429" t="b">
            <v>0</v>
          </cell>
          <cell r="CA1429" t="b">
            <v>0</v>
          </cell>
          <cell r="CB1429" t="b">
            <v>0</v>
          </cell>
          <cell r="CD1429" t="b">
            <v>0</v>
          </cell>
          <cell r="CE1429" t="b">
            <v>0</v>
          </cell>
          <cell r="CG1429" t="b">
            <v>0</v>
          </cell>
          <cell r="CH1429" t="b">
            <v>0</v>
          </cell>
          <cell r="CP1429" t="e">
            <v>#N/A</v>
          </cell>
          <cell r="CT1429" t="b">
            <v>0</v>
          </cell>
          <cell r="CV1429" t="b">
            <v>0</v>
          </cell>
          <cell r="CX1429" t="b">
            <v>0</v>
          </cell>
          <cell r="CZ1429" t="b">
            <v>0</v>
          </cell>
          <cell r="DB1429" t="b">
            <v>0</v>
          </cell>
          <cell r="DD1429" t="b">
            <v>0</v>
          </cell>
          <cell r="DF1429" t="b">
            <v>0</v>
          </cell>
          <cell r="DH1429" t="b">
            <v>0</v>
          </cell>
          <cell r="DJ1429" t="b">
            <v>0</v>
          </cell>
          <cell r="DL1429" t="b">
            <v>0</v>
          </cell>
          <cell r="DN1429" t="b">
            <v>0</v>
          </cell>
          <cell r="DP1429" t="b">
            <v>0</v>
          </cell>
          <cell r="DV1429">
            <v>0</v>
          </cell>
          <cell r="DX1429">
            <v>0</v>
          </cell>
          <cell r="DZ1429">
            <v>0</v>
          </cell>
          <cell r="EB1429">
            <v>0</v>
          </cell>
          <cell r="ED1429">
            <v>0</v>
          </cell>
          <cell r="EF1429">
            <v>0</v>
          </cell>
          <cell r="EJ1429">
            <v>0</v>
          </cell>
          <cell r="EL1429">
            <v>0</v>
          </cell>
          <cell r="EN1429">
            <v>0</v>
          </cell>
          <cell r="EP1429">
            <v>0</v>
          </cell>
          <cell r="ER1429">
            <v>0</v>
          </cell>
          <cell r="ET1429">
            <v>0</v>
          </cell>
          <cell r="EX1429">
            <v>0</v>
          </cell>
          <cell r="EZ1429">
            <v>0</v>
          </cell>
          <cell r="FD1429">
            <v>0</v>
          </cell>
          <cell r="FF1429">
            <v>0</v>
          </cell>
        </row>
        <row r="1430">
          <cell r="A1430" t="str">
            <v>KARLSHAMN 3</v>
          </cell>
          <cell r="B1430" t="str">
            <v>Sverige</v>
          </cell>
          <cell r="G1430">
            <v>340</v>
          </cell>
          <cell r="H1430">
            <v>0</v>
          </cell>
          <cell r="AK1430">
            <v>132.42999999999998</v>
          </cell>
          <cell r="AL1430">
            <v>0</v>
          </cell>
          <cell r="AN1430">
            <v>0</v>
          </cell>
          <cell r="AO1430">
            <v>27.2</v>
          </cell>
          <cell r="AP1430">
            <v>6800</v>
          </cell>
          <cell r="AQ1430">
            <v>64.599999999999994</v>
          </cell>
          <cell r="BG1430" t="b">
            <v>0</v>
          </cell>
          <cell r="BO1430" t="b">
            <v>0</v>
          </cell>
          <cell r="CA1430" t="b">
            <v>0</v>
          </cell>
          <cell r="CB1430" t="b">
            <v>0</v>
          </cell>
          <cell r="CD1430" t="b">
            <v>0</v>
          </cell>
          <cell r="CE1430" t="b">
            <v>0</v>
          </cell>
          <cell r="CG1430" t="b">
            <v>0</v>
          </cell>
          <cell r="CH1430" t="b">
            <v>0</v>
          </cell>
          <cell r="CP1430" t="e">
            <v>#N/A</v>
          </cell>
          <cell r="CT1430" t="b">
            <v>0</v>
          </cell>
          <cell r="CV1430" t="b">
            <v>0</v>
          </cell>
          <cell r="CX1430" t="b">
            <v>0</v>
          </cell>
          <cell r="CZ1430" t="b">
            <v>0</v>
          </cell>
          <cell r="DB1430" t="b">
            <v>0</v>
          </cell>
          <cell r="DD1430" t="b">
            <v>0</v>
          </cell>
          <cell r="DF1430" t="b">
            <v>0</v>
          </cell>
          <cell r="DH1430" t="b">
            <v>0</v>
          </cell>
          <cell r="DJ1430" t="b">
            <v>0</v>
          </cell>
          <cell r="DL1430" t="b">
            <v>0</v>
          </cell>
          <cell r="DN1430" t="b">
            <v>0</v>
          </cell>
          <cell r="DP1430" t="b">
            <v>0</v>
          </cell>
          <cell r="DV1430">
            <v>0</v>
          </cell>
          <cell r="DX1430">
            <v>0</v>
          </cell>
          <cell r="DZ1430">
            <v>0</v>
          </cell>
          <cell r="EB1430">
            <v>0</v>
          </cell>
          <cell r="ED1430">
            <v>0</v>
          </cell>
          <cell r="EF1430">
            <v>0</v>
          </cell>
          <cell r="EJ1430">
            <v>0</v>
          </cell>
          <cell r="EL1430">
            <v>0</v>
          </cell>
          <cell r="EN1430">
            <v>0</v>
          </cell>
          <cell r="EP1430">
            <v>0</v>
          </cell>
          <cell r="ER1430">
            <v>0</v>
          </cell>
          <cell r="ET1430">
            <v>0</v>
          </cell>
          <cell r="EX1430">
            <v>0</v>
          </cell>
          <cell r="EZ1430">
            <v>0</v>
          </cell>
          <cell r="FD1430">
            <v>0</v>
          </cell>
          <cell r="FF1430">
            <v>0</v>
          </cell>
        </row>
        <row r="1431">
          <cell r="A1431" t="str">
            <v>KARLSHAMN 3</v>
          </cell>
          <cell r="B1431" t="str">
            <v>Sverige</v>
          </cell>
          <cell r="G1431">
            <v>340</v>
          </cell>
          <cell r="H1431">
            <v>0</v>
          </cell>
          <cell r="AK1431">
            <v>132.42999999999998</v>
          </cell>
          <cell r="AL1431">
            <v>0</v>
          </cell>
          <cell r="AN1431">
            <v>0</v>
          </cell>
          <cell r="AO1431">
            <v>27.2</v>
          </cell>
          <cell r="AP1431">
            <v>6800</v>
          </cell>
          <cell r="AQ1431">
            <v>64.599999999999994</v>
          </cell>
          <cell r="BG1431" t="b">
            <v>0</v>
          </cell>
          <cell r="BO1431" t="b">
            <v>0</v>
          </cell>
          <cell r="CA1431" t="b">
            <v>0</v>
          </cell>
          <cell r="CB1431" t="b">
            <v>0</v>
          </cell>
          <cell r="CD1431" t="b">
            <v>0</v>
          </cell>
          <cell r="CE1431" t="b">
            <v>0</v>
          </cell>
          <cell r="CG1431" t="b">
            <v>0</v>
          </cell>
          <cell r="CH1431" t="b">
            <v>0</v>
          </cell>
          <cell r="CP1431" t="e">
            <v>#N/A</v>
          </cell>
          <cell r="CT1431" t="b">
            <v>0</v>
          </cell>
          <cell r="CV1431" t="b">
            <v>0</v>
          </cell>
          <cell r="CX1431" t="b">
            <v>0</v>
          </cell>
          <cell r="CZ1431" t="b">
            <v>0</v>
          </cell>
          <cell r="DB1431" t="b">
            <v>0</v>
          </cell>
          <cell r="DD1431" t="b">
            <v>0</v>
          </cell>
          <cell r="DF1431" t="b">
            <v>0</v>
          </cell>
          <cell r="DH1431" t="b">
            <v>0</v>
          </cell>
          <cell r="DJ1431" t="b">
            <v>0</v>
          </cell>
          <cell r="DL1431" t="b">
            <v>0</v>
          </cell>
          <cell r="DN1431" t="b">
            <v>0</v>
          </cell>
          <cell r="DP1431" t="b">
            <v>0</v>
          </cell>
          <cell r="DV1431">
            <v>0</v>
          </cell>
          <cell r="DX1431">
            <v>0</v>
          </cell>
          <cell r="DZ1431">
            <v>0</v>
          </cell>
          <cell r="EB1431">
            <v>0</v>
          </cell>
          <cell r="ED1431">
            <v>0</v>
          </cell>
          <cell r="EF1431">
            <v>0</v>
          </cell>
          <cell r="EJ1431">
            <v>0</v>
          </cell>
          <cell r="EL1431">
            <v>0</v>
          </cell>
          <cell r="EN1431">
            <v>0</v>
          </cell>
          <cell r="EP1431">
            <v>0</v>
          </cell>
          <cell r="ER1431">
            <v>0</v>
          </cell>
          <cell r="ET1431">
            <v>0</v>
          </cell>
          <cell r="EX1431">
            <v>0</v>
          </cell>
          <cell r="EZ1431">
            <v>0</v>
          </cell>
          <cell r="FD1431">
            <v>0</v>
          </cell>
          <cell r="FF1431">
            <v>0</v>
          </cell>
        </row>
        <row r="1432">
          <cell r="A1432" t="str">
            <v>KARLSHAMN GT 1</v>
          </cell>
          <cell r="B1432" t="str">
            <v>Sverige</v>
          </cell>
          <cell r="G1432">
            <v>38.700000000000003</v>
          </cell>
          <cell r="H1432">
            <v>0</v>
          </cell>
          <cell r="AK1432">
            <v>9.9265500000000007</v>
          </cell>
          <cell r="AL1432">
            <v>0</v>
          </cell>
          <cell r="AN1432">
            <v>0</v>
          </cell>
          <cell r="AO1432">
            <v>1.548</v>
          </cell>
          <cell r="AP1432">
            <v>580.5</v>
          </cell>
          <cell r="AQ1432">
            <v>3.0960000000000001</v>
          </cell>
          <cell r="BG1432" t="b">
            <v>0</v>
          </cell>
          <cell r="BO1432" t="b">
            <v>0</v>
          </cell>
          <cell r="CA1432" t="b">
            <v>0</v>
          </cell>
          <cell r="CB1432" t="b">
            <v>0</v>
          </cell>
          <cell r="CD1432" t="b">
            <v>0</v>
          </cell>
          <cell r="CE1432" t="b">
            <v>0</v>
          </cell>
          <cell r="CG1432" t="b">
            <v>0</v>
          </cell>
          <cell r="CH1432" t="b">
            <v>0</v>
          </cell>
          <cell r="CP1432" t="e">
            <v>#N/A</v>
          </cell>
          <cell r="CT1432" t="b">
            <v>0</v>
          </cell>
          <cell r="CV1432" t="b">
            <v>0</v>
          </cell>
          <cell r="CX1432" t="b">
            <v>0</v>
          </cell>
          <cell r="CZ1432" t="b">
            <v>0</v>
          </cell>
          <cell r="DB1432" t="b">
            <v>0</v>
          </cell>
          <cell r="DD1432" t="b">
            <v>0</v>
          </cell>
          <cell r="DF1432" t="b">
            <v>0</v>
          </cell>
          <cell r="DH1432" t="b">
            <v>0</v>
          </cell>
          <cell r="DJ1432" t="b">
            <v>0</v>
          </cell>
          <cell r="DL1432" t="b">
            <v>0</v>
          </cell>
          <cell r="DN1432" t="b">
            <v>0</v>
          </cell>
          <cell r="DP1432" t="b">
            <v>0</v>
          </cell>
          <cell r="DV1432">
            <v>0</v>
          </cell>
          <cell r="DX1432">
            <v>0</v>
          </cell>
          <cell r="DZ1432">
            <v>0</v>
          </cell>
          <cell r="EB1432">
            <v>0</v>
          </cell>
          <cell r="ED1432">
            <v>0</v>
          </cell>
          <cell r="EF1432">
            <v>0</v>
          </cell>
          <cell r="EJ1432">
            <v>0</v>
          </cell>
          <cell r="EL1432">
            <v>0</v>
          </cell>
          <cell r="EN1432">
            <v>0</v>
          </cell>
          <cell r="EP1432">
            <v>0</v>
          </cell>
          <cell r="ER1432">
            <v>0</v>
          </cell>
          <cell r="ET1432">
            <v>0</v>
          </cell>
          <cell r="EX1432">
            <v>0</v>
          </cell>
          <cell r="EZ1432">
            <v>0</v>
          </cell>
          <cell r="FD1432">
            <v>0</v>
          </cell>
          <cell r="FF1432">
            <v>0</v>
          </cell>
        </row>
        <row r="1433">
          <cell r="A1433" t="str">
            <v>KARLSHAMN GT 1</v>
          </cell>
          <cell r="B1433" t="str">
            <v>Sverige</v>
          </cell>
          <cell r="G1433">
            <v>38.700000000000003</v>
          </cell>
          <cell r="H1433">
            <v>0</v>
          </cell>
          <cell r="AK1433">
            <v>9.9265500000000007</v>
          </cell>
          <cell r="AL1433">
            <v>0</v>
          </cell>
          <cell r="AN1433">
            <v>0</v>
          </cell>
          <cell r="AO1433">
            <v>1.548</v>
          </cell>
          <cell r="AP1433">
            <v>580.5</v>
          </cell>
          <cell r="AQ1433">
            <v>3.0960000000000001</v>
          </cell>
          <cell r="BG1433" t="b">
            <v>0</v>
          </cell>
          <cell r="BO1433" t="b">
            <v>0</v>
          </cell>
          <cell r="CA1433" t="b">
            <v>0</v>
          </cell>
          <cell r="CB1433" t="b">
            <v>0</v>
          </cell>
          <cell r="CD1433" t="b">
            <v>0</v>
          </cell>
          <cell r="CE1433" t="b">
            <v>0</v>
          </cell>
          <cell r="CG1433" t="b">
            <v>0</v>
          </cell>
          <cell r="CH1433" t="b">
            <v>0</v>
          </cell>
          <cell r="CP1433" t="e">
            <v>#N/A</v>
          </cell>
          <cell r="CT1433" t="b">
            <v>0</v>
          </cell>
          <cell r="CV1433" t="b">
            <v>0</v>
          </cell>
          <cell r="CX1433" t="b">
            <v>0</v>
          </cell>
          <cell r="CZ1433" t="b">
            <v>0</v>
          </cell>
          <cell r="DB1433" t="b">
            <v>0</v>
          </cell>
          <cell r="DD1433" t="b">
            <v>0</v>
          </cell>
          <cell r="DF1433" t="b">
            <v>0</v>
          </cell>
          <cell r="DH1433" t="b">
            <v>0</v>
          </cell>
          <cell r="DJ1433" t="b">
            <v>0</v>
          </cell>
          <cell r="DL1433" t="b">
            <v>0</v>
          </cell>
          <cell r="DN1433" t="b">
            <v>0</v>
          </cell>
          <cell r="DP1433" t="b">
            <v>0</v>
          </cell>
          <cell r="DV1433">
            <v>0</v>
          </cell>
          <cell r="DX1433">
            <v>0</v>
          </cell>
          <cell r="DZ1433">
            <v>0</v>
          </cell>
          <cell r="EB1433">
            <v>0</v>
          </cell>
          <cell r="ED1433">
            <v>0</v>
          </cell>
          <cell r="EF1433">
            <v>0</v>
          </cell>
          <cell r="EJ1433">
            <v>0</v>
          </cell>
          <cell r="EL1433">
            <v>0</v>
          </cell>
          <cell r="EN1433">
            <v>0</v>
          </cell>
          <cell r="EP1433">
            <v>0</v>
          </cell>
          <cell r="ER1433">
            <v>0</v>
          </cell>
          <cell r="ET1433">
            <v>0</v>
          </cell>
          <cell r="EX1433">
            <v>0</v>
          </cell>
          <cell r="EZ1433">
            <v>0</v>
          </cell>
          <cell r="FD1433">
            <v>0</v>
          </cell>
          <cell r="FF1433">
            <v>0</v>
          </cell>
        </row>
        <row r="1434">
          <cell r="A1434" t="str">
            <v>KARLSKOGA CC</v>
          </cell>
          <cell r="B1434" t="str">
            <v>Sverige</v>
          </cell>
          <cell r="G1434">
            <v>35.200000000000003</v>
          </cell>
          <cell r="H1434">
            <v>0</v>
          </cell>
          <cell r="AK1434">
            <v>15.716799999999999</v>
          </cell>
          <cell r="AL1434">
            <v>0</v>
          </cell>
          <cell r="AN1434">
            <v>0</v>
          </cell>
          <cell r="AO1434">
            <v>2.8160000000000003</v>
          </cell>
          <cell r="AP1434">
            <v>528</v>
          </cell>
          <cell r="AQ1434">
            <v>3.5200000000000005</v>
          </cell>
          <cell r="BG1434" t="b">
            <v>0</v>
          </cell>
          <cell r="BO1434" t="b">
            <v>0</v>
          </cell>
          <cell r="CA1434" t="b">
            <v>0</v>
          </cell>
          <cell r="CB1434" t="b">
            <v>0</v>
          </cell>
          <cell r="CD1434" t="b">
            <v>0</v>
          </cell>
          <cell r="CE1434" t="b">
            <v>0</v>
          </cell>
          <cell r="CG1434" t="b">
            <v>0</v>
          </cell>
          <cell r="CH1434" t="b">
            <v>0</v>
          </cell>
          <cell r="CP1434" t="e">
            <v>#N/A</v>
          </cell>
          <cell r="CT1434" t="b">
            <v>0</v>
          </cell>
          <cell r="CV1434" t="b">
            <v>0</v>
          </cell>
          <cell r="CX1434" t="b">
            <v>0</v>
          </cell>
          <cell r="CZ1434" t="b">
            <v>0</v>
          </cell>
          <cell r="DB1434" t="b">
            <v>0</v>
          </cell>
          <cell r="DD1434" t="b">
            <v>0</v>
          </cell>
          <cell r="DF1434" t="b">
            <v>0</v>
          </cell>
          <cell r="DH1434" t="b">
            <v>0</v>
          </cell>
          <cell r="DJ1434" t="b">
            <v>0</v>
          </cell>
          <cell r="DL1434" t="b">
            <v>0</v>
          </cell>
          <cell r="DN1434" t="b">
            <v>0</v>
          </cell>
          <cell r="DP1434" t="b">
            <v>0</v>
          </cell>
          <cell r="DV1434">
            <v>0</v>
          </cell>
          <cell r="DX1434">
            <v>0</v>
          </cell>
          <cell r="DZ1434">
            <v>0</v>
          </cell>
          <cell r="EB1434">
            <v>0</v>
          </cell>
          <cell r="ED1434">
            <v>0</v>
          </cell>
          <cell r="EF1434">
            <v>0</v>
          </cell>
          <cell r="EJ1434">
            <v>0</v>
          </cell>
          <cell r="EL1434">
            <v>0</v>
          </cell>
          <cell r="EN1434">
            <v>0</v>
          </cell>
          <cell r="EP1434">
            <v>0</v>
          </cell>
          <cell r="ER1434">
            <v>0</v>
          </cell>
          <cell r="ET1434">
            <v>0</v>
          </cell>
          <cell r="EX1434">
            <v>0</v>
          </cell>
          <cell r="EZ1434">
            <v>0</v>
          </cell>
          <cell r="FD1434">
            <v>0</v>
          </cell>
          <cell r="FF1434">
            <v>0</v>
          </cell>
        </row>
        <row r="1435">
          <cell r="A1435" t="str">
            <v>KARLSKOGA CC</v>
          </cell>
          <cell r="B1435" t="str">
            <v>Sverige</v>
          </cell>
          <cell r="G1435">
            <v>35.200000000000003</v>
          </cell>
          <cell r="H1435">
            <v>0</v>
          </cell>
          <cell r="AK1435">
            <v>15.716799999999999</v>
          </cell>
          <cell r="AL1435">
            <v>0</v>
          </cell>
          <cell r="AN1435">
            <v>0</v>
          </cell>
          <cell r="AO1435">
            <v>2.8160000000000003</v>
          </cell>
          <cell r="AP1435">
            <v>528</v>
          </cell>
          <cell r="AQ1435">
            <v>3.5200000000000005</v>
          </cell>
          <cell r="BG1435" t="b">
            <v>0</v>
          </cell>
          <cell r="BO1435" t="b">
            <v>0</v>
          </cell>
          <cell r="CA1435" t="b">
            <v>0</v>
          </cell>
          <cell r="CB1435" t="b">
            <v>0</v>
          </cell>
          <cell r="CD1435" t="b">
            <v>0</v>
          </cell>
          <cell r="CE1435" t="b">
            <v>0</v>
          </cell>
          <cell r="CG1435" t="b">
            <v>0</v>
          </cell>
          <cell r="CH1435" t="b">
            <v>0</v>
          </cell>
          <cell r="CP1435" t="e">
            <v>#N/A</v>
          </cell>
          <cell r="CT1435" t="b">
            <v>0</v>
          </cell>
          <cell r="CV1435" t="b">
            <v>0</v>
          </cell>
          <cell r="CX1435" t="b">
            <v>0</v>
          </cell>
          <cell r="CZ1435" t="b">
            <v>0</v>
          </cell>
          <cell r="DB1435" t="b">
            <v>0</v>
          </cell>
          <cell r="DD1435" t="b">
            <v>0</v>
          </cell>
          <cell r="DF1435" t="b">
            <v>0</v>
          </cell>
          <cell r="DH1435" t="b">
            <v>0</v>
          </cell>
          <cell r="DJ1435" t="b">
            <v>0</v>
          </cell>
          <cell r="DL1435" t="b">
            <v>0</v>
          </cell>
          <cell r="DN1435" t="b">
            <v>0</v>
          </cell>
          <cell r="DP1435" t="b">
            <v>0</v>
          </cell>
          <cell r="DV1435">
            <v>0</v>
          </cell>
          <cell r="DX1435">
            <v>0</v>
          </cell>
          <cell r="DZ1435">
            <v>0</v>
          </cell>
          <cell r="EB1435">
            <v>0</v>
          </cell>
          <cell r="ED1435">
            <v>0</v>
          </cell>
          <cell r="EF1435">
            <v>0</v>
          </cell>
          <cell r="EJ1435">
            <v>0</v>
          </cell>
          <cell r="EL1435">
            <v>0</v>
          </cell>
          <cell r="EN1435">
            <v>0</v>
          </cell>
          <cell r="EP1435">
            <v>0</v>
          </cell>
          <cell r="ER1435">
            <v>0</v>
          </cell>
          <cell r="ET1435">
            <v>0</v>
          </cell>
          <cell r="EX1435">
            <v>0</v>
          </cell>
          <cell r="EZ1435">
            <v>0</v>
          </cell>
          <cell r="FD1435">
            <v>0</v>
          </cell>
          <cell r="FF1435">
            <v>0</v>
          </cell>
        </row>
        <row r="1436">
          <cell r="A1436" t="str">
            <v>KARLSTAD GT 1</v>
          </cell>
          <cell r="B1436" t="str">
            <v>Sverige</v>
          </cell>
          <cell r="G1436">
            <v>23.5</v>
          </cell>
          <cell r="H1436">
            <v>0</v>
          </cell>
          <cell r="AK1436">
            <v>5.5812499999999998</v>
          </cell>
          <cell r="AL1436">
            <v>0</v>
          </cell>
          <cell r="AN1436">
            <v>0</v>
          </cell>
          <cell r="AO1436">
            <v>0.94000000000000006</v>
          </cell>
          <cell r="AP1436">
            <v>352.5</v>
          </cell>
          <cell r="AQ1436">
            <v>1.8800000000000001</v>
          </cell>
          <cell r="BG1436" t="b">
            <v>0</v>
          </cell>
          <cell r="BO1436" t="b">
            <v>0</v>
          </cell>
          <cell r="CA1436" t="b">
            <v>0</v>
          </cell>
          <cell r="CB1436" t="b">
            <v>0</v>
          </cell>
          <cell r="CD1436" t="b">
            <v>0</v>
          </cell>
          <cell r="CE1436" t="b">
            <v>0</v>
          </cell>
          <cell r="CG1436" t="b">
            <v>0</v>
          </cell>
          <cell r="CH1436" t="b">
            <v>0</v>
          </cell>
          <cell r="CP1436" t="e">
            <v>#N/A</v>
          </cell>
          <cell r="CT1436" t="b">
            <v>0</v>
          </cell>
          <cell r="CV1436" t="b">
            <v>0</v>
          </cell>
          <cell r="CX1436" t="b">
            <v>0</v>
          </cell>
          <cell r="CZ1436" t="b">
            <v>0</v>
          </cell>
          <cell r="DB1436" t="b">
            <v>0</v>
          </cell>
          <cell r="DD1436" t="b">
            <v>0</v>
          </cell>
          <cell r="DF1436" t="b">
            <v>0</v>
          </cell>
          <cell r="DH1436" t="b">
            <v>0</v>
          </cell>
          <cell r="DJ1436" t="b">
            <v>0</v>
          </cell>
          <cell r="DL1436" t="b">
            <v>0</v>
          </cell>
          <cell r="DN1436" t="b">
            <v>0</v>
          </cell>
          <cell r="DP1436" t="b">
            <v>0</v>
          </cell>
          <cell r="DV1436">
            <v>0</v>
          </cell>
          <cell r="DX1436">
            <v>0</v>
          </cell>
          <cell r="DZ1436">
            <v>0</v>
          </cell>
          <cell r="EB1436">
            <v>0</v>
          </cell>
          <cell r="ED1436">
            <v>0</v>
          </cell>
          <cell r="EF1436">
            <v>0</v>
          </cell>
          <cell r="EJ1436">
            <v>0</v>
          </cell>
          <cell r="EL1436">
            <v>0</v>
          </cell>
          <cell r="EN1436">
            <v>0</v>
          </cell>
          <cell r="EP1436">
            <v>0</v>
          </cell>
          <cell r="ER1436">
            <v>0</v>
          </cell>
          <cell r="ET1436">
            <v>0</v>
          </cell>
          <cell r="EX1436">
            <v>0</v>
          </cell>
          <cell r="EZ1436">
            <v>0</v>
          </cell>
          <cell r="FD1436">
            <v>0</v>
          </cell>
          <cell r="FF1436">
            <v>0</v>
          </cell>
        </row>
        <row r="1437">
          <cell r="A1437" t="str">
            <v>KARLSTAD GT 1</v>
          </cell>
          <cell r="B1437" t="str">
            <v>Sverige</v>
          </cell>
          <cell r="G1437">
            <v>23.5</v>
          </cell>
          <cell r="H1437">
            <v>0</v>
          </cell>
          <cell r="AK1437">
            <v>5.5812499999999998</v>
          </cell>
          <cell r="AL1437">
            <v>0</v>
          </cell>
          <cell r="AN1437">
            <v>0</v>
          </cell>
          <cell r="AO1437">
            <v>0.94000000000000006</v>
          </cell>
          <cell r="AP1437">
            <v>352.5</v>
          </cell>
          <cell r="AQ1437">
            <v>1.8800000000000001</v>
          </cell>
          <cell r="BG1437" t="b">
            <v>0</v>
          </cell>
          <cell r="BO1437" t="b">
            <v>0</v>
          </cell>
          <cell r="CA1437" t="b">
            <v>0</v>
          </cell>
          <cell r="CB1437" t="b">
            <v>0</v>
          </cell>
          <cell r="CD1437" t="b">
            <v>0</v>
          </cell>
          <cell r="CE1437" t="b">
            <v>0</v>
          </cell>
          <cell r="CG1437" t="b">
            <v>0</v>
          </cell>
          <cell r="CH1437" t="b">
            <v>0</v>
          </cell>
          <cell r="CP1437" t="e">
            <v>#N/A</v>
          </cell>
          <cell r="CT1437" t="b">
            <v>0</v>
          </cell>
          <cell r="CV1437" t="b">
            <v>0</v>
          </cell>
          <cell r="CX1437" t="b">
            <v>0</v>
          </cell>
          <cell r="CZ1437" t="b">
            <v>0</v>
          </cell>
          <cell r="DB1437" t="b">
            <v>0</v>
          </cell>
          <cell r="DD1437" t="b">
            <v>0</v>
          </cell>
          <cell r="DF1437" t="b">
            <v>0</v>
          </cell>
          <cell r="DH1437" t="b">
            <v>0</v>
          </cell>
          <cell r="DJ1437" t="b">
            <v>0</v>
          </cell>
          <cell r="DL1437" t="b">
            <v>0</v>
          </cell>
          <cell r="DN1437" t="b">
            <v>0</v>
          </cell>
          <cell r="DP1437" t="b">
            <v>0</v>
          </cell>
          <cell r="DV1437">
            <v>0</v>
          </cell>
          <cell r="DX1437">
            <v>0</v>
          </cell>
          <cell r="DZ1437">
            <v>0</v>
          </cell>
          <cell r="EB1437">
            <v>0</v>
          </cell>
          <cell r="ED1437">
            <v>0</v>
          </cell>
          <cell r="EF1437">
            <v>0</v>
          </cell>
          <cell r="EJ1437">
            <v>0</v>
          </cell>
          <cell r="EL1437">
            <v>0</v>
          </cell>
          <cell r="EN1437">
            <v>0</v>
          </cell>
          <cell r="EP1437">
            <v>0</v>
          </cell>
          <cell r="ER1437">
            <v>0</v>
          </cell>
          <cell r="ET1437">
            <v>0</v>
          </cell>
          <cell r="EX1437">
            <v>0</v>
          </cell>
          <cell r="EZ1437">
            <v>0</v>
          </cell>
          <cell r="FD1437">
            <v>0</v>
          </cell>
          <cell r="FF1437">
            <v>0</v>
          </cell>
        </row>
        <row r="1438">
          <cell r="A1438" t="str">
            <v>KARLSTAD S1</v>
          </cell>
          <cell r="B1438" t="str">
            <v>Sverige</v>
          </cell>
          <cell r="G1438">
            <v>20</v>
          </cell>
          <cell r="H1438">
            <v>75</v>
          </cell>
          <cell r="AK1438">
            <v>3.8</v>
          </cell>
          <cell r="AL1438">
            <v>53.4375</v>
          </cell>
          <cell r="AN1438">
            <v>0</v>
          </cell>
          <cell r="AO1438">
            <v>1.7999999999999998</v>
          </cell>
          <cell r="AP1438">
            <v>500</v>
          </cell>
          <cell r="AQ1438">
            <v>2.8000000000000003</v>
          </cell>
          <cell r="BG1438" t="b">
            <v>0</v>
          </cell>
          <cell r="BO1438" t="b">
            <v>0</v>
          </cell>
          <cell r="CA1438" t="b">
            <v>0</v>
          </cell>
          <cell r="CB1438" t="b">
            <v>0</v>
          </cell>
          <cell r="CD1438" t="b">
            <v>0</v>
          </cell>
          <cell r="CE1438" t="b">
            <v>0</v>
          </cell>
          <cell r="CG1438" t="b">
            <v>0</v>
          </cell>
          <cell r="CH1438" t="b">
            <v>0</v>
          </cell>
          <cell r="CP1438" t="str">
            <v>ECWCHBPC</v>
          </cell>
          <cell r="CT1438" t="b">
            <v>0</v>
          </cell>
          <cell r="CV1438" t="b">
            <v>0</v>
          </cell>
          <cell r="CX1438" t="b">
            <v>0</v>
          </cell>
          <cell r="CZ1438" t="b">
            <v>0</v>
          </cell>
          <cell r="DB1438" t="b">
            <v>0</v>
          </cell>
          <cell r="DD1438" t="b">
            <v>0</v>
          </cell>
          <cell r="DF1438" t="b">
            <v>0</v>
          </cell>
          <cell r="DH1438" t="b">
            <v>0</v>
          </cell>
          <cell r="DJ1438" t="b">
            <v>0</v>
          </cell>
          <cell r="DL1438" t="b">
            <v>0</v>
          </cell>
          <cell r="DN1438" t="b">
            <v>0</v>
          </cell>
          <cell r="DP1438" t="b">
            <v>0</v>
          </cell>
          <cell r="DV1438">
            <v>0</v>
          </cell>
          <cell r="DX1438">
            <v>0</v>
          </cell>
          <cell r="DZ1438">
            <v>0</v>
          </cell>
          <cell r="EB1438">
            <v>0</v>
          </cell>
          <cell r="ED1438">
            <v>0</v>
          </cell>
          <cell r="EF1438">
            <v>0</v>
          </cell>
          <cell r="EJ1438">
            <v>0</v>
          </cell>
          <cell r="EL1438">
            <v>0</v>
          </cell>
          <cell r="EN1438">
            <v>0</v>
          </cell>
          <cell r="EP1438">
            <v>0</v>
          </cell>
          <cell r="ER1438">
            <v>0</v>
          </cell>
          <cell r="ET1438">
            <v>0</v>
          </cell>
          <cell r="EX1438">
            <v>0</v>
          </cell>
          <cell r="EZ1438">
            <v>0</v>
          </cell>
          <cell r="FD1438">
            <v>0</v>
          </cell>
          <cell r="FF1438">
            <v>0</v>
          </cell>
        </row>
        <row r="1439">
          <cell r="A1439" t="str">
            <v>KARSKÄR (A)</v>
          </cell>
          <cell r="B1439" t="str">
            <v>Sverige</v>
          </cell>
          <cell r="G1439">
            <v>40</v>
          </cell>
          <cell r="H1439">
            <v>0</v>
          </cell>
          <cell r="AK1439">
            <v>15.579999999999998</v>
          </cell>
          <cell r="AL1439">
            <v>0</v>
          </cell>
          <cell r="AN1439">
            <v>0</v>
          </cell>
          <cell r="AO1439">
            <v>3.2</v>
          </cell>
          <cell r="AP1439">
            <v>800</v>
          </cell>
          <cell r="AQ1439">
            <v>5.6000000000000005</v>
          </cell>
          <cell r="BG1439" t="b">
            <v>0</v>
          </cell>
          <cell r="BO1439" t="b">
            <v>0</v>
          </cell>
          <cell r="CA1439" t="b">
            <v>0</v>
          </cell>
          <cell r="CB1439" t="b">
            <v>0</v>
          </cell>
          <cell r="CD1439" t="b">
            <v>0</v>
          </cell>
          <cell r="CE1439" t="b">
            <v>0</v>
          </cell>
          <cell r="CG1439" t="b">
            <v>0</v>
          </cell>
          <cell r="CH1439" t="b">
            <v>0</v>
          </cell>
          <cell r="CP1439" t="e">
            <v>#N/A</v>
          </cell>
          <cell r="CT1439" t="b">
            <v>0</v>
          </cell>
          <cell r="CV1439" t="b">
            <v>0</v>
          </cell>
          <cell r="CX1439" t="b">
            <v>0</v>
          </cell>
          <cell r="CZ1439" t="b">
            <v>0</v>
          </cell>
          <cell r="DB1439" t="b">
            <v>0</v>
          </cell>
          <cell r="DD1439" t="b">
            <v>0</v>
          </cell>
          <cell r="DF1439" t="b">
            <v>0</v>
          </cell>
          <cell r="DH1439" t="b">
            <v>0</v>
          </cell>
          <cell r="DJ1439" t="b">
            <v>0</v>
          </cell>
          <cell r="DL1439" t="b">
            <v>0</v>
          </cell>
          <cell r="DN1439" t="b">
            <v>0</v>
          </cell>
          <cell r="DP1439" t="b">
            <v>0</v>
          </cell>
          <cell r="DV1439">
            <v>0</v>
          </cell>
          <cell r="DX1439">
            <v>0</v>
          </cell>
          <cell r="DZ1439">
            <v>0</v>
          </cell>
          <cell r="EB1439">
            <v>0</v>
          </cell>
          <cell r="ED1439">
            <v>0</v>
          </cell>
          <cell r="EF1439">
            <v>0</v>
          </cell>
          <cell r="EJ1439">
            <v>0</v>
          </cell>
          <cell r="EL1439">
            <v>0</v>
          </cell>
          <cell r="EN1439">
            <v>0</v>
          </cell>
          <cell r="EP1439">
            <v>0</v>
          </cell>
          <cell r="ER1439">
            <v>0</v>
          </cell>
          <cell r="ET1439">
            <v>0</v>
          </cell>
          <cell r="EX1439">
            <v>0</v>
          </cell>
          <cell r="EZ1439">
            <v>0</v>
          </cell>
          <cell r="FD1439">
            <v>0</v>
          </cell>
          <cell r="FF1439">
            <v>0</v>
          </cell>
        </row>
        <row r="1440">
          <cell r="A1440" t="str">
            <v>KARSKÄR (A)</v>
          </cell>
          <cell r="B1440" t="str">
            <v>Sverige</v>
          </cell>
          <cell r="G1440">
            <v>40</v>
          </cell>
          <cell r="H1440">
            <v>0</v>
          </cell>
          <cell r="AK1440">
            <v>15.579999999999998</v>
          </cell>
          <cell r="AL1440">
            <v>0</v>
          </cell>
          <cell r="AN1440">
            <v>0</v>
          </cell>
          <cell r="AO1440">
            <v>3.2</v>
          </cell>
          <cell r="AP1440">
            <v>800</v>
          </cell>
          <cell r="AQ1440">
            <v>5.6000000000000005</v>
          </cell>
          <cell r="BG1440" t="b">
            <v>0</v>
          </cell>
          <cell r="BO1440" t="b">
            <v>0</v>
          </cell>
          <cell r="CA1440" t="b">
            <v>0</v>
          </cell>
          <cell r="CB1440" t="b">
            <v>0</v>
          </cell>
          <cell r="CD1440" t="b">
            <v>0</v>
          </cell>
          <cell r="CE1440" t="b">
            <v>0</v>
          </cell>
          <cell r="CG1440" t="b">
            <v>0</v>
          </cell>
          <cell r="CH1440" t="b">
            <v>0</v>
          </cell>
          <cell r="CP1440" t="e">
            <v>#N/A</v>
          </cell>
          <cell r="CT1440" t="b">
            <v>0</v>
          </cell>
          <cell r="CV1440" t="b">
            <v>0</v>
          </cell>
          <cell r="CX1440" t="b">
            <v>0</v>
          </cell>
          <cell r="CZ1440" t="b">
            <v>0</v>
          </cell>
          <cell r="DB1440" t="b">
            <v>0</v>
          </cell>
          <cell r="DD1440" t="b">
            <v>0</v>
          </cell>
          <cell r="DF1440" t="b">
            <v>0</v>
          </cell>
          <cell r="DH1440" t="b">
            <v>0</v>
          </cell>
          <cell r="DJ1440" t="b">
            <v>0</v>
          </cell>
          <cell r="DL1440" t="b">
            <v>0</v>
          </cell>
          <cell r="DN1440" t="b">
            <v>0</v>
          </cell>
          <cell r="DP1440" t="b">
            <v>0</v>
          </cell>
          <cell r="DV1440">
            <v>0</v>
          </cell>
          <cell r="DX1440">
            <v>0</v>
          </cell>
          <cell r="DZ1440">
            <v>0</v>
          </cell>
          <cell r="EB1440">
            <v>0</v>
          </cell>
          <cell r="ED1440">
            <v>0</v>
          </cell>
          <cell r="EF1440">
            <v>0</v>
          </cell>
          <cell r="EJ1440">
            <v>0</v>
          </cell>
          <cell r="EL1440">
            <v>0</v>
          </cell>
          <cell r="EN1440">
            <v>0</v>
          </cell>
          <cell r="EP1440">
            <v>0</v>
          </cell>
          <cell r="ER1440">
            <v>0</v>
          </cell>
          <cell r="ET1440">
            <v>0</v>
          </cell>
          <cell r="EX1440">
            <v>0</v>
          </cell>
          <cell r="EZ1440">
            <v>0</v>
          </cell>
          <cell r="FD1440">
            <v>0</v>
          </cell>
          <cell r="FF1440">
            <v>0</v>
          </cell>
        </row>
        <row r="1441">
          <cell r="A1441" t="str">
            <v>KARSKÄR G4</v>
          </cell>
          <cell r="B1441" t="str">
            <v>Sverige</v>
          </cell>
          <cell r="G1441">
            <v>125</v>
          </cell>
          <cell r="H1441">
            <v>0</v>
          </cell>
          <cell r="AK1441">
            <v>48.687499999999993</v>
          </cell>
          <cell r="AL1441">
            <v>0</v>
          </cell>
          <cell r="AN1441">
            <v>0</v>
          </cell>
          <cell r="AO1441">
            <v>10</v>
          </cell>
          <cell r="AP1441">
            <v>2500</v>
          </cell>
          <cell r="AQ1441">
            <v>17.5</v>
          </cell>
          <cell r="BG1441" t="b">
            <v>0</v>
          </cell>
          <cell r="BO1441" t="b">
            <v>0</v>
          </cell>
          <cell r="CA1441" t="b">
            <v>0</v>
          </cell>
          <cell r="CB1441" t="b">
            <v>0</v>
          </cell>
          <cell r="CD1441" t="b">
            <v>0</v>
          </cell>
          <cell r="CE1441" t="b">
            <v>0</v>
          </cell>
          <cell r="CG1441" t="b">
            <v>0</v>
          </cell>
          <cell r="CH1441" t="b">
            <v>0</v>
          </cell>
          <cell r="CP1441" t="e">
            <v>#N/A</v>
          </cell>
          <cell r="CT1441" t="b">
            <v>0</v>
          </cell>
          <cell r="CV1441" t="b">
            <v>0</v>
          </cell>
          <cell r="CX1441" t="b">
            <v>0</v>
          </cell>
          <cell r="CZ1441" t="b">
            <v>0</v>
          </cell>
          <cell r="DB1441" t="b">
            <v>0</v>
          </cell>
          <cell r="DD1441" t="b">
            <v>0</v>
          </cell>
          <cell r="DF1441" t="b">
            <v>0</v>
          </cell>
          <cell r="DH1441" t="b">
            <v>0</v>
          </cell>
          <cell r="DJ1441" t="b">
            <v>0</v>
          </cell>
          <cell r="DL1441" t="b">
            <v>0</v>
          </cell>
          <cell r="DN1441" t="b">
            <v>0</v>
          </cell>
          <cell r="DP1441" t="b">
            <v>0</v>
          </cell>
          <cell r="DV1441">
            <v>0</v>
          </cell>
          <cell r="DX1441">
            <v>0</v>
          </cell>
          <cell r="DZ1441">
            <v>0</v>
          </cell>
          <cell r="EB1441">
            <v>0</v>
          </cell>
          <cell r="ED1441">
            <v>0</v>
          </cell>
          <cell r="EF1441">
            <v>0</v>
          </cell>
          <cell r="EJ1441">
            <v>0</v>
          </cell>
          <cell r="EL1441">
            <v>0</v>
          </cell>
          <cell r="EN1441">
            <v>0</v>
          </cell>
          <cell r="EP1441">
            <v>0</v>
          </cell>
          <cell r="ER1441">
            <v>0</v>
          </cell>
          <cell r="ET1441">
            <v>0</v>
          </cell>
          <cell r="EX1441">
            <v>0</v>
          </cell>
          <cell r="EZ1441">
            <v>0</v>
          </cell>
          <cell r="FD1441">
            <v>0</v>
          </cell>
          <cell r="FF1441">
            <v>0</v>
          </cell>
        </row>
        <row r="1442">
          <cell r="A1442" t="str">
            <v>KARSKÄR G4</v>
          </cell>
          <cell r="B1442" t="str">
            <v>Sverige</v>
          </cell>
          <cell r="G1442">
            <v>125</v>
          </cell>
          <cell r="H1442">
            <v>0</v>
          </cell>
          <cell r="AK1442">
            <v>48.687499999999993</v>
          </cell>
          <cell r="AL1442">
            <v>0</v>
          </cell>
          <cell r="AN1442">
            <v>0</v>
          </cell>
          <cell r="AO1442">
            <v>10</v>
          </cell>
          <cell r="AP1442">
            <v>2500</v>
          </cell>
          <cell r="AQ1442">
            <v>17.5</v>
          </cell>
          <cell r="BG1442" t="b">
            <v>0</v>
          </cell>
          <cell r="BO1442" t="b">
            <v>0</v>
          </cell>
          <cell r="CA1442" t="b">
            <v>0</v>
          </cell>
          <cell r="CB1442" t="b">
            <v>0</v>
          </cell>
          <cell r="CD1442" t="b">
            <v>0</v>
          </cell>
          <cell r="CE1442" t="b">
            <v>0</v>
          </cell>
          <cell r="CG1442" t="b">
            <v>0</v>
          </cell>
          <cell r="CH1442" t="b">
            <v>0</v>
          </cell>
          <cell r="CP1442" t="e">
            <v>#N/A</v>
          </cell>
          <cell r="CT1442" t="b">
            <v>0</v>
          </cell>
          <cell r="CV1442" t="b">
            <v>0</v>
          </cell>
          <cell r="CX1442" t="b">
            <v>0</v>
          </cell>
          <cell r="CZ1442" t="b">
            <v>0</v>
          </cell>
          <cell r="DB1442" t="b">
            <v>0</v>
          </cell>
          <cell r="DD1442" t="b">
            <v>0</v>
          </cell>
          <cell r="DF1442" t="b">
            <v>0</v>
          </cell>
          <cell r="DH1442" t="b">
            <v>0</v>
          </cell>
          <cell r="DJ1442" t="b">
            <v>0</v>
          </cell>
          <cell r="DL1442" t="b">
            <v>0</v>
          </cell>
          <cell r="DN1442" t="b">
            <v>0</v>
          </cell>
          <cell r="DP1442" t="b">
            <v>0</v>
          </cell>
          <cell r="DV1442">
            <v>0</v>
          </cell>
          <cell r="DX1442">
            <v>0</v>
          </cell>
          <cell r="DZ1442">
            <v>0</v>
          </cell>
          <cell r="EB1442">
            <v>0</v>
          </cell>
          <cell r="ED1442">
            <v>0</v>
          </cell>
          <cell r="EF1442">
            <v>0</v>
          </cell>
          <cell r="EJ1442">
            <v>0</v>
          </cell>
          <cell r="EL1442">
            <v>0</v>
          </cell>
          <cell r="EN1442">
            <v>0</v>
          </cell>
          <cell r="EP1442">
            <v>0</v>
          </cell>
          <cell r="ER1442">
            <v>0</v>
          </cell>
          <cell r="ET1442">
            <v>0</v>
          </cell>
          <cell r="EX1442">
            <v>0</v>
          </cell>
          <cell r="EZ1442">
            <v>0</v>
          </cell>
          <cell r="FD1442">
            <v>0</v>
          </cell>
          <cell r="FF1442">
            <v>0</v>
          </cell>
        </row>
        <row r="1443">
          <cell r="A1443" t="str">
            <v>KIMSTAD GT 1-2</v>
          </cell>
          <cell r="B1443" t="str">
            <v>Sverige</v>
          </cell>
          <cell r="G1443">
            <v>133</v>
          </cell>
          <cell r="H1443">
            <v>0</v>
          </cell>
          <cell r="AK1443">
            <v>34.1145</v>
          </cell>
          <cell r="AL1443">
            <v>0</v>
          </cell>
          <cell r="AN1443">
            <v>0</v>
          </cell>
          <cell r="AO1443">
            <v>5.32</v>
          </cell>
          <cell r="AP1443">
            <v>1995</v>
          </cell>
          <cell r="AQ1443">
            <v>10.64</v>
          </cell>
          <cell r="BG1443" t="b">
            <v>0</v>
          </cell>
          <cell r="BO1443" t="b">
            <v>0</v>
          </cell>
          <cell r="CA1443" t="b">
            <v>0</v>
          </cell>
          <cell r="CB1443" t="b">
            <v>0</v>
          </cell>
          <cell r="CD1443" t="b">
            <v>0</v>
          </cell>
          <cell r="CE1443" t="b">
            <v>0</v>
          </cell>
          <cell r="CG1443" t="b">
            <v>0</v>
          </cell>
          <cell r="CH1443" t="b">
            <v>0</v>
          </cell>
          <cell r="CP1443" t="e">
            <v>#N/A</v>
          </cell>
          <cell r="CT1443" t="b">
            <v>0</v>
          </cell>
          <cell r="CV1443" t="b">
            <v>0</v>
          </cell>
          <cell r="CX1443" t="b">
            <v>0</v>
          </cell>
          <cell r="CZ1443" t="b">
            <v>0</v>
          </cell>
          <cell r="DB1443" t="b">
            <v>0</v>
          </cell>
          <cell r="DD1443" t="b">
            <v>0</v>
          </cell>
          <cell r="DF1443" t="b">
            <v>0</v>
          </cell>
          <cell r="DH1443" t="b">
            <v>0</v>
          </cell>
          <cell r="DJ1443" t="b">
            <v>0</v>
          </cell>
          <cell r="DL1443" t="b">
            <v>0</v>
          </cell>
          <cell r="DN1443" t="b">
            <v>0</v>
          </cell>
          <cell r="DP1443" t="b">
            <v>0</v>
          </cell>
          <cell r="DV1443">
            <v>0</v>
          </cell>
          <cell r="DX1443">
            <v>0</v>
          </cell>
          <cell r="DZ1443">
            <v>0</v>
          </cell>
          <cell r="EB1443">
            <v>0</v>
          </cell>
          <cell r="ED1443">
            <v>0</v>
          </cell>
          <cell r="EF1443">
            <v>0</v>
          </cell>
          <cell r="EJ1443">
            <v>0</v>
          </cell>
          <cell r="EL1443">
            <v>0</v>
          </cell>
          <cell r="EN1443">
            <v>0</v>
          </cell>
          <cell r="EP1443">
            <v>0</v>
          </cell>
          <cell r="ER1443">
            <v>0</v>
          </cell>
          <cell r="ET1443">
            <v>0</v>
          </cell>
          <cell r="EX1443">
            <v>0</v>
          </cell>
          <cell r="EZ1443">
            <v>0</v>
          </cell>
          <cell r="FD1443">
            <v>0</v>
          </cell>
          <cell r="FF1443">
            <v>0</v>
          </cell>
        </row>
        <row r="1444">
          <cell r="A1444" t="str">
            <v>KIMSTAD GT 1-2</v>
          </cell>
          <cell r="B1444" t="str">
            <v>Sverige</v>
          </cell>
          <cell r="G1444">
            <v>133</v>
          </cell>
          <cell r="H1444">
            <v>0</v>
          </cell>
          <cell r="AK1444">
            <v>34.1145</v>
          </cell>
          <cell r="AL1444">
            <v>0</v>
          </cell>
          <cell r="AN1444">
            <v>0</v>
          </cell>
          <cell r="AO1444">
            <v>5.32</v>
          </cell>
          <cell r="AP1444">
            <v>1995</v>
          </cell>
          <cell r="AQ1444">
            <v>10.64</v>
          </cell>
          <cell r="BG1444" t="b">
            <v>0</v>
          </cell>
          <cell r="BO1444" t="b">
            <v>0</v>
          </cell>
          <cell r="CA1444" t="b">
            <v>0</v>
          </cell>
          <cell r="CB1444" t="b">
            <v>0</v>
          </cell>
          <cell r="CD1444" t="b">
            <v>0</v>
          </cell>
          <cell r="CE1444" t="b">
            <v>0</v>
          </cell>
          <cell r="CG1444" t="b">
            <v>0</v>
          </cell>
          <cell r="CH1444" t="b">
            <v>0</v>
          </cell>
          <cell r="CP1444" t="e">
            <v>#N/A</v>
          </cell>
          <cell r="CT1444" t="b">
            <v>0</v>
          </cell>
          <cell r="CV1444" t="b">
            <v>0</v>
          </cell>
          <cell r="CX1444" t="b">
            <v>0</v>
          </cell>
          <cell r="CZ1444" t="b">
            <v>0</v>
          </cell>
          <cell r="DB1444" t="b">
            <v>0</v>
          </cell>
          <cell r="DD1444" t="b">
            <v>0</v>
          </cell>
          <cell r="DF1444" t="b">
            <v>0</v>
          </cell>
          <cell r="DH1444" t="b">
            <v>0</v>
          </cell>
          <cell r="DJ1444" t="b">
            <v>0</v>
          </cell>
          <cell r="DL1444" t="b">
            <v>0</v>
          </cell>
          <cell r="DN1444" t="b">
            <v>0</v>
          </cell>
          <cell r="DP1444" t="b">
            <v>0</v>
          </cell>
          <cell r="DV1444">
            <v>0</v>
          </cell>
          <cell r="DX1444">
            <v>0</v>
          </cell>
          <cell r="DZ1444">
            <v>0</v>
          </cell>
          <cell r="EB1444">
            <v>0</v>
          </cell>
          <cell r="ED1444">
            <v>0</v>
          </cell>
          <cell r="EF1444">
            <v>0</v>
          </cell>
          <cell r="EJ1444">
            <v>0</v>
          </cell>
          <cell r="EL1444">
            <v>0</v>
          </cell>
          <cell r="EN1444">
            <v>0</v>
          </cell>
          <cell r="EP1444">
            <v>0</v>
          </cell>
          <cell r="ER1444">
            <v>0</v>
          </cell>
          <cell r="ET1444">
            <v>0</v>
          </cell>
          <cell r="EX1444">
            <v>0</v>
          </cell>
          <cell r="EZ1444">
            <v>0</v>
          </cell>
          <cell r="FD1444">
            <v>0</v>
          </cell>
          <cell r="FF1444">
            <v>0</v>
          </cell>
        </row>
        <row r="1445">
          <cell r="A1445" t="str">
            <v>KORSTA 1</v>
          </cell>
          <cell r="B1445" t="str">
            <v>Sverige</v>
          </cell>
          <cell r="G1445">
            <v>60</v>
          </cell>
          <cell r="H1445">
            <v>110</v>
          </cell>
          <cell r="AK1445">
            <v>17.669999999999998</v>
          </cell>
          <cell r="AL1445">
            <v>59.390833333333333</v>
          </cell>
          <cell r="AN1445">
            <v>0</v>
          </cell>
          <cell r="AO1445">
            <v>4.8</v>
          </cell>
          <cell r="AP1445">
            <v>1200</v>
          </cell>
          <cell r="AQ1445">
            <v>8.4</v>
          </cell>
          <cell r="BG1445" t="b">
            <v>0</v>
          </cell>
          <cell r="BO1445" t="b">
            <v>0</v>
          </cell>
          <cell r="CA1445" t="b">
            <v>0</v>
          </cell>
          <cell r="CB1445" t="b">
            <v>0</v>
          </cell>
          <cell r="CD1445" t="b">
            <v>0</v>
          </cell>
          <cell r="CE1445" t="b">
            <v>0</v>
          </cell>
          <cell r="CG1445" t="b">
            <v>0</v>
          </cell>
          <cell r="CH1445" t="b">
            <v>0</v>
          </cell>
          <cell r="CP1445" t="e">
            <v>#N/A</v>
          </cell>
          <cell r="CT1445" t="b">
            <v>0</v>
          </cell>
          <cell r="CV1445" t="b">
            <v>0</v>
          </cell>
          <cell r="CX1445" t="b">
            <v>0</v>
          </cell>
          <cell r="CZ1445" t="b">
            <v>0</v>
          </cell>
          <cell r="DB1445" t="b">
            <v>0</v>
          </cell>
          <cell r="DD1445" t="b">
            <v>0</v>
          </cell>
          <cell r="DF1445" t="b">
            <v>0</v>
          </cell>
          <cell r="DH1445" t="b">
            <v>0</v>
          </cell>
          <cell r="DJ1445" t="b">
            <v>0</v>
          </cell>
          <cell r="DL1445" t="b">
            <v>0</v>
          </cell>
          <cell r="DN1445" t="b">
            <v>0</v>
          </cell>
          <cell r="DP1445" t="b">
            <v>0</v>
          </cell>
          <cell r="DV1445">
            <v>0</v>
          </cell>
          <cell r="DX1445">
            <v>0</v>
          </cell>
          <cell r="DZ1445">
            <v>0</v>
          </cell>
          <cell r="EB1445">
            <v>0</v>
          </cell>
          <cell r="ED1445">
            <v>0</v>
          </cell>
          <cell r="EF1445">
            <v>0</v>
          </cell>
          <cell r="EJ1445">
            <v>0</v>
          </cell>
          <cell r="EL1445">
            <v>0</v>
          </cell>
          <cell r="EN1445">
            <v>0</v>
          </cell>
          <cell r="EP1445">
            <v>0</v>
          </cell>
          <cell r="ER1445">
            <v>0</v>
          </cell>
          <cell r="ET1445">
            <v>0</v>
          </cell>
          <cell r="EX1445">
            <v>0</v>
          </cell>
          <cell r="EZ1445">
            <v>0</v>
          </cell>
          <cell r="FD1445">
            <v>0</v>
          </cell>
          <cell r="FF1445">
            <v>0</v>
          </cell>
        </row>
        <row r="1446">
          <cell r="A1446" t="str">
            <v>KORSTA 1</v>
          </cell>
          <cell r="B1446" t="str">
            <v>Sverige</v>
          </cell>
          <cell r="G1446">
            <v>60</v>
          </cell>
          <cell r="H1446">
            <v>110</v>
          </cell>
          <cell r="AK1446">
            <v>17.669999999999998</v>
          </cell>
          <cell r="AL1446">
            <v>59.390833333333333</v>
          </cell>
          <cell r="AN1446">
            <v>0</v>
          </cell>
          <cell r="AO1446">
            <v>4.8</v>
          </cell>
          <cell r="AP1446">
            <v>1200</v>
          </cell>
          <cell r="AQ1446">
            <v>8.4</v>
          </cell>
          <cell r="BG1446" t="b">
            <v>0</v>
          </cell>
          <cell r="BO1446" t="b">
            <v>0</v>
          </cell>
          <cell r="CA1446" t="b">
            <v>0</v>
          </cell>
          <cell r="CB1446" t="b">
            <v>0</v>
          </cell>
          <cell r="CD1446" t="b">
            <v>0</v>
          </cell>
          <cell r="CE1446" t="b">
            <v>0</v>
          </cell>
          <cell r="CG1446" t="b">
            <v>0</v>
          </cell>
          <cell r="CH1446" t="b">
            <v>0</v>
          </cell>
          <cell r="CP1446" t="e">
            <v>#N/A</v>
          </cell>
          <cell r="CT1446" t="b">
            <v>0</v>
          </cell>
          <cell r="CV1446" t="b">
            <v>0</v>
          </cell>
          <cell r="CX1446" t="b">
            <v>0</v>
          </cell>
          <cell r="CZ1446" t="b">
            <v>0</v>
          </cell>
          <cell r="DB1446" t="b">
            <v>0</v>
          </cell>
          <cell r="DD1446" t="b">
            <v>0</v>
          </cell>
          <cell r="DF1446" t="b">
            <v>0</v>
          </cell>
          <cell r="DH1446" t="b">
            <v>0</v>
          </cell>
          <cell r="DJ1446" t="b">
            <v>0</v>
          </cell>
          <cell r="DL1446" t="b">
            <v>0</v>
          </cell>
          <cell r="DN1446" t="b">
            <v>0</v>
          </cell>
          <cell r="DP1446" t="b">
            <v>0</v>
          </cell>
          <cell r="DV1446">
            <v>0</v>
          </cell>
          <cell r="DX1446">
            <v>0</v>
          </cell>
          <cell r="DZ1446">
            <v>0</v>
          </cell>
          <cell r="EB1446">
            <v>0</v>
          </cell>
          <cell r="ED1446">
            <v>0</v>
          </cell>
          <cell r="EF1446">
            <v>0</v>
          </cell>
          <cell r="EJ1446">
            <v>0</v>
          </cell>
          <cell r="EL1446">
            <v>0</v>
          </cell>
          <cell r="EN1446">
            <v>0</v>
          </cell>
          <cell r="EP1446">
            <v>0</v>
          </cell>
          <cell r="ER1446">
            <v>0</v>
          </cell>
          <cell r="ET1446">
            <v>0</v>
          </cell>
          <cell r="EX1446">
            <v>0</v>
          </cell>
          <cell r="EZ1446">
            <v>0</v>
          </cell>
          <cell r="FD1446">
            <v>0</v>
          </cell>
          <cell r="FF1446">
            <v>0</v>
          </cell>
        </row>
        <row r="1447">
          <cell r="A1447" t="str">
            <v>KRISTIANSTAD 1</v>
          </cell>
          <cell r="B1447" t="str">
            <v>Sverige</v>
          </cell>
          <cell r="G1447">
            <v>13.5</v>
          </cell>
          <cell r="H1447">
            <v>35</v>
          </cell>
          <cell r="AK1447">
            <v>3.0779999999999998</v>
          </cell>
          <cell r="AL1447">
            <v>20.688888888888886</v>
          </cell>
          <cell r="AN1447">
            <v>0</v>
          </cell>
          <cell r="AO1447">
            <v>1.2149999999999999</v>
          </cell>
          <cell r="AP1447">
            <v>337.5</v>
          </cell>
          <cell r="AQ1447">
            <v>1.8900000000000001</v>
          </cell>
          <cell r="BG1447" t="b">
            <v>0</v>
          </cell>
          <cell r="BO1447" t="b">
            <v>0</v>
          </cell>
          <cell r="CA1447" t="b">
            <v>0</v>
          </cell>
          <cell r="CB1447" t="b">
            <v>0</v>
          </cell>
          <cell r="CD1447" t="b">
            <v>0</v>
          </cell>
          <cell r="CE1447" t="b">
            <v>0</v>
          </cell>
          <cell r="CG1447" t="b">
            <v>0</v>
          </cell>
          <cell r="CH1447" t="b">
            <v>0</v>
          </cell>
          <cell r="CP1447" t="str">
            <v>ECWCHBPC</v>
          </cell>
          <cell r="CT1447" t="b">
            <v>0</v>
          </cell>
          <cell r="CV1447" t="b">
            <v>0</v>
          </cell>
          <cell r="CX1447" t="b">
            <v>0</v>
          </cell>
          <cell r="CZ1447" t="b">
            <v>0</v>
          </cell>
          <cell r="DB1447" t="b">
            <v>0</v>
          </cell>
          <cell r="DD1447" t="b">
            <v>0</v>
          </cell>
          <cell r="DF1447" t="b">
            <v>0</v>
          </cell>
          <cell r="DH1447" t="b">
            <v>0</v>
          </cell>
          <cell r="DJ1447" t="b">
            <v>0</v>
          </cell>
          <cell r="DL1447" t="b">
            <v>0</v>
          </cell>
          <cell r="DN1447" t="b">
            <v>0</v>
          </cell>
          <cell r="DP1447" t="b">
            <v>0</v>
          </cell>
          <cell r="DV1447">
            <v>0</v>
          </cell>
          <cell r="DX1447">
            <v>0</v>
          </cell>
          <cell r="DZ1447">
            <v>0</v>
          </cell>
          <cell r="EB1447">
            <v>0</v>
          </cell>
          <cell r="ED1447">
            <v>0</v>
          </cell>
          <cell r="EF1447">
            <v>0</v>
          </cell>
          <cell r="EJ1447">
            <v>0</v>
          </cell>
          <cell r="EL1447">
            <v>0</v>
          </cell>
          <cell r="EN1447">
            <v>0</v>
          </cell>
          <cell r="EP1447">
            <v>0</v>
          </cell>
          <cell r="ER1447">
            <v>0</v>
          </cell>
          <cell r="ET1447">
            <v>0</v>
          </cell>
          <cell r="EX1447">
            <v>0</v>
          </cell>
          <cell r="EZ1447">
            <v>0</v>
          </cell>
          <cell r="FD1447">
            <v>0</v>
          </cell>
          <cell r="FF1447">
            <v>0</v>
          </cell>
        </row>
        <row r="1448">
          <cell r="A1448" t="str">
            <v>KV LINKOPING 1&amp;3</v>
          </cell>
          <cell r="B1448" t="str">
            <v>Sverige</v>
          </cell>
          <cell r="G1448">
            <v>62</v>
          </cell>
          <cell r="H1448">
            <v>124</v>
          </cell>
          <cell r="AK1448">
            <v>17.081</v>
          </cell>
          <cell r="AL1448">
            <v>68.323999999999998</v>
          </cell>
          <cell r="AN1448">
            <v>0</v>
          </cell>
          <cell r="AO1448">
            <v>9.7712000000000003</v>
          </cell>
          <cell r="AP1448">
            <v>1540.7</v>
          </cell>
          <cell r="AQ1448">
            <v>8.6800000000000015</v>
          </cell>
          <cell r="BG1448" t="b">
            <v>0</v>
          </cell>
          <cell r="BO1448" t="b">
            <v>0</v>
          </cell>
          <cell r="CA1448" t="b">
            <v>0</v>
          </cell>
          <cell r="CB1448" t="b">
            <v>0</v>
          </cell>
          <cell r="CD1448" t="b">
            <v>0</v>
          </cell>
          <cell r="CE1448" t="b">
            <v>0</v>
          </cell>
          <cell r="CG1448" t="b">
            <v>0</v>
          </cell>
          <cell r="CH1448" t="b">
            <v>0</v>
          </cell>
          <cell r="CP1448" t="e">
            <v>#N/A</v>
          </cell>
          <cell r="CT1448" t="b">
            <v>0</v>
          </cell>
          <cell r="CV1448" t="b">
            <v>0</v>
          </cell>
          <cell r="CX1448" t="b">
            <v>0</v>
          </cell>
          <cell r="CZ1448" t="b">
            <v>0</v>
          </cell>
          <cell r="DB1448" t="b">
            <v>0</v>
          </cell>
          <cell r="DD1448" t="b">
            <v>0</v>
          </cell>
          <cell r="DF1448" t="b">
            <v>0</v>
          </cell>
          <cell r="DH1448" t="b">
            <v>0</v>
          </cell>
          <cell r="DJ1448" t="b">
            <v>0</v>
          </cell>
          <cell r="DL1448" t="b">
            <v>0</v>
          </cell>
          <cell r="DN1448" t="b">
            <v>0</v>
          </cell>
          <cell r="DP1448" t="b">
            <v>0</v>
          </cell>
          <cell r="DV1448">
            <v>0</v>
          </cell>
          <cell r="DX1448">
            <v>0</v>
          </cell>
          <cell r="DZ1448">
            <v>0</v>
          </cell>
          <cell r="EB1448">
            <v>0</v>
          </cell>
          <cell r="ED1448">
            <v>0</v>
          </cell>
          <cell r="EF1448">
            <v>0</v>
          </cell>
          <cell r="EJ1448">
            <v>0</v>
          </cell>
          <cell r="EL1448">
            <v>0</v>
          </cell>
          <cell r="EN1448">
            <v>0</v>
          </cell>
          <cell r="EP1448">
            <v>0</v>
          </cell>
          <cell r="ER1448">
            <v>0</v>
          </cell>
          <cell r="ET1448">
            <v>0</v>
          </cell>
          <cell r="EX1448">
            <v>0</v>
          </cell>
          <cell r="EZ1448">
            <v>0</v>
          </cell>
          <cell r="FD1448">
            <v>0</v>
          </cell>
          <cell r="FF1448">
            <v>0</v>
          </cell>
        </row>
        <row r="1449">
          <cell r="A1449" t="str">
            <v>LAHALL GT 1-4</v>
          </cell>
          <cell r="B1449" t="str">
            <v>Sverige</v>
          </cell>
          <cell r="G1449">
            <v>232</v>
          </cell>
          <cell r="H1449">
            <v>0</v>
          </cell>
          <cell r="AK1449">
            <v>59.508000000000003</v>
          </cell>
          <cell r="AL1449">
            <v>0</v>
          </cell>
          <cell r="AN1449">
            <v>0</v>
          </cell>
          <cell r="AO1449">
            <v>9.2799999999999994</v>
          </cell>
          <cell r="AP1449">
            <v>3480</v>
          </cell>
          <cell r="AQ1449">
            <v>18.559999999999999</v>
          </cell>
          <cell r="BG1449" t="b">
            <v>0</v>
          </cell>
          <cell r="BO1449" t="b">
            <v>0</v>
          </cell>
          <cell r="CA1449" t="b">
            <v>0</v>
          </cell>
          <cell r="CB1449" t="b">
            <v>0</v>
          </cell>
          <cell r="CD1449" t="b">
            <v>0</v>
          </cell>
          <cell r="CE1449" t="b">
            <v>0</v>
          </cell>
          <cell r="CG1449" t="b">
            <v>0</v>
          </cell>
          <cell r="CH1449" t="b">
            <v>0</v>
          </cell>
          <cell r="CP1449" t="e">
            <v>#N/A</v>
          </cell>
          <cell r="CT1449" t="b">
            <v>0</v>
          </cell>
          <cell r="CV1449" t="b">
            <v>0</v>
          </cell>
          <cell r="CX1449" t="b">
            <v>0</v>
          </cell>
          <cell r="CZ1449" t="b">
            <v>0</v>
          </cell>
          <cell r="DB1449" t="b">
            <v>0</v>
          </cell>
          <cell r="DD1449" t="b">
            <v>0</v>
          </cell>
          <cell r="DF1449" t="b">
            <v>0</v>
          </cell>
          <cell r="DH1449" t="b">
            <v>0</v>
          </cell>
          <cell r="DJ1449" t="b">
            <v>0</v>
          </cell>
          <cell r="DL1449" t="b">
            <v>0</v>
          </cell>
          <cell r="DN1449" t="b">
            <v>0</v>
          </cell>
          <cell r="DP1449" t="b">
            <v>0</v>
          </cell>
          <cell r="DV1449">
            <v>0</v>
          </cell>
          <cell r="DX1449">
            <v>0</v>
          </cell>
          <cell r="DZ1449">
            <v>0</v>
          </cell>
          <cell r="EB1449">
            <v>0</v>
          </cell>
          <cell r="ED1449">
            <v>0</v>
          </cell>
          <cell r="EF1449">
            <v>0</v>
          </cell>
          <cell r="EJ1449">
            <v>0</v>
          </cell>
          <cell r="EL1449">
            <v>0</v>
          </cell>
          <cell r="EN1449">
            <v>0</v>
          </cell>
          <cell r="EP1449">
            <v>0</v>
          </cell>
          <cell r="ER1449">
            <v>0</v>
          </cell>
          <cell r="ET1449">
            <v>0</v>
          </cell>
          <cell r="EX1449">
            <v>0</v>
          </cell>
          <cell r="EZ1449">
            <v>0</v>
          </cell>
          <cell r="FD1449">
            <v>0</v>
          </cell>
          <cell r="FF1449">
            <v>0</v>
          </cell>
        </row>
        <row r="1450">
          <cell r="A1450" t="str">
            <v>LAHALL GT 1-4</v>
          </cell>
          <cell r="B1450" t="str">
            <v>Sverige</v>
          </cell>
          <cell r="G1450">
            <v>232</v>
          </cell>
          <cell r="H1450">
            <v>0</v>
          </cell>
          <cell r="AK1450">
            <v>59.508000000000003</v>
          </cell>
          <cell r="AL1450">
            <v>0</v>
          </cell>
          <cell r="AN1450">
            <v>0</v>
          </cell>
          <cell r="AO1450">
            <v>9.2799999999999994</v>
          </cell>
          <cell r="AP1450">
            <v>3480</v>
          </cell>
          <cell r="AQ1450">
            <v>18.559999999999999</v>
          </cell>
          <cell r="BG1450" t="b">
            <v>0</v>
          </cell>
          <cell r="BO1450" t="b">
            <v>0</v>
          </cell>
          <cell r="CA1450" t="b">
            <v>0</v>
          </cell>
          <cell r="CB1450" t="b">
            <v>0</v>
          </cell>
          <cell r="CD1450" t="b">
            <v>0</v>
          </cell>
          <cell r="CE1450" t="b">
            <v>0</v>
          </cell>
          <cell r="CG1450" t="b">
            <v>0</v>
          </cell>
          <cell r="CH1450" t="b">
            <v>0</v>
          </cell>
          <cell r="CP1450" t="e">
            <v>#N/A</v>
          </cell>
          <cell r="CT1450" t="b">
            <v>0</v>
          </cell>
          <cell r="CV1450" t="b">
            <v>0</v>
          </cell>
          <cell r="CX1450" t="b">
            <v>0</v>
          </cell>
          <cell r="CZ1450" t="b">
            <v>0</v>
          </cell>
          <cell r="DB1450" t="b">
            <v>0</v>
          </cell>
          <cell r="DD1450" t="b">
            <v>0</v>
          </cell>
          <cell r="DF1450" t="b">
            <v>0</v>
          </cell>
          <cell r="DH1450" t="b">
            <v>0</v>
          </cell>
          <cell r="DJ1450" t="b">
            <v>0</v>
          </cell>
          <cell r="DL1450" t="b">
            <v>0</v>
          </cell>
          <cell r="DN1450" t="b">
            <v>0</v>
          </cell>
          <cell r="DP1450" t="b">
            <v>0</v>
          </cell>
          <cell r="DV1450">
            <v>0</v>
          </cell>
          <cell r="DX1450">
            <v>0</v>
          </cell>
          <cell r="DZ1450">
            <v>0</v>
          </cell>
          <cell r="EB1450">
            <v>0</v>
          </cell>
          <cell r="ED1450">
            <v>0</v>
          </cell>
          <cell r="EF1450">
            <v>0</v>
          </cell>
          <cell r="EJ1450">
            <v>0</v>
          </cell>
          <cell r="EL1450">
            <v>0</v>
          </cell>
          <cell r="EN1450">
            <v>0</v>
          </cell>
          <cell r="EP1450">
            <v>0</v>
          </cell>
          <cell r="ER1450">
            <v>0</v>
          </cell>
          <cell r="ET1450">
            <v>0</v>
          </cell>
          <cell r="EX1450">
            <v>0</v>
          </cell>
          <cell r="EZ1450">
            <v>0</v>
          </cell>
          <cell r="FD1450">
            <v>0</v>
          </cell>
          <cell r="FF1450">
            <v>0</v>
          </cell>
        </row>
        <row r="1451">
          <cell r="A1451" t="str">
            <v>LULEÅ 1</v>
          </cell>
          <cell r="B1451" t="str">
            <v>Sverige</v>
          </cell>
          <cell r="G1451">
            <v>97</v>
          </cell>
          <cell r="H1451">
            <v>161.66666666666669</v>
          </cell>
          <cell r="AK1451">
            <v>30.409500000000001</v>
          </cell>
          <cell r="AL1451">
            <v>84.470833333333346</v>
          </cell>
          <cell r="AN1451">
            <v>0</v>
          </cell>
          <cell r="AO1451">
            <v>7.76</v>
          </cell>
          <cell r="AP1451">
            <v>1940</v>
          </cell>
          <cell r="AQ1451">
            <v>13.580000000000002</v>
          </cell>
          <cell r="BG1451" t="b">
            <v>0</v>
          </cell>
          <cell r="BO1451" t="b">
            <v>0</v>
          </cell>
          <cell r="CA1451" t="b">
            <v>0</v>
          </cell>
          <cell r="CB1451" t="b">
            <v>0</v>
          </cell>
          <cell r="CD1451" t="b">
            <v>0</v>
          </cell>
          <cell r="CE1451" t="b">
            <v>0</v>
          </cell>
          <cell r="CG1451" t="b">
            <v>0</v>
          </cell>
          <cell r="CH1451" t="b">
            <v>0</v>
          </cell>
          <cell r="CP1451" t="e">
            <v>#N/A</v>
          </cell>
          <cell r="CT1451" t="b">
            <v>0</v>
          </cell>
          <cell r="CV1451" t="b">
            <v>0</v>
          </cell>
          <cell r="CX1451" t="b">
            <v>0</v>
          </cell>
          <cell r="CZ1451" t="b">
            <v>0</v>
          </cell>
          <cell r="DB1451" t="b">
            <v>0</v>
          </cell>
          <cell r="DD1451" t="b">
            <v>0</v>
          </cell>
          <cell r="DF1451" t="b">
            <v>0</v>
          </cell>
          <cell r="DH1451" t="b">
            <v>0</v>
          </cell>
          <cell r="DJ1451" t="b">
            <v>0</v>
          </cell>
          <cell r="DL1451" t="b">
            <v>0</v>
          </cell>
          <cell r="DN1451" t="b">
            <v>0</v>
          </cell>
          <cell r="DP1451" t="b">
            <v>0</v>
          </cell>
          <cell r="DV1451">
            <v>0</v>
          </cell>
          <cell r="DX1451">
            <v>0</v>
          </cell>
          <cell r="DZ1451">
            <v>0</v>
          </cell>
          <cell r="EB1451">
            <v>0</v>
          </cell>
          <cell r="ED1451">
            <v>0</v>
          </cell>
          <cell r="EF1451">
            <v>0</v>
          </cell>
          <cell r="EJ1451">
            <v>0</v>
          </cell>
          <cell r="EL1451">
            <v>0</v>
          </cell>
          <cell r="EN1451">
            <v>0</v>
          </cell>
          <cell r="EP1451">
            <v>0</v>
          </cell>
          <cell r="ER1451">
            <v>0</v>
          </cell>
          <cell r="ET1451">
            <v>0</v>
          </cell>
          <cell r="EX1451">
            <v>0</v>
          </cell>
          <cell r="EZ1451">
            <v>0</v>
          </cell>
          <cell r="FD1451">
            <v>0</v>
          </cell>
          <cell r="FF1451">
            <v>0</v>
          </cell>
        </row>
        <row r="1452">
          <cell r="A1452" t="str">
            <v>LULEÅ 1</v>
          </cell>
          <cell r="B1452" t="str">
            <v>Sverige</v>
          </cell>
          <cell r="G1452">
            <v>97</v>
          </cell>
          <cell r="H1452">
            <v>161.66666666666669</v>
          </cell>
          <cell r="AK1452">
            <v>30.409500000000001</v>
          </cell>
          <cell r="AL1452">
            <v>84.470833333333346</v>
          </cell>
          <cell r="AN1452">
            <v>0</v>
          </cell>
          <cell r="AO1452">
            <v>7.76</v>
          </cell>
          <cell r="AP1452">
            <v>1940</v>
          </cell>
          <cell r="AQ1452">
            <v>13.580000000000002</v>
          </cell>
          <cell r="BG1452" t="b">
            <v>0</v>
          </cell>
          <cell r="BO1452" t="b">
            <v>0</v>
          </cell>
          <cell r="CA1452" t="b">
            <v>0</v>
          </cell>
          <cell r="CB1452" t="b">
            <v>0</v>
          </cell>
          <cell r="CD1452" t="b">
            <v>0</v>
          </cell>
          <cell r="CE1452" t="b">
            <v>0</v>
          </cell>
          <cell r="CG1452" t="b">
            <v>0</v>
          </cell>
          <cell r="CH1452" t="b">
            <v>0</v>
          </cell>
          <cell r="CP1452" t="e">
            <v>#N/A</v>
          </cell>
          <cell r="CT1452" t="b">
            <v>0</v>
          </cell>
          <cell r="CV1452" t="b">
            <v>0</v>
          </cell>
          <cell r="CX1452" t="b">
            <v>0</v>
          </cell>
          <cell r="CZ1452" t="b">
            <v>0</v>
          </cell>
          <cell r="DB1452" t="b">
            <v>0</v>
          </cell>
          <cell r="DD1452" t="b">
            <v>0</v>
          </cell>
          <cell r="DF1452" t="b">
            <v>0</v>
          </cell>
          <cell r="DH1452" t="b">
            <v>0</v>
          </cell>
          <cell r="DJ1452" t="b">
            <v>0</v>
          </cell>
          <cell r="DL1452" t="b">
            <v>0</v>
          </cell>
          <cell r="DN1452" t="b">
            <v>0</v>
          </cell>
          <cell r="DP1452" t="b">
            <v>0</v>
          </cell>
          <cell r="DV1452">
            <v>0</v>
          </cell>
          <cell r="DX1452">
            <v>0</v>
          </cell>
          <cell r="DZ1452">
            <v>0</v>
          </cell>
          <cell r="EB1452">
            <v>0</v>
          </cell>
          <cell r="ED1452">
            <v>0</v>
          </cell>
          <cell r="EF1452">
            <v>0</v>
          </cell>
          <cell r="EJ1452">
            <v>0</v>
          </cell>
          <cell r="EL1452">
            <v>0</v>
          </cell>
          <cell r="EN1452">
            <v>0</v>
          </cell>
          <cell r="EP1452">
            <v>0</v>
          </cell>
          <cell r="ER1452">
            <v>0</v>
          </cell>
          <cell r="ET1452">
            <v>0</v>
          </cell>
          <cell r="EX1452">
            <v>0</v>
          </cell>
          <cell r="EZ1452">
            <v>0</v>
          </cell>
          <cell r="FD1452">
            <v>0</v>
          </cell>
          <cell r="FF1452">
            <v>0</v>
          </cell>
        </row>
        <row r="1453">
          <cell r="A1453" t="str">
            <v>MARVIKEN 1</v>
          </cell>
          <cell r="B1453" t="str">
            <v>Sverige</v>
          </cell>
          <cell r="G1453">
            <v>200</v>
          </cell>
          <cell r="H1453">
            <v>0</v>
          </cell>
          <cell r="AK1453">
            <v>77.899999999999991</v>
          </cell>
          <cell r="AL1453">
            <v>0</v>
          </cell>
          <cell r="AN1453">
            <v>0</v>
          </cell>
          <cell r="AO1453">
            <v>16</v>
          </cell>
          <cell r="AP1453">
            <v>4000</v>
          </cell>
          <cell r="AQ1453">
            <v>28.000000000000004</v>
          </cell>
          <cell r="BG1453" t="b">
            <v>0</v>
          </cell>
          <cell r="BO1453" t="b">
            <v>0</v>
          </cell>
          <cell r="CA1453" t="b">
            <v>0</v>
          </cell>
          <cell r="CB1453" t="b">
            <v>0</v>
          </cell>
          <cell r="CD1453" t="b">
            <v>0</v>
          </cell>
          <cell r="CE1453" t="b">
            <v>0</v>
          </cell>
          <cell r="CG1453" t="b">
            <v>0</v>
          </cell>
          <cell r="CH1453" t="b">
            <v>0</v>
          </cell>
          <cell r="CP1453" t="e">
            <v>#N/A</v>
          </cell>
          <cell r="CT1453" t="b">
            <v>0</v>
          </cell>
          <cell r="CV1453" t="b">
            <v>0</v>
          </cell>
          <cell r="CX1453" t="b">
            <v>0</v>
          </cell>
          <cell r="CZ1453" t="b">
            <v>0</v>
          </cell>
          <cell r="DB1453" t="b">
            <v>0</v>
          </cell>
          <cell r="DD1453" t="b">
            <v>0</v>
          </cell>
          <cell r="DF1453" t="b">
            <v>0</v>
          </cell>
          <cell r="DH1453" t="b">
            <v>0</v>
          </cell>
          <cell r="DJ1453" t="b">
            <v>0</v>
          </cell>
          <cell r="DL1453" t="b">
            <v>0</v>
          </cell>
          <cell r="DN1453" t="b">
            <v>0</v>
          </cell>
          <cell r="DP1453" t="b">
            <v>0</v>
          </cell>
          <cell r="DV1453">
            <v>0</v>
          </cell>
          <cell r="DX1453">
            <v>0</v>
          </cell>
          <cell r="DZ1453">
            <v>0</v>
          </cell>
          <cell r="EB1453">
            <v>0</v>
          </cell>
          <cell r="ED1453">
            <v>0</v>
          </cell>
          <cell r="EF1453">
            <v>0</v>
          </cell>
          <cell r="EJ1453">
            <v>0</v>
          </cell>
          <cell r="EL1453">
            <v>0</v>
          </cell>
          <cell r="EN1453">
            <v>0</v>
          </cell>
          <cell r="EP1453">
            <v>0</v>
          </cell>
          <cell r="ER1453">
            <v>0</v>
          </cell>
          <cell r="ET1453">
            <v>0</v>
          </cell>
          <cell r="EX1453">
            <v>0</v>
          </cell>
          <cell r="EZ1453">
            <v>0</v>
          </cell>
          <cell r="FD1453">
            <v>0</v>
          </cell>
          <cell r="FF1453">
            <v>0</v>
          </cell>
        </row>
        <row r="1454">
          <cell r="A1454" t="str">
            <v>NORRSUNDET</v>
          </cell>
          <cell r="B1454" t="str">
            <v>Sverige</v>
          </cell>
          <cell r="G1454">
            <v>25</v>
          </cell>
          <cell r="H1454">
            <v>41.666666666666671</v>
          </cell>
          <cell r="AK1454">
            <v>8.0750000000000011</v>
          </cell>
          <cell r="AL1454">
            <v>22.430555555555561</v>
          </cell>
          <cell r="AN1454">
            <v>0</v>
          </cell>
          <cell r="AO1454">
            <v>2</v>
          </cell>
          <cell r="AP1454">
            <v>500</v>
          </cell>
          <cell r="AQ1454">
            <v>3.5000000000000004</v>
          </cell>
          <cell r="BG1454" t="b">
            <v>0</v>
          </cell>
          <cell r="BO1454" t="b">
            <v>0</v>
          </cell>
          <cell r="CA1454" t="b">
            <v>0</v>
          </cell>
          <cell r="CB1454" t="b">
            <v>0</v>
          </cell>
          <cell r="CD1454" t="b">
            <v>0</v>
          </cell>
          <cell r="CE1454" t="b">
            <v>0</v>
          </cell>
          <cell r="CG1454" t="b">
            <v>0</v>
          </cell>
          <cell r="CH1454" t="b">
            <v>0</v>
          </cell>
          <cell r="CP1454" t="e">
            <v>#N/A</v>
          </cell>
          <cell r="CT1454" t="b">
            <v>0</v>
          </cell>
          <cell r="CV1454" t="b">
            <v>0</v>
          </cell>
          <cell r="CX1454" t="b">
            <v>0</v>
          </cell>
          <cell r="CZ1454" t="b">
            <v>0</v>
          </cell>
          <cell r="DB1454" t="b">
            <v>0</v>
          </cell>
          <cell r="DD1454" t="b">
            <v>0</v>
          </cell>
          <cell r="DF1454" t="b">
            <v>0</v>
          </cell>
          <cell r="DH1454" t="b">
            <v>0</v>
          </cell>
          <cell r="DJ1454" t="b">
            <v>0</v>
          </cell>
          <cell r="DL1454" t="b">
            <v>0</v>
          </cell>
          <cell r="DN1454" t="b">
            <v>0</v>
          </cell>
          <cell r="DP1454" t="b">
            <v>0</v>
          </cell>
          <cell r="DV1454">
            <v>0</v>
          </cell>
          <cell r="DX1454">
            <v>0</v>
          </cell>
          <cell r="DZ1454">
            <v>0</v>
          </cell>
          <cell r="EB1454">
            <v>0</v>
          </cell>
          <cell r="ED1454">
            <v>0</v>
          </cell>
          <cell r="EF1454">
            <v>0</v>
          </cell>
          <cell r="EJ1454">
            <v>0</v>
          </cell>
          <cell r="EL1454">
            <v>0</v>
          </cell>
          <cell r="EN1454">
            <v>0</v>
          </cell>
          <cell r="EP1454">
            <v>0</v>
          </cell>
          <cell r="ER1454">
            <v>0</v>
          </cell>
          <cell r="ET1454">
            <v>0</v>
          </cell>
          <cell r="EX1454">
            <v>0</v>
          </cell>
          <cell r="EZ1454">
            <v>0</v>
          </cell>
          <cell r="FD1454">
            <v>0</v>
          </cell>
          <cell r="FF1454">
            <v>0</v>
          </cell>
        </row>
        <row r="1455">
          <cell r="A1455" t="str">
            <v>NORRSUNDET</v>
          </cell>
          <cell r="B1455" t="str">
            <v>Sverige</v>
          </cell>
          <cell r="G1455">
            <v>25</v>
          </cell>
          <cell r="H1455">
            <v>41.666666666666671</v>
          </cell>
          <cell r="AK1455">
            <v>8.0750000000000011</v>
          </cell>
          <cell r="AL1455">
            <v>22.430555555555561</v>
          </cell>
          <cell r="AN1455">
            <v>0</v>
          </cell>
          <cell r="AO1455">
            <v>2</v>
          </cell>
          <cell r="AP1455">
            <v>500</v>
          </cell>
          <cell r="AQ1455">
            <v>3.5000000000000004</v>
          </cell>
          <cell r="BG1455" t="b">
            <v>0</v>
          </cell>
          <cell r="BO1455" t="b">
            <v>0</v>
          </cell>
          <cell r="CA1455" t="b">
            <v>0</v>
          </cell>
          <cell r="CB1455" t="b">
            <v>0</v>
          </cell>
          <cell r="CD1455" t="b">
            <v>0</v>
          </cell>
          <cell r="CE1455" t="b">
            <v>0</v>
          </cell>
          <cell r="CG1455" t="b">
            <v>0</v>
          </cell>
          <cell r="CH1455" t="b">
            <v>0</v>
          </cell>
          <cell r="CP1455" t="e">
            <v>#N/A</v>
          </cell>
          <cell r="CT1455" t="b">
            <v>0</v>
          </cell>
          <cell r="CV1455" t="b">
            <v>0</v>
          </cell>
          <cell r="CX1455" t="b">
            <v>0</v>
          </cell>
          <cell r="CZ1455" t="b">
            <v>0</v>
          </cell>
          <cell r="DB1455" t="b">
            <v>0</v>
          </cell>
          <cell r="DD1455" t="b">
            <v>0</v>
          </cell>
          <cell r="DF1455" t="b">
            <v>0</v>
          </cell>
          <cell r="DH1455" t="b">
            <v>0</v>
          </cell>
          <cell r="DJ1455" t="b">
            <v>0</v>
          </cell>
          <cell r="DL1455" t="b">
            <v>0</v>
          </cell>
          <cell r="DN1455" t="b">
            <v>0</v>
          </cell>
          <cell r="DP1455" t="b">
            <v>0</v>
          </cell>
          <cell r="DV1455">
            <v>0</v>
          </cell>
          <cell r="DX1455">
            <v>0</v>
          </cell>
          <cell r="DZ1455">
            <v>0</v>
          </cell>
          <cell r="EB1455">
            <v>0</v>
          </cell>
          <cell r="ED1455">
            <v>0</v>
          </cell>
          <cell r="EF1455">
            <v>0</v>
          </cell>
          <cell r="EJ1455">
            <v>0</v>
          </cell>
          <cell r="EL1455">
            <v>0</v>
          </cell>
          <cell r="EN1455">
            <v>0</v>
          </cell>
          <cell r="EP1455">
            <v>0</v>
          </cell>
          <cell r="ER1455">
            <v>0</v>
          </cell>
          <cell r="ET1455">
            <v>0</v>
          </cell>
          <cell r="EX1455">
            <v>0</v>
          </cell>
          <cell r="EZ1455">
            <v>0</v>
          </cell>
          <cell r="FD1455">
            <v>0</v>
          </cell>
          <cell r="FF1455">
            <v>0</v>
          </cell>
        </row>
        <row r="1456">
          <cell r="A1456" t="str">
            <v>OK-3 1</v>
          </cell>
          <cell r="B1456" t="str">
            <v>Sverige</v>
          </cell>
          <cell r="G1456">
            <v>69</v>
          </cell>
          <cell r="H1456">
            <v>106.15384615384615</v>
          </cell>
          <cell r="AK1456">
            <v>23.597999999999999</v>
          </cell>
          <cell r="AL1456">
            <v>55.853254437869815</v>
          </cell>
          <cell r="AN1456">
            <v>0</v>
          </cell>
          <cell r="AO1456">
            <v>5.5200000000000005</v>
          </cell>
          <cell r="AP1456">
            <v>1035</v>
          </cell>
          <cell r="AQ1456">
            <v>9.66</v>
          </cell>
          <cell r="BG1456" t="b">
            <v>0</v>
          </cell>
          <cell r="BO1456" t="b">
            <v>0</v>
          </cell>
          <cell r="CA1456" t="b">
            <v>0</v>
          </cell>
          <cell r="CB1456" t="b">
            <v>0</v>
          </cell>
          <cell r="CD1456" t="b">
            <v>0</v>
          </cell>
          <cell r="CE1456" t="b">
            <v>0</v>
          </cell>
          <cell r="CG1456" t="b">
            <v>0</v>
          </cell>
          <cell r="CH1456" t="b">
            <v>0</v>
          </cell>
          <cell r="CP1456" t="e">
            <v>#N/A</v>
          </cell>
          <cell r="CT1456" t="b">
            <v>0</v>
          </cell>
          <cell r="CV1456" t="b">
            <v>0</v>
          </cell>
          <cell r="CX1456" t="b">
            <v>0</v>
          </cell>
          <cell r="CZ1456" t="b">
            <v>0</v>
          </cell>
          <cell r="DB1456" t="b">
            <v>0</v>
          </cell>
          <cell r="DD1456" t="b">
            <v>0</v>
          </cell>
          <cell r="DF1456" t="b">
            <v>0</v>
          </cell>
          <cell r="DH1456" t="b">
            <v>0</v>
          </cell>
          <cell r="DJ1456" t="b">
            <v>0</v>
          </cell>
          <cell r="DL1456" t="b">
            <v>0</v>
          </cell>
          <cell r="DN1456" t="b">
            <v>0</v>
          </cell>
          <cell r="DP1456" t="b">
            <v>0</v>
          </cell>
          <cell r="DV1456">
            <v>0</v>
          </cell>
          <cell r="DX1456">
            <v>0</v>
          </cell>
          <cell r="DZ1456">
            <v>0</v>
          </cell>
          <cell r="EB1456">
            <v>0</v>
          </cell>
          <cell r="ED1456">
            <v>0</v>
          </cell>
          <cell r="EF1456">
            <v>0</v>
          </cell>
          <cell r="EJ1456">
            <v>0</v>
          </cell>
          <cell r="EL1456">
            <v>0</v>
          </cell>
          <cell r="EN1456">
            <v>0</v>
          </cell>
          <cell r="EP1456">
            <v>0</v>
          </cell>
          <cell r="ER1456">
            <v>0</v>
          </cell>
          <cell r="ET1456">
            <v>0</v>
          </cell>
          <cell r="EX1456">
            <v>0</v>
          </cell>
          <cell r="EZ1456">
            <v>0</v>
          </cell>
          <cell r="FD1456">
            <v>0</v>
          </cell>
          <cell r="FF1456">
            <v>0</v>
          </cell>
        </row>
        <row r="1457">
          <cell r="A1457" t="str">
            <v>OSKARSHAMN GT 1-2</v>
          </cell>
          <cell r="B1457" t="str">
            <v>Sverige</v>
          </cell>
          <cell r="G1457">
            <v>80</v>
          </cell>
          <cell r="H1457">
            <v>0</v>
          </cell>
          <cell r="AK1457">
            <v>20.52</v>
          </cell>
          <cell r="AL1457">
            <v>0</v>
          </cell>
          <cell r="AN1457">
            <v>0</v>
          </cell>
          <cell r="AO1457">
            <v>3.2</v>
          </cell>
          <cell r="AP1457">
            <v>1200</v>
          </cell>
          <cell r="AQ1457">
            <v>6.4</v>
          </cell>
          <cell r="BG1457" t="b">
            <v>0</v>
          </cell>
          <cell r="BO1457" t="b">
            <v>0</v>
          </cell>
          <cell r="CA1457" t="b">
            <v>0</v>
          </cell>
          <cell r="CB1457" t="b">
            <v>0</v>
          </cell>
          <cell r="CD1457" t="b">
            <v>0</v>
          </cell>
          <cell r="CE1457" t="b">
            <v>0</v>
          </cell>
          <cell r="CG1457" t="b">
            <v>0</v>
          </cell>
          <cell r="CH1457" t="b">
            <v>0</v>
          </cell>
          <cell r="CP1457" t="e">
            <v>#N/A</v>
          </cell>
          <cell r="CT1457" t="b">
            <v>0</v>
          </cell>
          <cell r="CV1457" t="b">
            <v>0</v>
          </cell>
          <cell r="CX1457" t="b">
            <v>0</v>
          </cell>
          <cell r="CZ1457" t="b">
            <v>0</v>
          </cell>
          <cell r="DB1457" t="b">
            <v>0</v>
          </cell>
          <cell r="DD1457" t="b">
            <v>0</v>
          </cell>
          <cell r="DF1457" t="b">
            <v>0</v>
          </cell>
          <cell r="DH1457" t="b">
            <v>0</v>
          </cell>
          <cell r="DJ1457" t="b">
            <v>0</v>
          </cell>
          <cell r="DL1457" t="b">
            <v>0</v>
          </cell>
          <cell r="DN1457" t="b">
            <v>0</v>
          </cell>
          <cell r="DP1457" t="b">
            <v>0</v>
          </cell>
          <cell r="DV1457">
            <v>0</v>
          </cell>
          <cell r="DX1457">
            <v>0</v>
          </cell>
          <cell r="DZ1457">
            <v>0</v>
          </cell>
          <cell r="EB1457">
            <v>0</v>
          </cell>
          <cell r="ED1457">
            <v>0</v>
          </cell>
          <cell r="EF1457">
            <v>0</v>
          </cell>
          <cell r="EJ1457">
            <v>0</v>
          </cell>
          <cell r="EL1457">
            <v>0</v>
          </cell>
          <cell r="EN1457">
            <v>0</v>
          </cell>
          <cell r="EP1457">
            <v>0</v>
          </cell>
          <cell r="ER1457">
            <v>0</v>
          </cell>
          <cell r="ET1457">
            <v>0</v>
          </cell>
          <cell r="EX1457">
            <v>0</v>
          </cell>
          <cell r="EZ1457">
            <v>0</v>
          </cell>
          <cell r="FD1457">
            <v>0</v>
          </cell>
          <cell r="FF1457">
            <v>0</v>
          </cell>
        </row>
        <row r="1458">
          <cell r="A1458" t="str">
            <v>OSKARSHAMN GT 1-2</v>
          </cell>
          <cell r="B1458" t="str">
            <v>Sverige</v>
          </cell>
          <cell r="G1458">
            <v>80</v>
          </cell>
          <cell r="H1458">
            <v>0</v>
          </cell>
          <cell r="AK1458">
            <v>20.52</v>
          </cell>
          <cell r="AL1458">
            <v>0</v>
          </cell>
          <cell r="AN1458">
            <v>0</v>
          </cell>
          <cell r="AO1458">
            <v>3.2</v>
          </cell>
          <cell r="AP1458">
            <v>1200</v>
          </cell>
          <cell r="AQ1458">
            <v>6.4</v>
          </cell>
          <cell r="BG1458" t="b">
            <v>0</v>
          </cell>
          <cell r="BO1458" t="b">
            <v>0</v>
          </cell>
          <cell r="CA1458" t="b">
            <v>0</v>
          </cell>
          <cell r="CB1458" t="b">
            <v>0</v>
          </cell>
          <cell r="CD1458" t="b">
            <v>0</v>
          </cell>
          <cell r="CE1458" t="b">
            <v>0</v>
          </cell>
          <cell r="CG1458" t="b">
            <v>0</v>
          </cell>
          <cell r="CH1458" t="b">
            <v>0</v>
          </cell>
          <cell r="CP1458" t="e">
            <v>#N/A</v>
          </cell>
          <cell r="CT1458" t="b">
            <v>0</v>
          </cell>
          <cell r="CV1458" t="b">
            <v>0</v>
          </cell>
          <cell r="CX1458" t="b">
            <v>0</v>
          </cell>
          <cell r="CZ1458" t="b">
            <v>0</v>
          </cell>
          <cell r="DB1458" t="b">
            <v>0</v>
          </cell>
          <cell r="DD1458" t="b">
            <v>0</v>
          </cell>
          <cell r="DF1458" t="b">
            <v>0</v>
          </cell>
          <cell r="DH1458" t="b">
            <v>0</v>
          </cell>
          <cell r="DJ1458" t="b">
            <v>0</v>
          </cell>
          <cell r="DL1458" t="b">
            <v>0</v>
          </cell>
          <cell r="DN1458" t="b">
            <v>0</v>
          </cell>
          <cell r="DP1458" t="b">
            <v>0</v>
          </cell>
          <cell r="DV1458">
            <v>0</v>
          </cell>
          <cell r="DX1458">
            <v>0</v>
          </cell>
          <cell r="DZ1458">
            <v>0</v>
          </cell>
          <cell r="EB1458">
            <v>0</v>
          </cell>
          <cell r="ED1458">
            <v>0</v>
          </cell>
          <cell r="EF1458">
            <v>0</v>
          </cell>
          <cell r="EJ1458">
            <v>0</v>
          </cell>
          <cell r="EL1458">
            <v>0</v>
          </cell>
          <cell r="EN1458">
            <v>0</v>
          </cell>
          <cell r="EP1458">
            <v>0</v>
          </cell>
          <cell r="ER1458">
            <v>0</v>
          </cell>
          <cell r="ET1458">
            <v>0</v>
          </cell>
          <cell r="EX1458">
            <v>0</v>
          </cell>
          <cell r="EZ1458">
            <v>0</v>
          </cell>
          <cell r="FD1458">
            <v>0</v>
          </cell>
          <cell r="FF1458">
            <v>0</v>
          </cell>
        </row>
        <row r="1459">
          <cell r="A1459" t="str">
            <v>ROMA (SE) GT 1</v>
          </cell>
          <cell r="B1459" t="str">
            <v>Sverige</v>
          </cell>
          <cell r="G1459">
            <v>11.5</v>
          </cell>
          <cell r="H1459">
            <v>0</v>
          </cell>
          <cell r="AK1459">
            <v>2.9497499999999999</v>
          </cell>
          <cell r="AL1459">
            <v>0</v>
          </cell>
          <cell r="AN1459">
            <v>0</v>
          </cell>
          <cell r="AO1459">
            <v>0.46</v>
          </cell>
          <cell r="AP1459">
            <v>172.5</v>
          </cell>
          <cell r="AQ1459">
            <v>0.92</v>
          </cell>
          <cell r="BG1459" t="b">
            <v>0</v>
          </cell>
          <cell r="BO1459" t="b">
            <v>0</v>
          </cell>
          <cell r="CA1459" t="b">
            <v>0</v>
          </cell>
          <cell r="CB1459" t="b">
            <v>0</v>
          </cell>
          <cell r="CD1459" t="b">
            <v>0</v>
          </cell>
          <cell r="CE1459" t="b">
            <v>0</v>
          </cell>
          <cell r="CG1459" t="b">
            <v>0</v>
          </cell>
          <cell r="CH1459" t="b">
            <v>0</v>
          </cell>
          <cell r="CP1459" t="e">
            <v>#N/A</v>
          </cell>
          <cell r="CT1459" t="b">
            <v>0</v>
          </cell>
          <cell r="CV1459" t="b">
            <v>0</v>
          </cell>
          <cell r="CX1459" t="b">
            <v>0</v>
          </cell>
          <cell r="CZ1459" t="b">
            <v>0</v>
          </cell>
          <cell r="DB1459" t="b">
            <v>0</v>
          </cell>
          <cell r="DD1459" t="b">
            <v>0</v>
          </cell>
          <cell r="DF1459" t="b">
            <v>0</v>
          </cell>
          <cell r="DH1459" t="b">
            <v>0</v>
          </cell>
          <cell r="DJ1459" t="b">
            <v>0</v>
          </cell>
          <cell r="DL1459" t="b">
            <v>0</v>
          </cell>
          <cell r="DN1459" t="b">
            <v>0</v>
          </cell>
          <cell r="DP1459" t="b">
            <v>0</v>
          </cell>
          <cell r="DV1459">
            <v>0</v>
          </cell>
          <cell r="DX1459">
            <v>0</v>
          </cell>
          <cell r="DZ1459">
            <v>0</v>
          </cell>
          <cell r="EB1459">
            <v>0</v>
          </cell>
          <cell r="ED1459">
            <v>0</v>
          </cell>
          <cell r="EF1459">
            <v>0</v>
          </cell>
          <cell r="EJ1459">
            <v>0</v>
          </cell>
          <cell r="EL1459">
            <v>0</v>
          </cell>
          <cell r="EN1459">
            <v>0</v>
          </cell>
          <cell r="EP1459">
            <v>0</v>
          </cell>
          <cell r="ER1459">
            <v>0</v>
          </cell>
          <cell r="ET1459">
            <v>0</v>
          </cell>
          <cell r="EX1459">
            <v>0</v>
          </cell>
          <cell r="EZ1459">
            <v>0</v>
          </cell>
          <cell r="FD1459">
            <v>0</v>
          </cell>
          <cell r="FF1459">
            <v>0</v>
          </cell>
        </row>
        <row r="1460">
          <cell r="A1460" t="str">
            <v>ROSENLUND 1</v>
          </cell>
          <cell r="B1460" t="str">
            <v>Sverige</v>
          </cell>
          <cell r="G1460">
            <v>30</v>
          </cell>
          <cell r="H1460">
            <v>50</v>
          </cell>
          <cell r="AK1460">
            <v>9.1199999999999992</v>
          </cell>
          <cell r="AL1460">
            <v>25.333333333333332</v>
          </cell>
          <cell r="AN1460">
            <v>0</v>
          </cell>
          <cell r="AO1460">
            <v>2.4</v>
          </cell>
          <cell r="AP1460">
            <v>600</v>
          </cell>
          <cell r="AQ1460">
            <v>4.2</v>
          </cell>
          <cell r="BG1460" t="b">
            <v>0</v>
          </cell>
          <cell r="BO1460" t="b">
            <v>0</v>
          </cell>
          <cell r="CA1460" t="b">
            <v>0</v>
          </cell>
          <cell r="CB1460" t="b">
            <v>0</v>
          </cell>
          <cell r="CD1460" t="b">
            <v>0</v>
          </cell>
          <cell r="CE1460" t="b">
            <v>0</v>
          </cell>
          <cell r="CG1460" t="b">
            <v>0</v>
          </cell>
          <cell r="CH1460" t="b">
            <v>0</v>
          </cell>
          <cell r="CP1460" t="e">
            <v>#N/A</v>
          </cell>
          <cell r="CT1460" t="b">
            <v>0</v>
          </cell>
          <cell r="CV1460" t="b">
            <v>0</v>
          </cell>
          <cell r="CX1460" t="b">
            <v>0</v>
          </cell>
          <cell r="CZ1460" t="b">
            <v>0</v>
          </cell>
          <cell r="DB1460" t="b">
            <v>0</v>
          </cell>
          <cell r="DD1460" t="b">
            <v>0</v>
          </cell>
          <cell r="DF1460" t="b">
            <v>0</v>
          </cell>
          <cell r="DH1460" t="b">
            <v>0</v>
          </cell>
          <cell r="DJ1460" t="b">
            <v>0</v>
          </cell>
          <cell r="DL1460" t="b">
            <v>0</v>
          </cell>
          <cell r="DN1460" t="b">
            <v>0</v>
          </cell>
          <cell r="DP1460" t="b">
            <v>0</v>
          </cell>
          <cell r="DV1460">
            <v>0</v>
          </cell>
          <cell r="DX1460">
            <v>0</v>
          </cell>
          <cell r="DZ1460">
            <v>0</v>
          </cell>
          <cell r="EB1460">
            <v>0</v>
          </cell>
          <cell r="ED1460">
            <v>0</v>
          </cell>
          <cell r="EF1460">
            <v>0</v>
          </cell>
          <cell r="EJ1460">
            <v>0</v>
          </cell>
          <cell r="EL1460">
            <v>0</v>
          </cell>
          <cell r="EN1460">
            <v>0</v>
          </cell>
          <cell r="EP1460">
            <v>0</v>
          </cell>
          <cell r="ER1460">
            <v>0</v>
          </cell>
          <cell r="ET1460">
            <v>0</v>
          </cell>
          <cell r="EX1460">
            <v>0</v>
          </cell>
          <cell r="EZ1460">
            <v>0</v>
          </cell>
          <cell r="FD1460">
            <v>0</v>
          </cell>
          <cell r="FF1460">
            <v>0</v>
          </cell>
        </row>
        <row r="1461">
          <cell r="A1461" t="str">
            <v>ROSENLUND 1</v>
          </cell>
          <cell r="B1461" t="str">
            <v>Sverige</v>
          </cell>
          <cell r="G1461">
            <v>30</v>
          </cell>
          <cell r="H1461">
            <v>50</v>
          </cell>
          <cell r="AK1461">
            <v>9.1199999999999992</v>
          </cell>
          <cell r="AL1461">
            <v>25.333333333333332</v>
          </cell>
          <cell r="AN1461">
            <v>0</v>
          </cell>
          <cell r="AO1461">
            <v>2.4</v>
          </cell>
          <cell r="AP1461">
            <v>600</v>
          </cell>
          <cell r="AQ1461">
            <v>4.2</v>
          </cell>
          <cell r="BG1461" t="b">
            <v>0</v>
          </cell>
          <cell r="BO1461" t="b">
            <v>0</v>
          </cell>
          <cell r="CA1461" t="b">
            <v>0</v>
          </cell>
          <cell r="CB1461" t="b">
            <v>0</v>
          </cell>
          <cell r="CD1461" t="b">
            <v>0</v>
          </cell>
          <cell r="CE1461" t="b">
            <v>0</v>
          </cell>
          <cell r="CG1461" t="b">
            <v>0</v>
          </cell>
          <cell r="CH1461" t="b">
            <v>0</v>
          </cell>
          <cell r="CP1461" t="e">
            <v>#N/A</v>
          </cell>
          <cell r="CT1461" t="b">
            <v>0</v>
          </cell>
          <cell r="CV1461" t="b">
            <v>0</v>
          </cell>
          <cell r="CX1461" t="b">
            <v>0</v>
          </cell>
          <cell r="CZ1461" t="b">
            <v>0</v>
          </cell>
          <cell r="DB1461" t="b">
            <v>0</v>
          </cell>
          <cell r="DD1461" t="b">
            <v>0</v>
          </cell>
          <cell r="DF1461" t="b">
            <v>0</v>
          </cell>
          <cell r="DH1461" t="b">
            <v>0</v>
          </cell>
          <cell r="DJ1461" t="b">
            <v>0</v>
          </cell>
          <cell r="DL1461" t="b">
            <v>0</v>
          </cell>
          <cell r="DN1461" t="b">
            <v>0</v>
          </cell>
          <cell r="DP1461" t="b">
            <v>0</v>
          </cell>
          <cell r="DV1461">
            <v>0</v>
          </cell>
          <cell r="DX1461">
            <v>0</v>
          </cell>
          <cell r="DZ1461">
            <v>0</v>
          </cell>
          <cell r="EB1461">
            <v>0</v>
          </cell>
          <cell r="ED1461">
            <v>0</v>
          </cell>
          <cell r="EF1461">
            <v>0</v>
          </cell>
          <cell r="EJ1461">
            <v>0</v>
          </cell>
          <cell r="EL1461">
            <v>0</v>
          </cell>
          <cell r="EN1461">
            <v>0</v>
          </cell>
          <cell r="EP1461">
            <v>0</v>
          </cell>
          <cell r="ER1461">
            <v>0</v>
          </cell>
          <cell r="ET1461">
            <v>0</v>
          </cell>
          <cell r="EX1461">
            <v>0</v>
          </cell>
          <cell r="EZ1461">
            <v>0</v>
          </cell>
          <cell r="FD1461">
            <v>0</v>
          </cell>
          <cell r="FF1461">
            <v>0</v>
          </cell>
        </row>
        <row r="1462">
          <cell r="A1462" t="str">
            <v>RYAVERKET BORAS 1-2</v>
          </cell>
          <cell r="B1462" t="str">
            <v>Sverige</v>
          </cell>
          <cell r="G1462">
            <v>45</v>
          </cell>
          <cell r="H1462">
            <v>112.5</v>
          </cell>
          <cell r="AK1462">
            <v>10.6875</v>
          </cell>
          <cell r="AL1462">
            <v>66.796875</v>
          </cell>
          <cell r="AN1462">
            <v>0</v>
          </cell>
          <cell r="AO1462">
            <v>4.05</v>
          </cell>
          <cell r="AP1462">
            <v>1125</v>
          </cell>
          <cell r="AQ1462">
            <v>8.5500000000000007</v>
          </cell>
          <cell r="BG1462" t="b">
            <v>0</v>
          </cell>
          <cell r="BO1462" t="b">
            <v>0</v>
          </cell>
          <cell r="CA1462" t="b">
            <v>0</v>
          </cell>
          <cell r="CB1462" t="b">
            <v>0</v>
          </cell>
          <cell r="CD1462" t="b">
            <v>0</v>
          </cell>
          <cell r="CE1462" t="b">
            <v>0</v>
          </cell>
          <cell r="CG1462" t="b">
            <v>0</v>
          </cell>
          <cell r="CH1462" t="b">
            <v>0</v>
          </cell>
          <cell r="CP1462" t="str">
            <v>ECWCHBPC</v>
          </cell>
          <cell r="CT1462" t="b">
            <v>0</v>
          </cell>
          <cell r="CV1462" t="b">
            <v>0</v>
          </cell>
          <cell r="CX1462" t="b">
            <v>0</v>
          </cell>
          <cell r="CZ1462" t="b">
            <v>0</v>
          </cell>
          <cell r="DB1462" t="b">
            <v>0</v>
          </cell>
          <cell r="DD1462" t="b">
            <v>0</v>
          </cell>
          <cell r="DF1462" t="b">
            <v>0</v>
          </cell>
          <cell r="DH1462" t="b">
            <v>0</v>
          </cell>
          <cell r="DJ1462" t="b">
            <v>0</v>
          </cell>
          <cell r="DL1462" t="b">
            <v>0</v>
          </cell>
          <cell r="DN1462" t="b">
            <v>0</v>
          </cell>
          <cell r="DP1462" t="b">
            <v>0</v>
          </cell>
          <cell r="DV1462">
            <v>0</v>
          </cell>
          <cell r="DX1462">
            <v>0</v>
          </cell>
          <cell r="DZ1462">
            <v>0</v>
          </cell>
          <cell r="EB1462">
            <v>0</v>
          </cell>
          <cell r="ED1462">
            <v>0</v>
          </cell>
          <cell r="EF1462">
            <v>0</v>
          </cell>
          <cell r="EJ1462">
            <v>0</v>
          </cell>
          <cell r="EL1462">
            <v>0</v>
          </cell>
          <cell r="EN1462">
            <v>0</v>
          </cell>
          <cell r="EP1462">
            <v>0</v>
          </cell>
          <cell r="ER1462">
            <v>0</v>
          </cell>
          <cell r="ET1462">
            <v>0</v>
          </cell>
          <cell r="EX1462">
            <v>0</v>
          </cell>
          <cell r="EZ1462">
            <v>0</v>
          </cell>
          <cell r="FD1462">
            <v>0</v>
          </cell>
          <cell r="FF1462">
            <v>0</v>
          </cell>
        </row>
        <row r="1463">
          <cell r="A1463" t="str">
            <v>SANDVIKSVERKET 2</v>
          </cell>
          <cell r="B1463" t="str">
            <v>Sverige</v>
          </cell>
          <cell r="G1463">
            <v>38</v>
          </cell>
          <cell r="H1463">
            <v>66</v>
          </cell>
          <cell r="AK1463">
            <v>11.913</v>
          </cell>
          <cell r="AL1463">
            <v>35.936999999999998</v>
          </cell>
          <cell r="AN1463">
            <v>0</v>
          </cell>
          <cell r="AO1463">
            <v>3.42</v>
          </cell>
          <cell r="AP1463">
            <v>950</v>
          </cell>
          <cell r="AQ1463">
            <v>5.32</v>
          </cell>
          <cell r="BG1463" t="b">
            <v>0</v>
          </cell>
          <cell r="BO1463" t="b">
            <v>0</v>
          </cell>
          <cell r="CA1463" t="b">
            <v>0</v>
          </cell>
          <cell r="CB1463" t="b">
            <v>0</v>
          </cell>
          <cell r="CD1463" t="b">
            <v>0</v>
          </cell>
          <cell r="CE1463" t="b">
            <v>0</v>
          </cell>
          <cell r="CG1463" t="b">
            <v>0</v>
          </cell>
          <cell r="CH1463" t="b">
            <v>0</v>
          </cell>
          <cell r="CP1463" t="str">
            <v>ECWCHBPC</v>
          </cell>
          <cell r="CT1463" t="b">
            <v>0</v>
          </cell>
          <cell r="CV1463" t="b">
            <v>0</v>
          </cell>
          <cell r="CX1463" t="b">
            <v>0</v>
          </cell>
          <cell r="CZ1463" t="b">
            <v>0</v>
          </cell>
          <cell r="DB1463" t="b">
            <v>0</v>
          </cell>
          <cell r="DD1463" t="b">
            <v>0</v>
          </cell>
          <cell r="DF1463" t="b">
            <v>0</v>
          </cell>
          <cell r="DH1463" t="b">
            <v>0</v>
          </cell>
          <cell r="DJ1463" t="b">
            <v>0</v>
          </cell>
          <cell r="DL1463" t="b">
            <v>0</v>
          </cell>
          <cell r="DN1463" t="b">
            <v>0</v>
          </cell>
          <cell r="DP1463" t="b">
            <v>0</v>
          </cell>
          <cell r="DV1463">
            <v>0</v>
          </cell>
          <cell r="DX1463">
            <v>0</v>
          </cell>
          <cell r="DZ1463">
            <v>0</v>
          </cell>
          <cell r="EB1463">
            <v>0</v>
          </cell>
          <cell r="ED1463">
            <v>0</v>
          </cell>
          <cell r="EF1463">
            <v>0</v>
          </cell>
          <cell r="EJ1463">
            <v>0</v>
          </cell>
          <cell r="EL1463">
            <v>0</v>
          </cell>
          <cell r="EN1463">
            <v>0</v>
          </cell>
          <cell r="EP1463">
            <v>0</v>
          </cell>
          <cell r="ER1463">
            <v>0</v>
          </cell>
          <cell r="ET1463">
            <v>0</v>
          </cell>
          <cell r="EX1463">
            <v>0</v>
          </cell>
          <cell r="EZ1463">
            <v>0</v>
          </cell>
          <cell r="FD1463">
            <v>0</v>
          </cell>
          <cell r="FF1463">
            <v>0</v>
          </cell>
        </row>
        <row r="1464">
          <cell r="A1464" t="str">
            <v>SLITE</v>
          </cell>
          <cell r="B1464" t="str">
            <v>Sverige</v>
          </cell>
          <cell r="G1464">
            <v>32</v>
          </cell>
          <cell r="H1464">
            <v>53.333333333333336</v>
          </cell>
          <cell r="AK1464">
            <v>10.032</v>
          </cell>
          <cell r="AL1464">
            <v>27.866666666666671</v>
          </cell>
          <cell r="AN1464">
            <v>0</v>
          </cell>
          <cell r="AO1464">
            <v>2.56</v>
          </cell>
          <cell r="AP1464">
            <v>640</v>
          </cell>
          <cell r="AQ1464">
            <v>4.4800000000000004</v>
          </cell>
          <cell r="BG1464" t="b">
            <v>0</v>
          </cell>
          <cell r="BO1464" t="b">
            <v>0</v>
          </cell>
          <cell r="CA1464" t="b">
            <v>0</v>
          </cell>
          <cell r="CB1464" t="b">
            <v>0</v>
          </cell>
          <cell r="CD1464" t="b">
            <v>0</v>
          </cell>
          <cell r="CE1464" t="b">
            <v>0</v>
          </cell>
          <cell r="CG1464" t="b">
            <v>0</v>
          </cell>
          <cell r="CH1464" t="b">
            <v>0</v>
          </cell>
          <cell r="CP1464" t="e">
            <v>#N/A</v>
          </cell>
          <cell r="CT1464" t="b">
            <v>0</v>
          </cell>
          <cell r="CV1464" t="b">
            <v>0</v>
          </cell>
          <cell r="CX1464" t="b">
            <v>0</v>
          </cell>
          <cell r="CZ1464" t="b">
            <v>0</v>
          </cell>
          <cell r="DB1464" t="b">
            <v>0</v>
          </cell>
          <cell r="DD1464" t="b">
            <v>0</v>
          </cell>
          <cell r="DF1464" t="b">
            <v>0</v>
          </cell>
          <cell r="DH1464" t="b">
            <v>0</v>
          </cell>
          <cell r="DJ1464" t="b">
            <v>0</v>
          </cell>
          <cell r="DL1464" t="b">
            <v>0</v>
          </cell>
          <cell r="DN1464" t="b">
            <v>0</v>
          </cell>
          <cell r="DP1464" t="b">
            <v>0</v>
          </cell>
          <cell r="DV1464">
            <v>0</v>
          </cell>
          <cell r="DX1464">
            <v>0</v>
          </cell>
          <cell r="DZ1464">
            <v>0</v>
          </cell>
          <cell r="EB1464">
            <v>0</v>
          </cell>
          <cell r="ED1464">
            <v>0</v>
          </cell>
          <cell r="EF1464">
            <v>0</v>
          </cell>
          <cell r="EJ1464">
            <v>0</v>
          </cell>
          <cell r="EL1464">
            <v>0</v>
          </cell>
          <cell r="EN1464">
            <v>0</v>
          </cell>
          <cell r="EP1464">
            <v>0</v>
          </cell>
          <cell r="ER1464">
            <v>0</v>
          </cell>
          <cell r="ET1464">
            <v>0</v>
          </cell>
          <cell r="EX1464">
            <v>0</v>
          </cell>
          <cell r="EZ1464">
            <v>0</v>
          </cell>
          <cell r="FD1464">
            <v>0</v>
          </cell>
          <cell r="FF1464">
            <v>0</v>
          </cell>
        </row>
        <row r="1465">
          <cell r="A1465" t="str">
            <v>SLITE IC 1-2</v>
          </cell>
          <cell r="B1465" t="str">
            <v>Sverige</v>
          </cell>
          <cell r="G1465">
            <v>25.164000000000001</v>
          </cell>
          <cell r="H1465">
            <v>0</v>
          </cell>
          <cell r="AK1465">
            <v>9.5623200000000015</v>
          </cell>
          <cell r="AL1465">
            <v>0</v>
          </cell>
          <cell r="AN1465">
            <v>0</v>
          </cell>
          <cell r="AO1465">
            <v>2.0131200000000002</v>
          </cell>
          <cell r="AP1465">
            <v>880.74</v>
          </cell>
          <cell r="AQ1465">
            <v>2.5164000000000004</v>
          </cell>
          <cell r="BG1465" t="b">
            <v>0</v>
          </cell>
          <cell r="BO1465" t="b">
            <v>0</v>
          </cell>
          <cell r="CA1465" t="b">
            <v>0</v>
          </cell>
          <cell r="CB1465" t="b">
            <v>0</v>
          </cell>
          <cell r="CD1465" t="b">
            <v>0</v>
          </cell>
          <cell r="CE1465" t="b">
            <v>0</v>
          </cell>
          <cell r="CG1465" t="b">
            <v>0</v>
          </cell>
          <cell r="CH1465" t="b">
            <v>0</v>
          </cell>
          <cell r="CP1465" t="e">
            <v>#N/A</v>
          </cell>
          <cell r="CT1465" t="b">
            <v>0</v>
          </cell>
          <cell r="CV1465" t="b">
            <v>0</v>
          </cell>
          <cell r="CX1465" t="b">
            <v>0</v>
          </cell>
          <cell r="CZ1465" t="b">
            <v>0</v>
          </cell>
          <cell r="DB1465" t="b">
            <v>0</v>
          </cell>
          <cell r="DD1465" t="b">
            <v>0</v>
          </cell>
          <cell r="DF1465" t="b">
            <v>0</v>
          </cell>
          <cell r="DH1465" t="b">
            <v>0</v>
          </cell>
          <cell r="DJ1465" t="b">
            <v>0</v>
          </cell>
          <cell r="DL1465" t="b">
            <v>0</v>
          </cell>
          <cell r="DN1465" t="b">
            <v>0</v>
          </cell>
          <cell r="DP1465" t="b">
            <v>0</v>
          </cell>
          <cell r="DV1465">
            <v>0</v>
          </cell>
          <cell r="DX1465">
            <v>0</v>
          </cell>
          <cell r="DZ1465">
            <v>0</v>
          </cell>
          <cell r="EB1465">
            <v>0</v>
          </cell>
          <cell r="ED1465">
            <v>0</v>
          </cell>
          <cell r="EF1465">
            <v>0</v>
          </cell>
          <cell r="EJ1465">
            <v>0</v>
          </cell>
          <cell r="EL1465">
            <v>0</v>
          </cell>
          <cell r="EN1465">
            <v>0</v>
          </cell>
          <cell r="EP1465">
            <v>0</v>
          </cell>
          <cell r="ER1465">
            <v>0</v>
          </cell>
          <cell r="ET1465">
            <v>0</v>
          </cell>
          <cell r="EX1465">
            <v>0</v>
          </cell>
          <cell r="EZ1465">
            <v>0</v>
          </cell>
          <cell r="FD1465">
            <v>0</v>
          </cell>
          <cell r="FF1465">
            <v>0</v>
          </cell>
        </row>
        <row r="1466">
          <cell r="A1466" t="str">
            <v>SLITE IC 3-4</v>
          </cell>
          <cell r="B1466" t="str">
            <v>Sverige</v>
          </cell>
          <cell r="G1466">
            <v>39.78</v>
          </cell>
          <cell r="H1466">
            <v>0</v>
          </cell>
          <cell r="AK1466">
            <v>15.494309999999999</v>
          </cell>
          <cell r="AL1466">
            <v>0</v>
          </cell>
          <cell r="AN1466">
            <v>0</v>
          </cell>
          <cell r="AO1466">
            <v>3.1824000000000003</v>
          </cell>
          <cell r="AP1466">
            <v>1392.3</v>
          </cell>
          <cell r="AQ1466">
            <v>3.9780000000000002</v>
          </cell>
          <cell r="BG1466" t="b">
            <v>0</v>
          </cell>
          <cell r="BO1466" t="b">
            <v>0</v>
          </cell>
          <cell r="CA1466" t="b">
            <v>0</v>
          </cell>
          <cell r="CB1466" t="b">
            <v>0</v>
          </cell>
          <cell r="CD1466" t="b">
            <v>0</v>
          </cell>
          <cell r="CE1466" t="b">
            <v>0</v>
          </cell>
          <cell r="CG1466" t="b">
            <v>0</v>
          </cell>
          <cell r="CH1466" t="b">
            <v>0</v>
          </cell>
          <cell r="CP1466" t="e">
            <v>#N/A</v>
          </cell>
          <cell r="CT1466" t="b">
            <v>0</v>
          </cell>
          <cell r="CV1466" t="b">
            <v>0</v>
          </cell>
          <cell r="CX1466" t="b">
            <v>0</v>
          </cell>
          <cell r="CZ1466" t="b">
            <v>0</v>
          </cell>
          <cell r="DB1466" t="b">
            <v>0</v>
          </cell>
          <cell r="DD1466" t="b">
            <v>0</v>
          </cell>
          <cell r="DF1466" t="b">
            <v>0</v>
          </cell>
          <cell r="DH1466" t="b">
            <v>0</v>
          </cell>
          <cell r="DJ1466" t="b">
            <v>0</v>
          </cell>
          <cell r="DL1466" t="b">
            <v>0</v>
          </cell>
          <cell r="DN1466" t="b">
            <v>0</v>
          </cell>
          <cell r="DP1466" t="b">
            <v>0</v>
          </cell>
          <cell r="DV1466">
            <v>0</v>
          </cell>
          <cell r="DX1466">
            <v>0</v>
          </cell>
          <cell r="DZ1466">
            <v>0</v>
          </cell>
          <cell r="EB1466">
            <v>0</v>
          </cell>
          <cell r="ED1466">
            <v>0</v>
          </cell>
          <cell r="EF1466">
            <v>0</v>
          </cell>
          <cell r="EJ1466">
            <v>0</v>
          </cell>
          <cell r="EL1466">
            <v>0</v>
          </cell>
          <cell r="EN1466">
            <v>0</v>
          </cell>
          <cell r="EP1466">
            <v>0</v>
          </cell>
          <cell r="ER1466">
            <v>0</v>
          </cell>
          <cell r="ET1466">
            <v>0</v>
          </cell>
          <cell r="EX1466">
            <v>0</v>
          </cell>
          <cell r="EZ1466">
            <v>0</v>
          </cell>
          <cell r="FD1466">
            <v>0</v>
          </cell>
          <cell r="FF1466">
            <v>0</v>
          </cell>
        </row>
        <row r="1467">
          <cell r="A1467" t="str">
            <v>SLITE IC 3-4</v>
          </cell>
          <cell r="B1467" t="str">
            <v>Sverige</v>
          </cell>
          <cell r="G1467">
            <v>39.78</v>
          </cell>
          <cell r="H1467">
            <v>0</v>
          </cell>
          <cell r="AK1467">
            <v>15.494309999999999</v>
          </cell>
          <cell r="AL1467">
            <v>0</v>
          </cell>
          <cell r="AN1467">
            <v>0</v>
          </cell>
          <cell r="AO1467">
            <v>3.1824000000000003</v>
          </cell>
          <cell r="AP1467">
            <v>1392.3</v>
          </cell>
          <cell r="AQ1467">
            <v>3.9780000000000002</v>
          </cell>
          <cell r="BG1467" t="b">
            <v>0</v>
          </cell>
          <cell r="BO1467" t="b">
            <v>0</v>
          </cell>
          <cell r="CA1467" t="b">
            <v>0</v>
          </cell>
          <cell r="CB1467" t="b">
            <v>0</v>
          </cell>
          <cell r="CD1467" t="b">
            <v>0</v>
          </cell>
          <cell r="CE1467" t="b">
            <v>0</v>
          </cell>
          <cell r="CG1467" t="b">
            <v>0</v>
          </cell>
          <cell r="CH1467" t="b">
            <v>0</v>
          </cell>
          <cell r="CP1467" t="e">
            <v>#N/A</v>
          </cell>
          <cell r="CT1467" t="b">
            <v>0</v>
          </cell>
          <cell r="CV1467" t="b">
            <v>0</v>
          </cell>
          <cell r="CX1467" t="b">
            <v>0</v>
          </cell>
          <cell r="CZ1467" t="b">
            <v>0</v>
          </cell>
          <cell r="DB1467" t="b">
            <v>0</v>
          </cell>
          <cell r="DD1467" t="b">
            <v>0</v>
          </cell>
          <cell r="DF1467" t="b">
            <v>0</v>
          </cell>
          <cell r="DH1467" t="b">
            <v>0</v>
          </cell>
          <cell r="DJ1467" t="b">
            <v>0</v>
          </cell>
          <cell r="DL1467" t="b">
            <v>0</v>
          </cell>
          <cell r="DN1467" t="b">
            <v>0</v>
          </cell>
          <cell r="DP1467" t="b">
            <v>0</v>
          </cell>
          <cell r="DV1467">
            <v>0</v>
          </cell>
          <cell r="DX1467">
            <v>0</v>
          </cell>
          <cell r="DZ1467">
            <v>0</v>
          </cell>
          <cell r="EB1467">
            <v>0</v>
          </cell>
          <cell r="ED1467">
            <v>0</v>
          </cell>
          <cell r="EF1467">
            <v>0</v>
          </cell>
          <cell r="EJ1467">
            <v>0</v>
          </cell>
          <cell r="EL1467">
            <v>0</v>
          </cell>
          <cell r="EN1467">
            <v>0</v>
          </cell>
          <cell r="EP1467">
            <v>0</v>
          </cell>
          <cell r="ER1467">
            <v>0</v>
          </cell>
          <cell r="ET1467">
            <v>0</v>
          </cell>
          <cell r="EX1467">
            <v>0</v>
          </cell>
          <cell r="EZ1467">
            <v>0</v>
          </cell>
          <cell r="FD1467">
            <v>0</v>
          </cell>
          <cell r="FF1467">
            <v>0</v>
          </cell>
        </row>
        <row r="1468">
          <cell r="A1468" t="str">
            <v>STENUNGSUND 1</v>
          </cell>
          <cell r="B1468" t="str">
            <v>Sverige</v>
          </cell>
          <cell r="G1468">
            <v>150</v>
          </cell>
          <cell r="H1468">
            <v>0</v>
          </cell>
          <cell r="AK1468">
            <v>49.874999999999993</v>
          </cell>
          <cell r="AL1468">
            <v>0</v>
          </cell>
          <cell r="AN1468">
            <v>0</v>
          </cell>
          <cell r="AO1468">
            <v>12</v>
          </cell>
          <cell r="AP1468">
            <v>3000</v>
          </cell>
          <cell r="AQ1468">
            <v>21.000000000000004</v>
          </cell>
          <cell r="BG1468" t="b">
            <v>0</v>
          </cell>
          <cell r="BO1468" t="b">
            <v>0</v>
          </cell>
          <cell r="CA1468" t="b">
            <v>0</v>
          </cell>
          <cell r="CB1468" t="b">
            <v>0</v>
          </cell>
          <cell r="CD1468" t="b">
            <v>0</v>
          </cell>
          <cell r="CE1468" t="b">
            <v>0</v>
          </cell>
          <cell r="CG1468" t="b">
            <v>0</v>
          </cell>
          <cell r="CH1468" t="b">
            <v>0</v>
          </cell>
          <cell r="CP1468" t="e">
            <v>#N/A</v>
          </cell>
          <cell r="CT1468" t="b">
            <v>0</v>
          </cell>
          <cell r="CV1468" t="b">
            <v>0</v>
          </cell>
          <cell r="CX1468" t="b">
            <v>0</v>
          </cell>
          <cell r="CZ1468" t="b">
            <v>0</v>
          </cell>
          <cell r="DB1468" t="b">
            <v>0</v>
          </cell>
          <cell r="DD1468" t="b">
            <v>0</v>
          </cell>
          <cell r="DF1468" t="b">
            <v>0</v>
          </cell>
          <cell r="DH1468" t="b">
            <v>0</v>
          </cell>
          <cell r="DJ1468" t="b">
            <v>0</v>
          </cell>
          <cell r="DL1468" t="b">
            <v>0</v>
          </cell>
          <cell r="DN1468" t="b">
            <v>0</v>
          </cell>
          <cell r="DP1468" t="b">
            <v>0</v>
          </cell>
          <cell r="DV1468">
            <v>0</v>
          </cell>
          <cell r="DX1468">
            <v>0</v>
          </cell>
          <cell r="DZ1468">
            <v>0</v>
          </cell>
          <cell r="EB1468">
            <v>0</v>
          </cell>
          <cell r="ED1468">
            <v>0</v>
          </cell>
          <cell r="EF1468">
            <v>0</v>
          </cell>
          <cell r="EJ1468">
            <v>0</v>
          </cell>
          <cell r="EL1468">
            <v>0</v>
          </cell>
          <cell r="EN1468">
            <v>0</v>
          </cell>
          <cell r="EP1468">
            <v>0</v>
          </cell>
          <cell r="ER1468">
            <v>0</v>
          </cell>
          <cell r="ET1468">
            <v>0</v>
          </cell>
          <cell r="EX1468">
            <v>0</v>
          </cell>
          <cell r="EZ1468">
            <v>0</v>
          </cell>
          <cell r="FD1468">
            <v>0</v>
          </cell>
          <cell r="FF1468">
            <v>0</v>
          </cell>
        </row>
        <row r="1469">
          <cell r="A1469" t="str">
            <v>STENUNGSUND 1</v>
          </cell>
          <cell r="B1469" t="str">
            <v>Sverige</v>
          </cell>
          <cell r="G1469">
            <v>150</v>
          </cell>
          <cell r="H1469">
            <v>0</v>
          </cell>
          <cell r="AK1469">
            <v>49.874999999999993</v>
          </cell>
          <cell r="AL1469">
            <v>0</v>
          </cell>
          <cell r="AN1469">
            <v>0</v>
          </cell>
          <cell r="AO1469">
            <v>12</v>
          </cell>
          <cell r="AP1469">
            <v>3000</v>
          </cell>
          <cell r="AQ1469">
            <v>28.5</v>
          </cell>
          <cell r="BG1469" t="b">
            <v>0</v>
          </cell>
          <cell r="BO1469" t="b">
            <v>0</v>
          </cell>
          <cell r="CA1469" t="b">
            <v>0</v>
          </cell>
          <cell r="CB1469" t="b">
            <v>0</v>
          </cell>
          <cell r="CD1469" t="b">
            <v>0</v>
          </cell>
          <cell r="CE1469" t="b">
            <v>0</v>
          </cell>
          <cell r="CG1469" t="b">
            <v>0</v>
          </cell>
          <cell r="CH1469" t="b">
            <v>0</v>
          </cell>
          <cell r="CP1469" t="e">
            <v>#N/A</v>
          </cell>
          <cell r="CT1469" t="b">
            <v>0</v>
          </cell>
          <cell r="CV1469" t="b">
            <v>0</v>
          </cell>
          <cell r="CX1469" t="b">
            <v>0</v>
          </cell>
          <cell r="CZ1469" t="b">
            <v>0</v>
          </cell>
          <cell r="DB1469" t="b">
            <v>0</v>
          </cell>
          <cell r="DD1469" t="b">
            <v>0</v>
          </cell>
          <cell r="DF1469" t="b">
            <v>0</v>
          </cell>
          <cell r="DH1469" t="b">
            <v>0</v>
          </cell>
          <cell r="DJ1469" t="b">
            <v>0</v>
          </cell>
          <cell r="DL1469" t="b">
            <v>0</v>
          </cell>
          <cell r="DN1469" t="b">
            <v>0</v>
          </cell>
          <cell r="DP1469" t="b">
            <v>0</v>
          </cell>
          <cell r="DV1469">
            <v>0</v>
          </cell>
          <cell r="DX1469">
            <v>0</v>
          </cell>
          <cell r="DZ1469">
            <v>0</v>
          </cell>
          <cell r="EB1469">
            <v>0</v>
          </cell>
          <cell r="ED1469">
            <v>0</v>
          </cell>
          <cell r="EF1469">
            <v>0</v>
          </cell>
          <cell r="EJ1469">
            <v>0</v>
          </cell>
          <cell r="EL1469">
            <v>0</v>
          </cell>
          <cell r="EN1469">
            <v>0</v>
          </cell>
          <cell r="EP1469">
            <v>0</v>
          </cell>
          <cell r="ER1469">
            <v>0</v>
          </cell>
          <cell r="ET1469">
            <v>0</v>
          </cell>
          <cell r="EX1469">
            <v>0</v>
          </cell>
          <cell r="EZ1469">
            <v>0</v>
          </cell>
          <cell r="FD1469">
            <v>0</v>
          </cell>
          <cell r="FF1469">
            <v>0</v>
          </cell>
        </row>
        <row r="1470">
          <cell r="A1470" t="str">
            <v>STENUNGSUND 2</v>
          </cell>
          <cell r="B1470" t="str">
            <v>Sverige</v>
          </cell>
          <cell r="G1470">
            <v>150</v>
          </cell>
          <cell r="H1470">
            <v>0</v>
          </cell>
          <cell r="AK1470">
            <v>51.3</v>
          </cell>
          <cell r="AL1470">
            <v>0</v>
          </cell>
          <cell r="AN1470">
            <v>0</v>
          </cell>
          <cell r="AO1470">
            <v>12</v>
          </cell>
          <cell r="AP1470">
            <v>3000</v>
          </cell>
          <cell r="AQ1470">
            <v>21.000000000000004</v>
          </cell>
          <cell r="BG1470" t="b">
            <v>0</v>
          </cell>
          <cell r="BO1470" t="b">
            <v>0</v>
          </cell>
          <cell r="CA1470" t="b">
            <v>0</v>
          </cell>
          <cell r="CB1470" t="b">
            <v>0</v>
          </cell>
          <cell r="CD1470" t="b">
            <v>0</v>
          </cell>
          <cell r="CE1470" t="b">
            <v>0</v>
          </cell>
          <cell r="CG1470" t="b">
            <v>0</v>
          </cell>
          <cell r="CH1470" t="b">
            <v>0</v>
          </cell>
          <cell r="CP1470" t="e">
            <v>#N/A</v>
          </cell>
          <cell r="CT1470" t="b">
            <v>0</v>
          </cell>
          <cell r="CV1470" t="b">
            <v>0</v>
          </cell>
          <cell r="CX1470" t="b">
            <v>0</v>
          </cell>
          <cell r="CZ1470" t="b">
            <v>0</v>
          </cell>
          <cell r="DB1470" t="b">
            <v>0</v>
          </cell>
          <cell r="DD1470" t="b">
            <v>0</v>
          </cell>
          <cell r="DF1470" t="b">
            <v>0</v>
          </cell>
          <cell r="DH1470" t="b">
            <v>0</v>
          </cell>
          <cell r="DJ1470" t="b">
            <v>0</v>
          </cell>
          <cell r="DL1470" t="b">
            <v>0</v>
          </cell>
          <cell r="DN1470" t="b">
            <v>0</v>
          </cell>
          <cell r="DP1470" t="b">
            <v>0</v>
          </cell>
          <cell r="DV1470">
            <v>0</v>
          </cell>
          <cell r="DX1470">
            <v>0</v>
          </cell>
          <cell r="DZ1470">
            <v>0</v>
          </cell>
          <cell r="EB1470">
            <v>0</v>
          </cell>
          <cell r="ED1470">
            <v>0</v>
          </cell>
          <cell r="EF1470">
            <v>0</v>
          </cell>
          <cell r="EJ1470">
            <v>0</v>
          </cell>
          <cell r="EL1470">
            <v>0</v>
          </cell>
          <cell r="EN1470">
            <v>0</v>
          </cell>
          <cell r="EP1470">
            <v>0</v>
          </cell>
          <cell r="ER1470">
            <v>0</v>
          </cell>
          <cell r="ET1470">
            <v>0</v>
          </cell>
          <cell r="EX1470">
            <v>0</v>
          </cell>
          <cell r="EZ1470">
            <v>0</v>
          </cell>
          <cell r="FD1470">
            <v>0</v>
          </cell>
          <cell r="FF1470">
            <v>0</v>
          </cell>
        </row>
        <row r="1471">
          <cell r="A1471" t="str">
            <v>STENUNGSUND 2</v>
          </cell>
          <cell r="B1471" t="str">
            <v>Sverige</v>
          </cell>
          <cell r="G1471">
            <v>150</v>
          </cell>
          <cell r="H1471">
            <v>0</v>
          </cell>
          <cell r="AK1471">
            <v>51.3</v>
          </cell>
          <cell r="AL1471">
            <v>0</v>
          </cell>
          <cell r="AN1471">
            <v>0</v>
          </cell>
          <cell r="AO1471">
            <v>12</v>
          </cell>
          <cell r="AP1471">
            <v>3000</v>
          </cell>
          <cell r="AQ1471">
            <v>28.5</v>
          </cell>
          <cell r="BG1471" t="b">
            <v>0</v>
          </cell>
          <cell r="BO1471" t="b">
            <v>0</v>
          </cell>
          <cell r="CA1471" t="b">
            <v>0</v>
          </cell>
          <cell r="CB1471" t="b">
            <v>0</v>
          </cell>
          <cell r="CD1471" t="b">
            <v>0</v>
          </cell>
          <cell r="CE1471" t="b">
            <v>0</v>
          </cell>
          <cell r="CG1471" t="b">
            <v>0</v>
          </cell>
          <cell r="CH1471" t="b">
            <v>0</v>
          </cell>
          <cell r="CP1471" t="e">
            <v>#N/A</v>
          </cell>
          <cell r="CT1471" t="b">
            <v>0</v>
          </cell>
          <cell r="CV1471" t="b">
            <v>0</v>
          </cell>
          <cell r="CX1471" t="b">
            <v>0</v>
          </cell>
          <cell r="CZ1471" t="b">
            <v>0</v>
          </cell>
          <cell r="DB1471" t="b">
            <v>0</v>
          </cell>
          <cell r="DD1471" t="b">
            <v>0</v>
          </cell>
          <cell r="DF1471" t="b">
            <v>0</v>
          </cell>
          <cell r="DH1471" t="b">
            <v>0</v>
          </cell>
          <cell r="DJ1471" t="b">
            <v>0</v>
          </cell>
          <cell r="DL1471" t="b">
            <v>0</v>
          </cell>
          <cell r="DN1471" t="b">
            <v>0</v>
          </cell>
          <cell r="DP1471" t="b">
            <v>0</v>
          </cell>
          <cell r="DV1471">
            <v>0</v>
          </cell>
          <cell r="DX1471">
            <v>0</v>
          </cell>
          <cell r="DZ1471">
            <v>0</v>
          </cell>
          <cell r="EB1471">
            <v>0</v>
          </cell>
          <cell r="ED1471">
            <v>0</v>
          </cell>
          <cell r="EF1471">
            <v>0</v>
          </cell>
          <cell r="EJ1471">
            <v>0</v>
          </cell>
          <cell r="EL1471">
            <v>0</v>
          </cell>
          <cell r="EN1471">
            <v>0</v>
          </cell>
          <cell r="EP1471">
            <v>0</v>
          </cell>
          <cell r="ER1471">
            <v>0</v>
          </cell>
          <cell r="ET1471">
            <v>0</v>
          </cell>
          <cell r="EX1471">
            <v>0</v>
          </cell>
          <cell r="EZ1471">
            <v>0</v>
          </cell>
          <cell r="FD1471">
            <v>0</v>
          </cell>
          <cell r="FF1471">
            <v>0</v>
          </cell>
        </row>
        <row r="1472">
          <cell r="A1472" t="str">
            <v>STENUNGSUND 3</v>
          </cell>
          <cell r="B1472" t="str">
            <v>Sverige</v>
          </cell>
          <cell r="G1472">
            <v>260</v>
          </cell>
          <cell r="H1472">
            <v>0</v>
          </cell>
          <cell r="AK1472">
            <v>91.39</v>
          </cell>
          <cell r="AL1472">
            <v>0</v>
          </cell>
          <cell r="AN1472">
            <v>0</v>
          </cell>
          <cell r="AO1472">
            <v>20.8</v>
          </cell>
          <cell r="AP1472">
            <v>5200</v>
          </cell>
          <cell r="AQ1472">
            <v>36.400000000000006</v>
          </cell>
          <cell r="BG1472" t="b">
            <v>0</v>
          </cell>
          <cell r="BO1472" t="b">
            <v>0</v>
          </cell>
          <cell r="CA1472" t="b">
            <v>0</v>
          </cell>
          <cell r="CB1472" t="b">
            <v>0</v>
          </cell>
          <cell r="CD1472" t="b">
            <v>0</v>
          </cell>
          <cell r="CE1472" t="b">
            <v>0</v>
          </cell>
          <cell r="CG1472" t="b">
            <v>0</v>
          </cell>
          <cell r="CH1472" t="b">
            <v>0</v>
          </cell>
          <cell r="CP1472" t="e">
            <v>#N/A</v>
          </cell>
          <cell r="CT1472" t="b">
            <v>0</v>
          </cell>
          <cell r="CV1472" t="b">
            <v>0</v>
          </cell>
          <cell r="CX1472" t="b">
            <v>0</v>
          </cell>
          <cell r="CZ1472" t="b">
            <v>0</v>
          </cell>
          <cell r="DB1472" t="b">
            <v>0</v>
          </cell>
          <cell r="DD1472" t="b">
            <v>0</v>
          </cell>
          <cell r="DF1472" t="b">
            <v>0</v>
          </cell>
          <cell r="DH1472" t="b">
            <v>0</v>
          </cell>
          <cell r="DJ1472" t="b">
            <v>0</v>
          </cell>
          <cell r="DL1472" t="b">
            <v>0</v>
          </cell>
          <cell r="DN1472" t="b">
            <v>0</v>
          </cell>
          <cell r="DP1472" t="b">
            <v>0</v>
          </cell>
          <cell r="DV1472">
            <v>0</v>
          </cell>
          <cell r="DX1472">
            <v>0</v>
          </cell>
          <cell r="DZ1472">
            <v>0</v>
          </cell>
          <cell r="EB1472">
            <v>0</v>
          </cell>
          <cell r="ED1472">
            <v>0</v>
          </cell>
          <cell r="EF1472">
            <v>0</v>
          </cell>
          <cell r="EJ1472">
            <v>0</v>
          </cell>
          <cell r="EL1472">
            <v>0</v>
          </cell>
          <cell r="EN1472">
            <v>0</v>
          </cell>
          <cell r="EP1472">
            <v>0</v>
          </cell>
          <cell r="ER1472">
            <v>0</v>
          </cell>
          <cell r="ET1472">
            <v>0</v>
          </cell>
          <cell r="EX1472">
            <v>0</v>
          </cell>
          <cell r="EZ1472">
            <v>0</v>
          </cell>
          <cell r="FD1472">
            <v>0</v>
          </cell>
          <cell r="FF1472">
            <v>0</v>
          </cell>
        </row>
        <row r="1473">
          <cell r="A1473" t="str">
            <v>STENUNGSUND 3</v>
          </cell>
          <cell r="B1473" t="str">
            <v>Sverige</v>
          </cell>
          <cell r="G1473">
            <v>260</v>
          </cell>
          <cell r="H1473">
            <v>0</v>
          </cell>
          <cell r="AK1473">
            <v>91.39</v>
          </cell>
          <cell r="AL1473">
            <v>0</v>
          </cell>
          <cell r="AN1473">
            <v>0</v>
          </cell>
          <cell r="AO1473">
            <v>20.8</v>
          </cell>
          <cell r="AP1473">
            <v>5200</v>
          </cell>
          <cell r="AQ1473">
            <v>49.4</v>
          </cell>
          <cell r="BG1473" t="b">
            <v>0</v>
          </cell>
          <cell r="BO1473" t="b">
            <v>0</v>
          </cell>
          <cell r="CA1473" t="b">
            <v>0</v>
          </cell>
          <cell r="CB1473" t="b">
            <v>0</v>
          </cell>
          <cell r="CD1473" t="b">
            <v>0</v>
          </cell>
          <cell r="CE1473" t="b">
            <v>0</v>
          </cell>
          <cell r="CG1473" t="b">
            <v>0</v>
          </cell>
          <cell r="CH1473" t="b">
            <v>0</v>
          </cell>
          <cell r="CP1473" t="e">
            <v>#N/A</v>
          </cell>
          <cell r="CT1473" t="b">
            <v>0</v>
          </cell>
          <cell r="CV1473" t="b">
            <v>0</v>
          </cell>
          <cell r="CX1473" t="b">
            <v>0</v>
          </cell>
          <cell r="CZ1473" t="b">
            <v>0</v>
          </cell>
          <cell r="DB1473" t="b">
            <v>0</v>
          </cell>
          <cell r="DD1473" t="b">
            <v>0</v>
          </cell>
          <cell r="DF1473" t="b">
            <v>0</v>
          </cell>
          <cell r="DH1473" t="b">
            <v>0</v>
          </cell>
          <cell r="DJ1473" t="b">
            <v>0</v>
          </cell>
          <cell r="DL1473" t="b">
            <v>0</v>
          </cell>
          <cell r="DN1473" t="b">
            <v>0</v>
          </cell>
          <cell r="DP1473" t="b">
            <v>0</v>
          </cell>
          <cell r="DV1473">
            <v>0</v>
          </cell>
          <cell r="DX1473">
            <v>0</v>
          </cell>
          <cell r="DZ1473">
            <v>0</v>
          </cell>
          <cell r="EB1473">
            <v>0</v>
          </cell>
          <cell r="ED1473">
            <v>0</v>
          </cell>
          <cell r="EF1473">
            <v>0</v>
          </cell>
          <cell r="EJ1473">
            <v>0</v>
          </cell>
          <cell r="EL1473">
            <v>0</v>
          </cell>
          <cell r="EN1473">
            <v>0</v>
          </cell>
          <cell r="EP1473">
            <v>0</v>
          </cell>
          <cell r="ER1473">
            <v>0</v>
          </cell>
          <cell r="ET1473">
            <v>0</v>
          </cell>
          <cell r="EX1473">
            <v>0</v>
          </cell>
          <cell r="EZ1473">
            <v>0</v>
          </cell>
          <cell r="FD1473">
            <v>0</v>
          </cell>
          <cell r="FF1473">
            <v>0</v>
          </cell>
        </row>
        <row r="1474">
          <cell r="A1474" t="str">
            <v>STENUNGSUND 4</v>
          </cell>
          <cell r="B1474" t="str">
            <v>Sverige</v>
          </cell>
          <cell r="G1474">
            <v>260</v>
          </cell>
          <cell r="H1474">
            <v>0</v>
          </cell>
          <cell r="AK1474">
            <v>98.8</v>
          </cell>
          <cell r="AL1474">
            <v>0</v>
          </cell>
          <cell r="AN1474">
            <v>0</v>
          </cell>
          <cell r="AO1474">
            <v>20.8</v>
          </cell>
          <cell r="AP1474">
            <v>5200</v>
          </cell>
          <cell r="AQ1474">
            <v>36.400000000000006</v>
          </cell>
          <cell r="BG1474" t="b">
            <v>0</v>
          </cell>
          <cell r="BO1474" t="b">
            <v>0</v>
          </cell>
          <cell r="CA1474" t="b">
            <v>0</v>
          </cell>
          <cell r="CB1474" t="b">
            <v>0</v>
          </cell>
          <cell r="CD1474" t="b">
            <v>0</v>
          </cell>
          <cell r="CE1474" t="b">
            <v>0</v>
          </cell>
          <cell r="CG1474" t="b">
            <v>0</v>
          </cell>
          <cell r="CH1474" t="b">
            <v>0</v>
          </cell>
          <cell r="CP1474" t="e">
            <v>#N/A</v>
          </cell>
          <cell r="CT1474" t="b">
            <v>0</v>
          </cell>
          <cell r="CV1474" t="b">
            <v>0</v>
          </cell>
          <cell r="CX1474" t="b">
            <v>0</v>
          </cell>
          <cell r="CZ1474" t="b">
            <v>0</v>
          </cell>
          <cell r="DB1474" t="b">
            <v>0</v>
          </cell>
          <cell r="DD1474" t="b">
            <v>0</v>
          </cell>
          <cell r="DF1474" t="b">
            <v>0</v>
          </cell>
          <cell r="DH1474" t="b">
            <v>0</v>
          </cell>
          <cell r="DJ1474" t="b">
            <v>0</v>
          </cell>
          <cell r="DL1474" t="b">
            <v>0</v>
          </cell>
          <cell r="DN1474" t="b">
            <v>0</v>
          </cell>
          <cell r="DP1474" t="b">
            <v>0</v>
          </cell>
          <cell r="DV1474">
            <v>0</v>
          </cell>
          <cell r="DX1474">
            <v>0</v>
          </cell>
          <cell r="DZ1474">
            <v>0</v>
          </cell>
          <cell r="EB1474">
            <v>0</v>
          </cell>
          <cell r="ED1474">
            <v>0</v>
          </cell>
          <cell r="EF1474">
            <v>0</v>
          </cell>
          <cell r="EJ1474">
            <v>0</v>
          </cell>
          <cell r="EL1474">
            <v>0</v>
          </cell>
          <cell r="EN1474">
            <v>0</v>
          </cell>
          <cell r="EP1474">
            <v>0</v>
          </cell>
          <cell r="ER1474">
            <v>0</v>
          </cell>
          <cell r="ET1474">
            <v>0</v>
          </cell>
          <cell r="EX1474">
            <v>0</v>
          </cell>
          <cell r="EZ1474">
            <v>0</v>
          </cell>
          <cell r="FD1474">
            <v>0</v>
          </cell>
          <cell r="FF1474">
            <v>0</v>
          </cell>
        </row>
        <row r="1475">
          <cell r="A1475" t="str">
            <v>STENUNGSUND 4</v>
          </cell>
          <cell r="B1475" t="str">
            <v>Sverige</v>
          </cell>
          <cell r="G1475">
            <v>260</v>
          </cell>
          <cell r="H1475">
            <v>0</v>
          </cell>
          <cell r="AK1475">
            <v>98.8</v>
          </cell>
          <cell r="AL1475">
            <v>0</v>
          </cell>
          <cell r="AN1475">
            <v>0</v>
          </cell>
          <cell r="AO1475">
            <v>20.8</v>
          </cell>
          <cell r="AP1475">
            <v>5200</v>
          </cell>
          <cell r="AQ1475">
            <v>49.4</v>
          </cell>
          <cell r="BG1475" t="b">
            <v>0</v>
          </cell>
          <cell r="BO1475" t="b">
            <v>0</v>
          </cell>
          <cell r="CA1475" t="b">
            <v>0</v>
          </cell>
          <cell r="CB1475" t="b">
            <v>0</v>
          </cell>
          <cell r="CD1475" t="b">
            <v>0</v>
          </cell>
          <cell r="CE1475" t="b">
            <v>0</v>
          </cell>
          <cell r="CG1475" t="b">
            <v>0</v>
          </cell>
          <cell r="CH1475" t="b">
            <v>0</v>
          </cell>
          <cell r="CP1475" t="e">
            <v>#N/A</v>
          </cell>
          <cell r="CT1475" t="b">
            <v>0</v>
          </cell>
          <cell r="CV1475" t="b">
            <v>0</v>
          </cell>
          <cell r="CX1475" t="b">
            <v>0</v>
          </cell>
          <cell r="CZ1475" t="b">
            <v>0</v>
          </cell>
          <cell r="DB1475" t="b">
            <v>0</v>
          </cell>
          <cell r="DD1475" t="b">
            <v>0</v>
          </cell>
          <cell r="DF1475" t="b">
            <v>0</v>
          </cell>
          <cell r="DH1475" t="b">
            <v>0</v>
          </cell>
          <cell r="DJ1475" t="b">
            <v>0</v>
          </cell>
          <cell r="DL1475" t="b">
            <v>0</v>
          </cell>
          <cell r="DN1475" t="b">
            <v>0</v>
          </cell>
          <cell r="DP1475" t="b">
            <v>0</v>
          </cell>
          <cell r="DV1475">
            <v>0</v>
          </cell>
          <cell r="DX1475">
            <v>0</v>
          </cell>
          <cell r="DZ1475">
            <v>0</v>
          </cell>
          <cell r="EB1475">
            <v>0</v>
          </cell>
          <cell r="ED1475">
            <v>0</v>
          </cell>
          <cell r="EF1475">
            <v>0</v>
          </cell>
          <cell r="EJ1475">
            <v>0</v>
          </cell>
          <cell r="EL1475">
            <v>0</v>
          </cell>
          <cell r="EN1475">
            <v>0</v>
          </cell>
          <cell r="EP1475">
            <v>0</v>
          </cell>
          <cell r="ER1475">
            <v>0</v>
          </cell>
          <cell r="ET1475">
            <v>0</v>
          </cell>
          <cell r="EX1475">
            <v>0</v>
          </cell>
          <cell r="EZ1475">
            <v>0</v>
          </cell>
          <cell r="FD1475">
            <v>0</v>
          </cell>
          <cell r="FF1475">
            <v>0</v>
          </cell>
        </row>
        <row r="1476">
          <cell r="A1476" t="str">
            <v>STOCKHOLM GT 3-4</v>
          </cell>
          <cell r="B1476" t="str">
            <v>Sverige</v>
          </cell>
          <cell r="G1476">
            <v>34</v>
          </cell>
          <cell r="H1476">
            <v>0</v>
          </cell>
          <cell r="AK1476">
            <v>10.336</v>
          </cell>
          <cell r="AL1476">
            <v>0</v>
          </cell>
          <cell r="AN1476">
            <v>0</v>
          </cell>
          <cell r="AO1476">
            <v>1.36</v>
          </cell>
          <cell r="AP1476">
            <v>510</v>
          </cell>
          <cell r="AQ1476">
            <v>2.72</v>
          </cell>
          <cell r="BG1476" t="b">
            <v>0</v>
          </cell>
          <cell r="BO1476" t="b">
            <v>0</v>
          </cell>
          <cell r="CA1476" t="b">
            <v>0</v>
          </cell>
          <cell r="CB1476" t="b">
            <v>0</v>
          </cell>
          <cell r="CD1476" t="b">
            <v>0</v>
          </cell>
          <cell r="CE1476" t="b">
            <v>0</v>
          </cell>
          <cell r="CG1476" t="b">
            <v>0</v>
          </cell>
          <cell r="CH1476" t="b">
            <v>0</v>
          </cell>
          <cell r="CP1476" t="e">
            <v>#N/A</v>
          </cell>
          <cell r="CT1476" t="b">
            <v>0</v>
          </cell>
          <cell r="CV1476" t="b">
            <v>0</v>
          </cell>
          <cell r="CX1476" t="b">
            <v>0</v>
          </cell>
          <cell r="CZ1476" t="b">
            <v>0</v>
          </cell>
          <cell r="DB1476" t="b">
            <v>0</v>
          </cell>
          <cell r="DD1476" t="b">
            <v>0</v>
          </cell>
          <cell r="DF1476" t="b">
            <v>0</v>
          </cell>
          <cell r="DH1476" t="b">
            <v>0</v>
          </cell>
          <cell r="DJ1476" t="b">
            <v>0</v>
          </cell>
          <cell r="DL1476" t="b">
            <v>0</v>
          </cell>
          <cell r="DN1476" t="b">
            <v>0</v>
          </cell>
          <cell r="DP1476" t="b">
            <v>0</v>
          </cell>
          <cell r="DV1476">
            <v>0</v>
          </cell>
          <cell r="DX1476">
            <v>0</v>
          </cell>
          <cell r="DZ1476">
            <v>0</v>
          </cell>
          <cell r="EB1476">
            <v>0</v>
          </cell>
          <cell r="ED1476">
            <v>0</v>
          </cell>
          <cell r="EF1476">
            <v>0</v>
          </cell>
          <cell r="EJ1476">
            <v>0</v>
          </cell>
          <cell r="EL1476">
            <v>0</v>
          </cell>
          <cell r="EN1476">
            <v>0</v>
          </cell>
          <cell r="EP1476">
            <v>0</v>
          </cell>
          <cell r="ER1476">
            <v>0</v>
          </cell>
          <cell r="ET1476">
            <v>0</v>
          </cell>
          <cell r="EX1476">
            <v>0</v>
          </cell>
          <cell r="EZ1476">
            <v>0</v>
          </cell>
          <cell r="FD1476">
            <v>0</v>
          </cell>
          <cell r="FF1476">
            <v>0</v>
          </cell>
        </row>
        <row r="1477">
          <cell r="A1477" t="str">
            <v>STOCKHOLM GT 3-4</v>
          </cell>
          <cell r="B1477" t="str">
            <v>Sverige</v>
          </cell>
          <cell r="G1477">
            <v>34</v>
          </cell>
          <cell r="H1477">
            <v>0</v>
          </cell>
          <cell r="AK1477">
            <v>10.336</v>
          </cell>
          <cell r="AL1477">
            <v>0</v>
          </cell>
          <cell r="AN1477">
            <v>0</v>
          </cell>
          <cell r="AO1477">
            <v>1.36</v>
          </cell>
          <cell r="AP1477">
            <v>510</v>
          </cell>
          <cell r="AQ1477">
            <v>2.72</v>
          </cell>
          <cell r="BG1477" t="b">
            <v>0</v>
          </cell>
          <cell r="BO1477" t="b">
            <v>0</v>
          </cell>
          <cell r="CA1477" t="b">
            <v>0</v>
          </cell>
          <cell r="CB1477" t="b">
            <v>0</v>
          </cell>
          <cell r="CD1477" t="b">
            <v>0</v>
          </cell>
          <cell r="CE1477" t="b">
            <v>0</v>
          </cell>
          <cell r="CG1477" t="b">
            <v>0</v>
          </cell>
          <cell r="CH1477" t="b">
            <v>0</v>
          </cell>
          <cell r="CP1477" t="e">
            <v>#N/A</v>
          </cell>
          <cell r="CT1477" t="b">
            <v>0</v>
          </cell>
          <cell r="CV1477" t="b">
            <v>0</v>
          </cell>
          <cell r="CX1477" t="b">
            <v>0</v>
          </cell>
          <cell r="CZ1477" t="b">
            <v>0</v>
          </cell>
          <cell r="DB1477" t="b">
            <v>0</v>
          </cell>
          <cell r="DD1477" t="b">
            <v>0</v>
          </cell>
          <cell r="DF1477" t="b">
            <v>0</v>
          </cell>
          <cell r="DH1477" t="b">
            <v>0</v>
          </cell>
          <cell r="DJ1477" t="b">
            <v>0</v>
          </cell>
          <cell r="DL1477" t="b">
            <v>0</v>
          </cell>
          <cell r="DN1477" t="b">
            <v>0</v>
          </cell>
          <cell r="DP1477" t="b">
            <v>0</v>
          </cell>
          <cell r="DV1477">
            <v>0</v>
          </cell>
          <cell r="DX1477">
            <v>0</v>
          </cell>
          <cell r="DZ1477">
            <v>0</v>
          </cell>
          <cell r="EB1477">
            <v>0</v>
          </cell>
          <cell r="ED1477">
            <v>0</v>
          </cell>
          <cell r="EF1477">
            <v>0</v>
          </cell>
          <cell r="EJ1477">
            <v>0</v>
          </cell>
          <cell r="EL1477">
            <v>0</v>
          </cell>
          <cell r="EN1477">
            <v>0</v>
          </cell>
          <cell r="EP1477">
            <v>0</v>
          </cell>
          <cell r="ER1477">
            <v>0</v>
          </cell>
          <cell r="ET1477">
            <v>0</v>
          </cell>
          <cell r="EX1477">
            <v>0</v>
          </cell>
          <cell r="EZ1477">
            <v>0</v>
          </cell>
          <cell r="FD1477">
            <v>0</v>
          </cell>
          <cell r="FF1477">
            <v>0</v>
          </cell>
        </row>
        <row r="1478">
          <cell r="A1478" t="str">
            <v>SUNDSVALL GT 1</v>
          </cell>
          <cell r="B1478" t="str">
            <v>Sverige</v>
          </cell>
          <cell r="G1478">
            <v>41.5</v>
          </cell>
          <cell r="H1478">
            <v>0</v>
          </cell>
          <cell r="AK1478">
            <v>9.0677500000000002</v>
          </cell>
          <cell r="AL1478">
            <v>0</v>
          </cell>
          <cell r="AN1478">
            <v>0</v>
          </cell>
          <cell r="AO1478">
            <v>1.6600000000000001</v>
          </cell>
          <cell r="AP1478">
            <v>622.5</v>
          </cell>
          <cell r="AQ1478">
            <v>3.3200000000000003</v>
          </cell>
          <cell r="BG1478" t="b">
            <v>0</v>
          </cell>
          <cell r="BO1478" t="b">
            <v>0</v>
          </cell>
          <cell r="CA1478" t="b">
            <v>0</v>
          </cell>
          <cell r="CB1478" t="b">
            <v>0</v>
          </cell>
          <cell r="CD1478" t="b">
            <v>0</v>
          </cell>
          <cell r="CE1478" t="b">
            <v>0</v>
          </cell>
          <cell r="CG1478" t="b">
            <v>0</v>
          </cell>
          <cell r="CH1478" t="b">
            <v>0</v>
          </cell>
          <cell r="CP1478" t="e">
            <v>#N/A</v>
          </cell>
          <cell r="CT1478" t="b">
            <v>0</v>
          </cell>
          <cell r="CV1478" t="b">
            <v>0</v>
          </cell>
          <cell r="CX1478" t="b">
            <v>0</v>
          </cell>
          <cell r="CZ1478" t="b">
            <v>0</v>
          </cell>
          <cell r="DB1478" t="b">
            <v>0</v>
          </cell>
          <cell r="DD1478" t="b">
            <v>0</v>
          </cell>
          <cell r="DF1478" t="b">
            <v>0</v>
          </cell>
          <cell r="DH1478" t="b">
            <v>0</v>
          </cell>
          <cell r="DJ1478" t="b">
            <v>0</v>
          </cell>
          <cell r="DL1478" t="b">
            <v>0</v>
          </cell>
          <cell r="DN1478" t="b">
            <v>0</v>
          </cell>
          <cell r="DP1478" t="b">
            <v>0</v>
          </cell>
          <cell r="DV1478">
            <v>0</v>
          </cell>
          <cell r="DX1478">
            <v>0</v>
          </cell>
          <cell r="DZ1478">
            <v>0</v>
          </cell>
          <cell r="EB1478">
            <v>0</v>
          </cell>
          <cell r="ED1478">
            <v>0</v>
          </cell>
          <cell r="EF1478">
            <v>0</v>
          </cell>
          <cell r="EJ1478">
            <v>0</v>
          </cell>
          <cell r="EL1478">
            <v>0</v>
          </cell>
          <cell r="EN1478">
            <v>0</v>
          </cell>
          <cell r="EP1478">
            <v>0</v>
          </cell>
          <cell r="ER1478">
            <v>0</v>
          </cell>
          <cell r="ET1478">
            <v>0</v>
          </cell>
          <cell r="EX1478">
            <v>0</v>
          </cell>
          <cell r="EZ1478">
            <v>0</v>
          </cell>
          <cell r="FD1478">
            <v>0</v>
          </cell>
          <cell r="FF1478">
            <v>0</v>
          </cell>
        </row>
        <row r="1479">
          <cell r="A1479" t="str">
            <v>SVARTVIK</v>
          </cell>
          <cell r="B1479" t="str">
            <v>Sverige</v>
          </cell>
          <cell r="G1479">
            <v>35</v>
          </cell>
          <cell r="H1479">
            <v>58.333333333333336</v>
          </cell>
          <cell r="AK1479">
            <v>11.221874999999999</v>
          </cell>
          <cell r="AL1479">
            <v>31.171875</v>
          </cell>
          <cell r="AN1479">
            <v>0</v>
          </cell>
          <cell r="AO1479">
            <v>2.8000000000000003</v>
          </cell>
          <cell r="AP1479">
            <v>700</v>
          </cell>
          <cell r="AQ1479">
            <v>4.9000000000000004</v>
          </cell>
          <cell r="BG1479" t="b">
            <v>0</v>
          </cell>
          <cell r="BO1479" t="b">
            <v>0</v>
          </cell>
          <cell r="CA1479" t="b">
            <v>0</v>
          </cell>
          <cell r="CB1479" t="b">
            <v>0</v>
          </cell>
          <cell r="CD1479" t="b">
            <v>0</v>
          </cell>
          <cell r="CE1479" t="b">
            <v>0</v>
          </cell>
          <cell r="CG1479" t="b">
            <v>0</v>
          </cell>
          <cell r="CH1479" t="b">
            <v>0</v>
          </cell>
          <cell r="CP1479" t="e">
            <v>#N/A</v>
          </cell>
          <cell r="CT1479" t="b">
            <v>0</v>
          </cell>
          <cell r="CV1479" t="b">
            <v>0</v>
          </cell>
          <cell r="CX1479" t="b">
            <v>0</v>
          </cell>
          <cell r="CZ1479" t="b">
            <v>0</v>
          </cell>
          <cell r="DB1479" t="b">
            <v>0</v>
          </cell>
          <cell r="DD1479" t="b">
            <v>0</v>
          </cell>
          <cell r="DF1479" t="b">
            <v>0</v>
          </cell>
          <cell r="DH1479" t="b">
            <v>0</v>
          </cell>
          <cell r="DJ1479" t="b">
            <v>0</v>
          </cell>
          <cell r="DL1479" t="b">
            <v>0</v>
          </cell>
          <cell r="DN1479" t="b">
            <v>0</v>
          </cell>
          <cell r="DP1479" t="b">
            <v>0</v>
          </cell>
          <cell r="DV1479">
            <v>0</v>
          </cell>
          <cell r="DX1479">
            <v>0</v>
          </cell>
          <cell r="DZ1479">
            <v>0</v>
          </cell>
          <cell r="EB1479">
            <v>0</v>
          </cell>
          <cell r="ED1479">
            <v>0</v>
          </cell>
          <cell r="EF1479">
            <v>0</v>
          </cell>
          <cell r="EJ1479">
            <v>0</v>
          </cell>
          <cell r="EL1479">
            <v>0</v>
          </cell>
          <cell r="EN1479">
            <v>0</v>
          </cell>
          <cell r="EP1479">
            <v>0</v>
          </cell>
          <cell r="ER1479">
            <v>0</v>
          </cell>
          <cell r="ET1479">
            <v>0</v>
          </cell>
          <cell r="EX1479">
            <v>0</v>
          </cell>
          <cell r="EZ1479">
            <v>0</v>
          </cell>
          <cell r="FD1479">
            <v>0</v>
          </cell>
          <cell r="FF1479">
            <v>0</v>
          </cell>
        </row>
        <row r="1480">
          <cell r="A1480" t="str">
            <v>SVARTVIK</v>
          </cell>
          <cell r="B1480" t="str">
            <v>Sverige</v>
          </cell>
          <cell r="G1480">
            <v>35</v>
          </cell>
          <cell r="H1480">
            <v>58.333333333333336</v>
          </cell>
          <cell r="AK1480">
            <v>11.221874999999999</v>
          </cell>
          <cell r="AL1480">
            <v>31.171875</v>
          </cell>
          <cell r="AN1480">
            <v>0</v>
          </cell>
          <cell r="AO1480">
            <v>2.8000000000000003</v>
          </cell>
          <cell r="AP1480">
            <v>700</v>
          </cell>
          <cell r="AQ1480">
            <v>4.9000000000000004</v>
          </cell>
          <cell r="BG1480" t="b">
            <v>0</v>
          </cell>
          <cell r="BO1480" t="b">
            <v>0</v>
          </cell>
          <cell r="CA1480" t="b">
            <v>0</v>
          </cell>
          <cell r="CB1480" t="b">
            <v>0</v>
          </cell>
          <cell r="CD1480" t="b">
            <v>0</v>
          </cell>
          <cell r="CE1480" t="b">
            <v>0</v>
          </cell>
          <cell r="CG1480" t="b">
            <v>0</v>
          </cell>
          <cell r="CH1480" t="b">
            <v>0</v>
          </cell>
          <cell r="CP1480" t="e">
            <v>#N/A</v>
          </cell>
          <cell r="CT1480" t="b">
            <v>0</v>
          </cell>
          <cell r="CV1480" t="b">
            <v>0</v>
          </cell>
          <cell r="CX1480" t="b">
            <v>0</v>
          </cell>
          <cell r="CZ1480" t="b">
            <v>0</v>
          </cell>
          <cell r="DB1480" t="b">
            <v>0</v>
          </cell>
          <cell r="DD1480" t="b">
            <v>0</v>
          </cell>
          <cell r="DF1480" t="b">
            <v>0</v>
          </cell>
          <cell r="DH1480" t="b">
            <v>0</v>
          </cell>
          <cell r="DJ1480" t="b">
            <v>0</v>
          </cell>
          <cell r="DL1480" t="b">
            <v>0</v>
          </cell>
          <cell r="DN1480" t="b">
            <v>0</v>
          </cell>
          <cell r="DP1480" t="b">
            <v>0</v>
          </cell>
          <cell r="DV1480">
            <v>0</v>
          </cell>
          <cell r="DX1480">
            <v>0</v>
          </cell>
          <cell r="DZ1480">
            <v>0</v>
          </cell>
          <cell r="EB1480">
            <v>0</v>
          </cell>
          <cell r="ED1480">
            <v>0</v>
          </cell>
          <cell r="EF1480">
            <v>0</v>
          </cell>
          <cell r="EJ1480">
            <v>0</v>
          </cell>
          <cell r="EL1480">
            <v>0</v>
          </cell>
          <cell r="EN1480">
            <v>0</v>
          </cell>
          <cell r="EP1480">
            <v>0</v>
          </cell>
          <cell r="ER1480">
            <v>0</v>
          </cell>
          <cell r="ET1480">
            <v>0</v>
          </cell>
          <cell r="EX1480">
            <v>0</v>
          </cell>
          <cell r="EZ1480">
            <v>0</v>
          </cell>
          <cell r="FD1480">
            <v>0</v>
          </cell>
          <cell r="FF1480">
            <v>0</v>
          </cell>
        </row>
        <row r="1481">
          <cell r="A1481" t="str">
            <v>TRANAS GT 1</v>
          </cell>
          <cell r="B1481" t="str">
            <v>Sverige</v>
          </cell>
          <cell r="G1481">
            <v>11.5</v>
          </cell>
          <cell r="H1481">
            <v>0</v>
          </cell>
          <cell r="AK1481">
            <v>2.7312499999999997</v>
          </cell>
          <cell r="AL1481">
            <v>0</v>
          </cell>
          <cell r="AN1481">
            <v>0</v>
          </cell>
          <cell r="AO1481">
            <v>0.46</v>
          </cell>
          <cell r="AP1481">
            <v>172.5</v>
          </cell>
          <cell r="AQ1481">
            <v>0.92</v>
          </cell>
          <cell r="BG1481" t="b">
            <v>0</v>
          </cell>
          <cell r="BO1481" t="b">
            <v>0</v>
          </cell>
          <cell r="CA1481" t="b">
            <v>0</v>
          </cell>
          <cell r="CB1481" t="b">
            <v>0</v>
          </cell>
          <cell r="CD1481" t="b">
            <v>0</v>
          </cell>
          <cell r="CE1481" t="b">
            <v>0</v>
          </cell>
          <cell r="CG1481" t="b">
            <v>0</v>
          </cell>
          <cell r="CH1481" t="b">
            <v>0</v>
          </cell>
          <cell r="CP1481" t="e">
            <v>#N/A</v>
          </cell>
          <cell r="CT1481" t="b">
            <v>0</v>
          </cell>
          <cell r="CV1481" t="b">
            <v>0</v>
          </cell>
          <cell r="CX1481" t="b">
            <v>0</v>
          </cell>
          <cell r="CZ1481" t="b">
            <v>0</v>
          </cell>
          <cell r="DB1481" t="b">
            <v>0</v>
          </cell>
          <cell r="DD1481" t="b">
            <v>0</v>
          </cell>
          <cell r="DF1481" t="b">
            <v>0</v>
          </cell>
          <cell r="DH1481" t="b">
            <v>0</v>
          </cell>
          <cell r="DJ1481" t="b">
            <v>0</v>
          </cell>
          <cell r="DL1481" t="b">
            <v>0</v>
          </cell>
          <cell r="DN1481" t="b">
            <v>0</v>
          </cell>
          <cell r="DP1481" t="b">
            <v>0</v>
          </cell>
          <cell r="DV1481">
            <v>0</v>
          </cell>
          <cell r="DX1481">
            <v>0</v>
          </cell>
          <cell r="DZ1481">
            <v>0</v>
          </cell>
          <cell r="EB1481">
            <v>0</v>
          </cell>
          <cell r="ED1481">
            <v>0</v>
          </cell>
          <cell r="EF1481">
            <v>0</v>
          </cell>
          <cell r="EJ1481">
            <v>0</v>
          </cell>
          <cell r="EL1481">
            <v>0</v>
          </cell>
          <cell r="EN1481">
            <v>0</v>
          </cell>
          <cell r="EP1481">
            <v>0</v>
          </cell>
          <cell r="ER1481">
            <v>0</v>
          </cell>
          <cell r="ET1481">
            <v>0</v>
          </cell>
          <cell r="EX1481">
            <v>0</v>
          </cell>
          <cell r="EZ1481">
            <v>0</v>
          </cell>
          <cell r="FD1481">
            <v>0</v>
          </cell>
          <cell r="FF1481">
            <v>0</v>
          </cell>
        </row>
        <row r="1482">
          <cell r="A1482" t="str">
            <v>TROLLHATTAN GT 1-2</v>
          </cell>
          <cell r="B1482" t="str">
            <v>Sverige</v>
          </cell>
          <cell r="G1482">
            <v>133</v>
          </cell>
          <cell r="H1482">
            <v>0</v>
          </cell>
          <cell r="AK1482">
            <v>36.641499999999994</v>
          </cell>
          <cell r="AL1482">
            <v>0</v>
          </cell>
          <cell r="AN1482">
            <v>0</v>
          </cell>
          <cell r="AO1482">
            <v>5.32</v>
          </cell>
          <cell r="AP1482">
            <v>1995</v>
          </cell>
          <cell r="AQ1482">
            <v>10.64</v>
          </cell>
          <cell r="BG1482" t="b">
            <v>0</v>
          </cell>
          <cell r="BO1482" t="b">
            <v>0</v>
          </cell>
          <cell r="CA1482" t="b">
            <v>0</v>
          </cell>
          <cell r="CB1482" t="b">
            <v>0</v>
          </cell>
          <cell r="CD1482" t="b">
            <v>0</v>
          </cell>
          <cell r="CE1482" t="b">
            <v>0</v>
          </cell>
          <cell r="CG1482" t="b">
            <v>0</v>
          </cell>
          <cell r="CH1482" t="b">
            <v>0</v>
          </cell>
          <cell r="CP1482" t="e">
            <v>#N/A</v>
          </cell>
          <cell r="CT1482" t="b">
            <v>0</v>
          </cell>
          <cell r="CV1482" t="b">
            <v>0</v>
          </cell>
          <cell r="CX1482" t="b">
            <v>0</v>
          </cell>
          <cell r="CZ1482" t="b">
            <v>0</v>
          </cell>
          <cell r="DB1482" t="b">
            <v>0</v>
          </cell>
          <cell r="DD1482" t="b">
            <v>0</v>
          </cell>
          <cell r="DF1482" t="b">
            <v>0</v>
          </cell>
          <cell r="DH1482" t="b">
            <v>0</v>
          </cell>
          <cell r="DJ1482" t="b">
            <v>0</v>
          </cell>
          <cell r="DL1482" t="b">
            <v>0</v>
          </cell>
          <cell r="DN1482" t="b">
            <v>0</v>
          </cell>
          <cell r="DP1482" t="b">
            <v>0</v>
          </cell>
          <cell r="DV1482">
            <v>0</v>
          </cell>
          <cell r="DX1482">
            <v>0</v>
          </cell>
          <cell r="DZ1482">
            <v>0</v>
          </cell>
          <cell r="EB1482">
            <v>0</v>
          </cell>
          <cell r="ED1482">
            <v>0</v>
          </cell>
          <cell r="EF1482">
            <v>0</v>
          </cell>
          <cell r="EJ1482">
            <v>0</v>
          </cell>
          <cell r="EL1482">
            <v>0</v>
          </cell>
          <cell r="EN1482">
            <v>0</v>
          </cell>
          <cell r="EP1482">
            <v>0</v>
          </cell>
          <cell r="ER1482">
            <v>0</v>
          </cell>
          <cell r="ET1482">
            <v>0</v>
          </cell>
          <cell r="EX1482">
            <v>0</v>
          </cell>
          <cell r="EZ1482">
            <v>0</v>
          </cell>
          <cell r="FD1482">
            <v>0</v>
          </cell>
          <cell r="FF1482">
            <v>0</v>
          </cell>
        </row>
        <row r="1483">
          <cell r="A1483" t="str">
            <v>TROLLHATTAN GT 1-2</v>
          </cell>
          <cell r="B1483" t="str">
            <v>Sverige</v>
          </cell>
          <cell r="G1483">
            <v>133</v>
          </cell>
          <cell r="H1483">
            <v>0</v>
          </cell>
          <cell r="AK1483">
            <v>36.641499999999994</v>
          </cell>
          <cell r="AL1483">
            <v>0</v>
          </cell>
          <cell r="AN1483">
            <v>0</v>
          </cell>
          <cell r="AO1483">
            <v>5.32</v>
          </cell>
          <cell r="AP1483">
            <v>1995</v>
          </cell>
          <cell r="AQ1483">
            <v>10.64</v>
          </cell>
          <cell r="BG1483" t="b">
            <v>0</v>
          </cell>
          <cell r="BO1483" t="b">
            <v>0</v>
          </cell>
          <cell r="CA1483" t="b">
            <v>0</v>
          </cell>
          <cell r="CB1483" t="b">
            <v>0</v>
          </cell>
          <cell r="CD1483" t="b">
            <v>0</v>
          </cell>
          <cell r="CE1483" t="b">
            <v>0</v>
          </cell>
          <cell r="CG1483" t="b">
            <v>0</v>
          </cell>
          <cell r="CH1483" t="b">
            <v>0</v>
          </cell>
          <cell r="CP1483" t="e">
            <v>#N/A</v>
          </cell>
          <cell r="CT1483" t="b">
            <v>0</v>
          </cell>
          <cell r="CV1483" t="b">
            <v>0</v>
          </cell>
          <cell r="CX1483" t="b">
            <v>0</v>
          </cell>
          <cell r="CZ1483" t="b">
            <v>0</v>
          </cell>
          <cell r="DB1483" t="b">
            <v>0</v>
          </cell>
          <cell r="DD1483" t="b">
            <v>0</v>
          </cell>
          <cell r="DF1483" t="b">
            <v>0</v>
          </cell>
          <cell r="DH1483" t="b">
            <v>0</v>
          </cell>
          <cell r="DJ1483" t="b">
            <v>0</v>
          </cell>
          <cell r="DL1483" t="b">
            <v>0</v>
          </cell>
          <cell r="DN1483" t="b">
            <v>0</v>
          </cell>
          <cell r="DP1483" t="b">
            <v>0</v>
          </cell>
          <cell r="DV1483">
            <v>0</v>
          </cell>
          <cell r="DX1483">
            <v>0</v>
          </cell>
          <cell r="DZ1483">
            <v>0</v>
          </cell>
          <cell r="EB1483">
            <v>0</v>
          </cell>
          <cell r="ED1483">
            <v>0</v>
          </cell>
          <cell r="EF1483">
            <v>0</v>
          </cell>
          <cell r="EJ1483">
            <v>0</v>
          </cell>
          <cell r="EL1483">
            <v>0</v>
          </cell>
          <cell r="EN1483">
            <v>0</v>
          </cell>
          <cell r="EP1483">
            <v>0</v>
          </cell>
          <cell r="ER1483">
            <v>0</v>
          </cell>
          <cell r="ET1483">
            <v>0</v>
          </cell>
          <cell r="EX1483">
            <v>0</v>
          </cell>
          <cell r="EZ1483">
            <v>0</v>
          </cell>
          <cell r="FD1483">
            <v>0</v>
          </cell>
          <cell r="FF1483">
            <v>0</v>
          </cell>
        </row>
        <row r="1484">
          <cell r="A1484" t="str">
            <v>TROLLHATTAN GT 3</v>
          </cell>
          <cell r="B1484" t="str">
            <v>Sverige</v>
          </cell>
          <cell r="G1484">
            <v>82.5</v>
          </cell>
          <cell r="H1484">
            <v>151.25</v>
          </cell>
          <cell r="AK1484">
            <v>23.512499999999999</v>
          </cell>
          <cell r="AL1484">
            <v>79.028125000000003</v>
          </cell>
          <cell r="AN1484">
            <v>0</v>
          </cell>
          <cell r="AO1484">
            <v>3.3000000000000003</v>
          </cell>
          <cell r="AP1484">
            <v>1237.5</v>
          </cell>
          <cell r="AQ1484">
            <v>6.6000000000000005</v>
          </cell>
          <cell r="BG1484" t="b">
            <v>0</v>
          </cell>
          <cell r="BO1484" t="b">
            <v>0</v>
          </cell>
          <cell r="CA1484" t="b">
            <v>0</v>
          </cell>
          <cell r="CB1484" t="b">
            <v>0</v>
          </cell>
          <cell r="CD1484" t="b">
            <v>0</v>
          </cell>
          <cell r="CE1484" t="b">
            <v>0</v>
          </cell>
          <cell r="CG1484" t="b">
            <v>0</v>
          </cell>
          <cell r="CH1484" t="b">
            <v>0</v>
          </cell>
          <cell r="CP1484" t="e">
            <v>#N/A</v>
          </cell>
          <cell r="CT1484" t="b">
            <v>0</v>
          </cell>
          <cell r="CV1484" t="b">
            <v>0</v>
          </cell>
          <cell r="CX1484" t="b">
            <v>0</v>
          </cell>
          <cell r="CZ1484" t="b">
            <v>0</v>
          </cell>
          <cell r="DB1484" t="b">
            <v>0</v>
          </cell>
          <cell r="DD1484" t="b">
            <v>0</v>
          </cell>
          <cell r="DF1484" t="b">
            <v>0</v>
          </cell>
          <cell r="DH1484" t="b">
            <v>0</v>
          </cell>
          <cell r="DJ1484" t="b">
            <v>0</v>
          </cell>
          <cell r="DL1484" t="b">
            <v>0</v>
          </cell>
          <cell r="DN1484" t="b">
            <v>0</v>
          </cell>
          <cell r="DP1484" t="b">
            <v>0</v>
          </cell>
          <cell r="DV1484">
            <v>0</v>
          </cell>
          <cell r="DX1484">
            <v>0</v>
          </cell>
          <cell r="DZ1484">
            <v>0</v>
          </cell>
          <cell r="EB1484">
            <v>0</v>
          </cell>
          <cell r="ED1484">
            <v>0</v>
          </cell>
          <cell r="EF1484">
            <v>0</v>
          </cell>
          <cell r="EJ1484">
            <v>0</v>
          </cell>
          <cell r="EL1484">
            <v>0</v>
          </cell>
          <cell r="EN1484">
            <v>0</v>
          </cell>
          <cell r="EP1484">
            <v>0</v>
          </cell>
          <cell r="ER1484">
            <v>0</v>
          </cell>
          <cell r="ET1484">
            <v>0</v>
          </cell>
          <cell r="EX1484">
            <v>0</v>
          </cell>
          <cell r="EZ1484">
            <v>0</v>
          </cell>
          <cell r="FD1484">
            <v>0</v>
          </cell>
          <cell r="FF1484">
            <v>0</v>
          </cell>
        </row>
        <row r="1485">
          <cell r="A1485" t="str">
            <v>TROLLHATTAN GT 3</v>
          </cell>
          <cell r="B1485" t="str">
            <v>Sverige</v>
          </cell>
          <cell r="G1485">
            <v>82.5</v>
          </cell>
          <cell r="H1485">
            <v>151.25</v>
          </cell>
          <cell r="AK1485">
            <v>23.512499999999999</v>
          </cell>
          <cell r="AL1485">
            <v>79.028125000000003</v>
          </cell>
          <cell r="AN1485">
            <v>0</v>
          </cell>
          <cell r="AO1485">
            <v>3.3000000000000003</v>
          </cell>
          <cell r="AP1485">
            <v>1237.5</v>
          </cell>
          <cell r="AQ1485">
            <v>6.6000000000000005</v>
          </cell>
          <cell r="BG1485" t="b">
            <v>0</v>
          </cell>
          <cell r="BO1485" t="b">
            <v>0</v>
          </cell>
          <cell r="CA1485" t="b">
            <v>0</v>
          </cell>
          <cell r="CB1485" t="b">
            <v>0</v>
          </cell>
          <cell r="CD1485" t="b">
            <v>0</v>
          </cell>
          <cell r="CE1485" t="b">
            <v>0</v>
          </cell>
          <cell r="CG1485" t="b">
            <v>0</v>
          </cell>
          <cell r="CH1485" t="b">
            <v>0</v>
          </cell>
          <cell r="CP1485" t="e">
            <v>#N/A</v>
          </cell>
          <cell r="CT1485" t="b">
            <v>0</v>
          </cell>
          <cell r="CV1485" t="b">
            <v>0</v>
          </cell>
          <cell r="CX1485" t="b">
            <v>0</v>
          </cell>
          <cell r="CZ1485" t="b">
            <v>0</v>
          </cell>
          <cell r="DB1485" t="b">
            <v>0</v>
          </cell>
          <cell r="DD1485" t="b">
            <v>0</v>
          </cell>
          <cell r="DF1485" t="b">
            <v>0</v>
          </cell>
          <cell r="DH1485" t="b">
            <v>0</v>
          </cell>
          <cell r="DJ1485" t="b">
            <v>0</v>
          </cell>
          <cell r="DL1485" t="b">
            <v>0</v>
          </cell>
          <cell r="DN1485" t="b">
            <v>0</v>
          </cell>
          <cell r="DP1485" t="b">
            <v>0</v>
          </cell>
          <cell r="DV1485">
            <v>0</v>
          </cell>
          <cell r="DX1485">
            <v>0</v>
          </cell>
          <cell r="DZ1485">
            <v>0</v>
          </cell>
          <cell r="EB1485">
            <v>0</v>
          </cell>
          <cell r="ED1485">
            <v>0</v>
          </cell>
          <cell r="EF1485">
            <v>0</v>
          </cell>
          <cell r="EJ1485">
            <v>0</v>
          </cell>
          <cell r="EL1485">
            <v>0</v>
          </cell>
          <cell r="EN1485">
            <v>0</v>
          </cell>
          <cell r="EP1485">
            <v>0</v>
          </cell>
          <cell r="ER1485">
            <v>0</v>
          </cell>
          <cell r="ET1485">
            <v>0</v>
          </cell>
          <cell r="EX1485">
            <v>0</v>
          </cell>
          <cell r="EZ1485">
            <v>0</v>
          </cell>
          <cell r="FD1485">
            <v>0</v>
          </cell>
          <cell r="FF1485">
            <v>0</v>
          </cell>
        </row>
        <row r="1486">
          <cell r="A1486" t="str">
            <v>FYRIS 1</v>
          </cell>
          <cell r="B1486" t="str">
            <v>Sverige</v>
          </cell>
          <cell r="G1486">
            <v>130</v>
          </cell>
          <cell r="H1486">
            <v>240</v>
          </cell>
          <cell r="AK1486">
            <v>37.049999999999997</v>
          </cell>
          <cell r="AL1486">
            <v>126.27692307692307</v>
          </cell>
          <cell r="AN1486">
            <v>0</v>
          </cell>
          <cell r="AO1486">
            <v>22.099999999999998</v>
          </cell>
          <cell r="AP1486">
            <v>3575</v>
          </cell>
          <cell r="AQ1486">
            <v>18.200000000000003</v>
          </cell>
          <cell r="BG1486" t="b">
            <v>0</v>
          </cell>
          <cell r="BO1486" t="b">
            <v>0</v>
          </cell>
          <cell r="CA1486" t="b">
            <v>0</v>
          </cell>
          <cell r="CB1486" t="b">
            <v>0</v>
          </cell>
          <cell r="CD1486" t="b">
            <v>0</v>
          </cell>
          <cell r="CE1486" t="b">
            <v>0</v>
          </cell>
          <cell r="CG1486" t="b">
            <v>0</v>
          </cell>
          <cell r="CH1486" t="b">
            <v>0</v>
          </cell>
          <cell r="CP1486" t="e">
            <v>#N/A</v>
          </cell>
          <cell r="CT1486" t="b">
            <v>0</v>
          </cell>
          <cell r="CV1486" t="b">
            <v>0</v>
          </cell>
          <cell r="CX1486" t="b">
            <v>0</v>
          </cell>
          <cell r="CZ1486" t="b">
            <v>0</v>
          </cell>
          <cell r="DB1486" t="b">
            <v>0</v>
          </cell>
          <cell r="DD1486" t="b">
            <v>0</v>
          </cell>
          <cell r="DF1486" t="b">
            <v>0</v>
          </cell>
          <cell r="DH1486" t="b">
            <v>0</v>
          </cell>
          <cell r="DJ1486" t="b">
            <v>0</v>
          </cell>
          <cell r="DL1486" t="b">
            <v>0</v>
          </cell>
          <cell r="DN1486" t="b">
            <v>0</v>
          </cell>
          <cell r="DP1486" t="b">
            <v>0</v>
          </cell>
          <cell r="DV1486">
            <v>0</v>
          </cell>
          <cell r="DX1486">
            <v>0</v>
          </cell>
          <cell r="DZ1486">
            <v>0</v>
          </cell>
          <cell r="EB1486">
            <v>0</v>
          </cell>
          <cell r="ED1486">
            <v>0</v>
          </cell>
          <cell r="EF1486">
            <v>0</v>
          </cell>
          <cell r="EJ1486">
            <v>0</v>
          </cell>
          <cell r="EL1486">
            <v>0</v>
          </cell>
          <cell r="EN1486">
            <v>0</v>
          </cell>
          <cell r="EP1486">
            <v>0</v>
          </cell>
          <cell r="ER1486">
            <v>0</v>
          </cell>
          <cell r="ET1486">
            <v>0</v>
          </cell>
          <cell r="EX1486">
            <v>0</v>
          </cell>
          <cell r="EZ1486">
            <v>0</v>
          </cell>
          <cell r="FD1486">
            <v>0</v>
          </cell>
          <cell r="FF1486">
            <v>0</v>
          </cell>
        </row>
        <row r="1487">
          <cell r="A1487" t="str">
            <v>FYRIS 1</v>
          </cell>
          <cell r="B1487" t="str">
            <v>Sverige</v>
          </cell>
          <cell r="G1487">
            <v>130</v>
          </cell>
          <cell r="H1487">
            <v>240</v>
          </cell>
          <cell r="AK1487">
            <v>37.049999999999997</v>
          </cell>
          <cell r="AL1487">
            <v>126.27692307692307</v>
          </cell>
          <cell r="AN1487">
            <v>0</v>
          </cell>
          <cell r="AO1487">
            <v>17.55</v>
          </cell>
          <cell r="AP1487">
            <v>3575</v>
          </cell>
          <cell r="AQ1487">
            <v>18.200000000000003</v>
          </cell>
          <cell r="BG1487" t="b">
            <v>0</v>
          </cell>
          <cell r="BO1487" t="b">
            <v>0</v>
          </cell>
          <cell r="CA1487" t="b">
            <v>0</v>
          </cell>
          <cell r="CB1487" t="b">
            <v>0</v>
          </cell>
          <cell r="CD1487" t="b">
            <v>0</v>
          </cell>
          <cell r="CE1487" t="b">
            <v>0</v>
          </cell>
          <cell r="CG1487" t="b">
            <v>0</v>
          </cell>
          <cell r="CH1487" t="b">
            <v>0</v>
          </cell>
          <cell r="CP1487" t="e">
            <v>#N/A</v>
          </cell>
          <cell r="CT1487" t="b">
            <v>0</v>
          </cell>
          <cell r="CV1487" t="b">
            <v>0</v>
          </cell>
          <cell r="CX1487" t="b">
            <v>0</v>
          </cell>
          <cell r="CZ1487" t="b">
            <v>0</v>
          </cell>
          <cell r="DB1487" t="b">
            <v>0</v>
          </cell>
          <cell r="DD1487" t="b">
            <v>0</v>
          </cell>
          <cell r="DF1487" t="b">
            <v>0</v>
          </cell>
          <cell r="DH1487" t="b">
            <v>0</v>
          </cell>
          <cell r="DJ1487" t="b">
            <v>0</v>
          </cell>
          <cell r="DL1487" t="b">
            <v>0</v>
          </cell>
          <cell r="DN1487" t="b">
            <v>0</v>
          </cell>
          <cell r="DP1487" t="b">
            <v>0</v>
          </cell>
          <cell r="DV1487">
            <v>0</v>
          </cell>
          <cell r="DX1487">
            <v>0</v>
          </cell>
          <cell r="DZ1487">
            <v>0</v>
          </cell>
          <cell r="EB1487">
            <v>0</v>
          </cell>
          <cell r="ED1487">
            <v>0</v>
          </cell>
          <cell r="EF1487">
            <v>0</v>
          </cell>
          <cell r="EJ1487">
            <v>0</v>
          </cell>
          <cell r="EL1487">
            <v>0</v>
          </cell>
          <cell r="EN1487">
            <v>0</v>
          </cell>
          <cell r="EP1487">
            <v>0</v>
          </cell>
          <cell r="ER1487">
            <v>0</v>
          </cell>
          <cell r="ET1487">
            <v>0</v>
          </cell>
          <cell r="EX1487">
            <v>0</v>
          </cell>
          <cell r="EZ1487">
            <v>0</v>
          </cell>
          <cell r="FD1487">
            <v>0</v>
          </cell>
          <cell r="FF1487">
            <v>0</v>
          </cell>
        </row>
        <row r="1488">
          <cell r="A1488" t="str">
            <v>FYRIS 1</v>
          </cell>
          <cell r="B1488" t="str">
            <v>Sverige</v>
          </cell>
          <cell r="G1488">
            <v>130</v>
          </cell>
          <cell r="H1488">
            <v>240</v>
          </cell>
          <cell r="AK1488">
            <v>37.049999999999997</v>
          </cell>
          <cell r="AL1488">
            <v>126.27692307692307</v>
          </cell>
          <cell r="AN1488">
            <v>0</v>
          </cell>
          <cell r="AO1488">
            <v>17.55</v>
          </cell>
          <cell r="AP1488">
            <v>3575</v>
          </cell>
          <cell r="AQ1488">
            <v>24.7</v>
          </cell>
          <cell r="BG1488" t="b">
            <v>0</v>
          </cell>
          <cell r="BO1488" t="b">
            <v>0</v>
          </cell>
          <cell r="CA1488" t="b">
            <v>0</v>
          </cell>
          <cell r="CB1488" t="b">
            <v>0</v>
          </cell>
          <cell r="CD1488" t="b">
            <v>0</v>
          </cell>
          <cell r="CE1488" t="b">
            <v>0</v>
          </cell>
          <cell r="CG1488" t="b">
            <v>0</v>
          </cell>
          <cell r="CH1488" t="b">
            <v>0</v>
          </cell>
          <cell r="CP1488" t="e">
            <v>#N/A</v>
          </cell>
          <cell r="CT1488" t="b">
            <v>0</v>
          </cell>
          <cell r="CV1488" t="b">
            <v>0</v>
          </cell>
          <cell r="CX1488" t="b">
            <v>0</v>
          </cell>
          <cell r="CZ1488" t="b">
            <v>0</v>
          </cell>
          <cell r="DB1488" t="b">
            <v>0</v>
          </cell>
          <cell r="DD1488" t="b">
            <v>0</v>
          </cell>
          <cell r="DF1488" t="b">
            <v>0</v>
          </cell>
          <cell r="DH1488" t="b">
            <v>0</v>
          </cell>
          <cell r="DJ1488" t="b">
            <v>0</v>
          </cell>
          <cell r="DL1488" t="b">
            <v>0</v>
          </cell>
          <cell r="DN1488" t="b">
            <v>0</v>
          </cell>
          <cell r="DP1488" t="b">
            <v>0</v>
          </cell>
          <cell r="DV1488">
            <v>0</v>
          </cell>
          <cell r="DX1488">
            <v>0</v>
          </cell>
          <cell r="DZ1488">
            <v>0</v>
          </cell>
          <cell r="EB1488">
            <v>0</v>
          </cell>
          <cell r="ED1488">
            <v>0</v>
          </cell>
          <cell r="EF1488">
            <v>0</v>
          </cell>
          <cell r="EJ1488">
            <v>0</v>
          </cell>
          <cell r="EL1488">
            <v>0</v>
          </cell>
          <cell r="EN1488">
            <v>0</v>
          </cell>
          <cell r="EP1488">
            <v>0</v>
          </cell>
          <cell r="ER1488">
            <v>0</v>
          </cell>
          <cell r="ET1488">
            <v>0</v>
          </cell>
          <cell r="EX1488">
            <v>0</v>
          </cell>
          <cell r="EZ1488">
            <v>0</v>
          </cell>
          <cell r="FD1488">
            <v>0</v>
          </cell>
          <cell r="FF1488">
            <v>0</v>
          </cell>
        </row>
        <row r="1489">
          <cell r="A1489" t="str">
            <v>VARBERG GT 1</v>
          </cell>
          <cell r="B1489" t="str">
            <v>Sverige</v>
          </cell>
          <cell r="G1489">
            <v>10</v>
          </cell>
          <cell r="H1489">
            <v>0</v>
          </cell>
          <cell r="AK1489">
            <v>2.1850000000000001</v>
          </cell>
          <cell r="AL1489">
            <v>0</v>
          </cell>
          <cell r="AN1489">
            <v>0</v>
          </cell>
          <cell r="AO1489">
            <v>0.4</v>
          </cell>
          <cell r="AP1489">
            <v>150</v>
          </cell>
          <cell r="AQ1489">
            <v>0.8</v>
          </cell>
          <cell r="BG1489" t="b">
            <v>0</v>
          </cell>
          <cell r="BO1489" t="b">
            <v>0</v>
          </cell>
          <cell r="CA1489" t="b">
            <v>0</v>
          </cell>
          <cell r="CB1489" t="b">
            <v>0</v>
          </cell>
          <cell r="CD1489" t="b">
            <v>0</v>
          </cell>
          <cell r="CE1489" t="b">
            <v>0</v>
          </cell>
          <cell r="CG1489" t="b">
            <v>0</v>
          </cell>
          <cell r="CH1489" t="b">
            <v>0</v>
          </cell>
          <cell r="CP1489" t="e">
            <v>#N/A</v>
          </cell>
          <cell r="CT1489" t="b">
            <v>0</v>
          </cell>
          <cell r="CV1489" t="b">
            <v>0</v>
          </cell>
          <cell r="CX1489" t="b">
            <v>0</v>
          </cell>
          <cell r="CZ1489" t="b">
            <v>0</v>
          </cell>
          <cell r="DB1489" t="b">
            <v>0</v>
          </cell>
          <cell r="DD1489" t="b">
            <v>0</v>
          </cell>
          <cell r="DF1489" t="b">
            <v>0</v>
          </cell>
          <cell r="DH1489" t="b">
            <v>0</v>
          </cell>
          <cell r="DJ1489" t="b">
            <v>0</v>
          </cell>
          <cell r="DL1489" t="b">
            <v>0</v>
          </cell>
          <cell r="DN1489" t="b">
            <v>0</v>
          </cell>
          <cell r="DP1489" t="b">
            <v>0</v>
          </cell>
          <cell r="DV1489">
            <v>0</v>
          </cell>
          <cell r="DX1489">
            <v>0</v>
          </cell>
          <cell r="DZ1489">
            <v>0</v>
          </cell>
          <cell r="EB1489">
            <v>0</v>
          </cell>
          <cell r="ED1489">
            <v>0</v>
          </cell>
          <cell r="EF1489">
            <v>0</v>
          </cell>
          <cell r="EJ1489">
            <v>0</v>
          </cell>
          <cell r="EL1489">
            <v>0</v>
          </cell>
          <cell r="EN1489">
            <v>0</v>
          </cell>
          <cell r="EP1489">
            <v>0</v>
          </cell>
          <cell r="ER1489">
            <v>0</v>
          </cell>
          <cell r="ET1489">
            <v>0</v>
          </cell>
          <cell r="EX1489">
            <v>0</v>
          </cell>
          <cell r="EZ1489">
            <v>0</v>
          </cell>
          <cell r="FD1489">
            <v>0</v>
          </cell>
          <cell r="FF1489">
            <v>0</v>
          </cell>
        </row>
        <row r="1490">
          <cell r="A1490" t="str">
            <v>VARBERG GT 2</v>
          </cell>
          <cell r="B1490" t="str">
            <v>Sverige</v>
          </cell>
          <cell r="G1490">
            <v>12</v>
          </cell>
          <cell r="H1490">
            <v>0</v>
          </cell>
          <cell r="AK1490">
            <v>3.0780000000000003</v>
          </cell>
          <cell r="AL1490">
            <v>0</v>
          </cell>
          <cell r="AN1490">
            <v>0</v>
          </cell>
          <cell r="AO1490">
            <v>0.48</v>
          </cell>
          <cell r="AP1490">
            <v>180</v>
          </cell>
          <cell r="AQ1490">
            <v>0.96</v>
          </cell>
          <cell r="BG1490" t="b">
            <v>0</v>
          </cell>
          <cell r="BO1490" t="b">
            <v>0</v>
          </cell>
          <cell r="CA1490" t="b">
            <v>0</v>
          </cell>
          <cell r="CB1490" t="b">
            <v>0</v>
          </cell>
          <cell r="CD1490" t="b">
            <v>0</v>
          </cell>
          <cell r="CE1490" t="b">
            <v>0</v>
          </cell>
          <cell r="CG1490" t="b">
            <v>0</v>
          </cell>
          <cell r="CH1490" t="b">
            <v>0</v>
          </cell>
          <cell r="CP1490" t="e">
            <v>#N/A</v>
          </cell>
          <cell r="CT1490" t="b">
            <v>0</v>
          </cell>
          <cell r="CV1490" t="b">
            <v>0</v>
          </cell>
          <cell r="CX1490" t="b">
            <v>0</v>
          </cell>
          <cell r="CZ1490" t="b">
            <v>0</v>
          </cell>
          <cell r="DB1490" t="b">
            <v>0</v>
          </cell>
          <cell r="DD1490" t="b">
            <v>0</v>
          </cell>
          <cell r="DF1490" t="b">
            <v>0</v>
          </cell>
          <cell r="DH1490" t="b">
            <v>0</v>
          </cell>
          <cell r="DJ1490" t="b">
            <v>0</v>
          </cell>
          <cell r="DL1490" t="b">
            <v>0</v>
          </cell>
          <cell r="DN1490" t="b">
            <v>0</v>
          </cell>
          <cell r="DP1490" t="b">
            <v>0</v>
          </cell>
          <cell r="DV1490">
            <v>0</v>
          </cell>
          <cell r="DX1490">
            <v>0</v>
          </cell>
          <cell r="DZ1490">
            <v>0</v>
          </cell>
          <cell r="EB1490">
            <v>0</v>
          </cell>
          <cell r="ED1490">
            <v>0</v>
          </cell>
          <cell r="EF1490">
            <v>0</v>
          </cell>
          <cell r="EJ1490">
            <v>0</v>
          </cell>
          <cell r="EL1490">
            <v>0</v>
          </cell>
          <cell r="EN1490">
            <v>0</v>
          </cell>
          <cell r="EP1490">
            <v>0</v>
          </cell>
          <cell r="ER1490">
            <v>0</v>
          </cell>
          <cell r="ET1490">
            <v>0</v>
          </cell>
          <cell r="EX1490">
            <v>0</v>
          </cell>
          <cell r="EZ1490">
            <v>0</v>
          </cell>
          <cell r="FD1490">
            <v>0</v>
          </cell>
          <cell r="FF1490">
            <v>0</v>
          </cell>
        </row>
        <row r="1491">
          <cell r="A1491" t="str">
            <v>VARBERG GT 2</v>
          </cell>
          <cell r="B1491" t="str">
            <v>Sverige</v>
          </cell>
          <cell r="G1491">
            <v>12</v>
          </cell>
          <cell r="H1491">
            <v>0</v>
          </cell>
          <cell r="AK1491">
            <v>3.0780000000000003</v>
          </cell>
          <cell r="AL1491">
            <v>0</v>
          </cell>
          <cell r="AN1491">
            <v>0</v>
          </cell>
          <cell r="AO1491">
            <v>0.48</v>
          </cell>
          <cell r="AP1491">
            <v>180</v>
          </cell>
          <cell r="AQ1491">
            <v>0.96</v>
          </cell>
          <cell r="BG1491" t="b">
            <v>0</v>
          </cell>
          <cell r="BO1491" t="b">
            <v>0</v>
          </cell>
          <cell r="CA1491" t="b">
            <v>0</v>
          </cell>
          <cell r="CB1491" t="b">
            <v>0</v>
          </cell>
          <cell r="CD1491" t="b">
            <v>0</v>
          </cell>
          <cell r="CE1491" t="b">
            <v>0</v>
          </cell>
          <cell r="CG1491" t="b">
            <v>0</v>
          </cell>
          <cell r="CH1491" t="b">
            <v>0</v>
          </cell>
          <cell r="CP1491" t="e">
            <v>#N/A</v>
          </cell>
          <cell r="CT1491" t="b">
            <v>0</v>
          </cell>
          <cell r="CV1491" t="b">
            <v>0</v>
          </cell>
          <cell r="CX1491" t="b">
            <v>0</v>
          </cell>
          <cell r="CZ1491" t="b">
            <v>0</v>
          </cell>
          <cell r="DB1491" t="b">
            <v>0</v>
          </cell>
          <cell r="DD1491" t="b">
            <v>0</v>
          </cell>
          <cell r="DF1491" t="b">
            <v>0</v>
          </cell>
          <cell r="DH1491" t="b">
            <v>0</v>
          </cell>
          <cell r="DJ1491" t="b">
            <v>0</v>
          </cell>
          <cell r="DL1491" t="b">
            <v>0</v>
          </cell>
          <cell r="DN1491" t="b">
            <v>0</v>
          </cell>
          <cell r="DP1491" t="b">
            <v>0</v>
          </cell>
          <cell r="DV1491">
            <v>0</v>
          </cell>
          <cell r="DX1491">
            <v>0</v>
          </cell>
          <cell r="DZ1491">
            <v>0</v>
          </cell>
          <cell r="EB1491">
            <v>0</v>
          </cell>
          <cell r="ED1491">
            <v>0</v>
          </cell>
          <cell r="EF1491">
            <v>0</v>
          </cell>
          <cell r="EJ1491">
            <v>0</v>
          </cell>
          <cell r="EL1491">
            <v>0</v>
          </cell>
          <cell r="EN1491">
            <v>0</v>
          </cell>
          <cell r="EP1491">
            <v>0</v>
          </cell>
          <cell r="ER1491">
            <v>0</v>
          </cell>
          <cell r="ET1491">
            <v>0</v>
          </cell>
          <cell r="EX1491">
            <v>0</v>
          </cell>
          <cell r="EZ1491">
            <v>0</v>
          </cell>
          <cell r="FD1491">
            <v>0</v>
          </cell>
          <cell r="FF1491">
            <v>0</v>
          </cell>
        </row>
        <row r="1492">
          <cell r="A1492" t="str">
            <v>VISBY GT 1</v>
          </cell>
          <cell r="B1492" t="str">
            <v>Sverige</v>
          </cell>
          <cell r="G1492">
            <v>11.5</v>
          </cell>
          <cell r="H1492">
            <v>0</v>
          </cell>
          <cell r="AK1492">
            <v>2.9497499999999999</v>
          </cell>
          <cell r="AL1492">
            <v>0</v>
          </cell>
          <cell r="AN1492">
            <v>0</v>
          </cell>
          <cell r="AO1492">
            <v>0.46</v>
          </cell>
          <cell r="AP1492">
            <v>172.5</v>
          </cell>
          <cell r="AQ1492">
            <v>0.92</v>
          </cell>
          <cell r="BG1492" t="b">
            <v>0</v>
          </cell>
          <cell r="BO1492" t="b">
            <v>0</v>
          </cell>
          <cell r="CA1492" t="b">
            <v>0</v>
          </cell>
          <cell r="CB1492" t="b">
            <v>0</v>
          </cell>
          <cell r="CD1492" t="b">
            <v>0</v>
          </cell>
          <cell r="CE1492" t="b">
            <v>0</v>
          </cell>
          <cell r="CG1492" t="b">
            <v>0</v>
          </cell>
          <cell r="CH1492" t="b">
            <v>0</v>
          </cell>
          <cell r="CP1492" t="e">
            <v>#N/A</v>
          </cell>
          <cell r="CT1492" t="b">
            <v>0</v>
          </cell>
          <cell r="CV1492" t="b">
            <v>0</v>
          </cell>
          <cell r="CX1492" t="b">
            <v>0</v>
          </cell>
          <cell r="CZ1492" t="b">
            <v>0</v>
          </cell>
          <cell r="DB1492" t="b">
            <v>0</v>
          </cell>
          <cell r="DD1492" t="b">
            <v>0</v>
          </cell>
          <cell r="DF1492" t="b">
            <v>0</v>
          </cell>
          <cell r="DH1492" t="b">
            <v>0</v>
          </cell>
          <cell r="DJ1492" t="b">
            <v>0</v>
          </cell>
          <cell r="DL1492" t="b">
            <v>0</v>
          </cell>
          <cell r="DN1492" t="b">
            <v>0</v>
          </cell>
          <cell r="DP1492" t="b">
            <v>0</v>
          </cell>
          <cell r="DV1492">
            <v>0</v>
          </cell>
          <cell r="DX1492">
            <v>0</v>
          </cell>
          <cell r="DZ1492">
            <v>0</v>
          </cell>
          <cell r="EB1492">
            <v>0</v>
          </cell>
          <cell r="ED1492">
            <v>0</v>
          </cell>
          <cell r="EF1492">
            <v>0</v>
          </cell>
          <cell r="EJ1492">
            <v>0</v>
          </cell>
          <cell r="EL1492">
            <v>0</v>
          </cell>
          <cell r="EN1492">
            <v>0</v>
          </cell>
          <cell r="EP1492">
            <v>0</v>
          </cell>
          <cell r="ER1492">
            <v>0</v>
          </cell>
          <cell r="ET1492">
            <v>0</v>
          </cell>
          <cell r="EX1492">
            <v>0</v>
          </cell>
          <cell r="EZ1492">
            <v>0</v>
          </cell>
          <cell r="FD1492">
            <v>0</v>
          </cell>
          <cell r="FF1492">
            <v>0</v>
          </cell>
        </row>
        <row r="1493">
          <cell r="A1493" t="str">
            <v>VISBY GT 1</v>
          </cell>
          <cell r="B1493" t="str">
            <v>Sverige</v>
          </cell>
          <cell r="G1493">
            <v>11.5</v>
          </cell>
          <cell r="H1493">
            <v>0</v>
          </cell>
          <cell r="AK1493">
            <v>2.9497499999999999</v>
          </cell>
          <cell r="AL1493">
            <v>0</v>
          </cell>
          <cell r="AN1493">
            <v>0</v>
          </cell>
          <cell r="AO1493">
            <v>0.46</v>
          </cell>
          <cell r="AP1493">
            <v>172.5</v>
          </cell>
          <cell r="AQ1493">
            <v>0.92</v>
          </cell>
          <cell r="BG1493" t="b">
            <v>0</v>
          </cell>
          <cell r="BO1493" t="b">
            <v>0</v>
          </cell>
          <cell r="CA1493" t="b">
            <v>0</v>
          </cell>
          <cell r="CB1493" t="b">
            <v>0</v>
          </cell>
          <cell r="CD1493" t="b">
            <v>0</v>
          </cell>
          <cell r="CE1493" t="b">
            <v>0</v>
          </cell>
          <cell r="CG1493" t="b">
            <v>0</v>
          </cell>
          <cell r="CH1493" t="b">
            <v>0</v>
          </cell>
          <cell r="CP1493" t="e">
            <v>#N/A</v>
          </cell>
          <cell r="CT1493" t="b">
            <v>0</v>
          </cell>
          <cell r="CV1493" t="b">
            <v>0</v>
          </cell>
          <cell r="CX1493" t="b">
            <v>0</v>
          </cell>
          <cell r="CZ1493" t="b">
            <v>0</v>
          </cell>
          <cell r="DB1493" t="b">
            <v>0</v>
          </cell>
          <cell r="DD1493" t="b">
            <v>0</v>
          </cell>
          <cell r="DF1493" t="b">
            <v>0</v>
          </cell>
          <cell r="DH1493" t="b">
            <v>0</v>
          </cell>
          <cell r="DJ1493" t="b">
            <v>0</v>
          </cell>
          <cell r="DL1493" t="b">
            <v>0</v>
          </cell>
          <cell r="DN1493" t="b">
            <v>0</v>
          </cell>
          <cell r="DP1493" t="b">
            <v>0</v>
          </cell>
          <cell r="DV1493">
            <v>0</v>
          </cell>
          <cell r="DX1493">
            <v>0</v>
          </cell>
          <cell r="DZ1493">
            <v>0</v>
          </cell>
          <cell r="EB1493">
            <v>0</v>
          </cell>
          <cell r="ED1493">
            <v>0</v>
          </cell>
          <cell r="EF1493">
            <v>0</v>
          </cell>
          <cell r="EJ1493">
            <v>0</v>
          </cell>
          <cell r="EL1493">
            <v>0</v>
          </cell>
          <cell r="EN1493">
            <v>0</v>
          </cell>
          <cell r="EP1493">
            <v>0</v>
          </cell>
          <cell r="ER1493">
            <v>0</v>
          </cell>
          <cell r="ET1493">
            <v>0</v>
          </cell>
          <cell r="EX1493">
            <v>0</v>
          </cell>
          <cell r="EZ1493">
            <v>0</v>
          </cell>
          <cell r="FD1493">
            <v>0</v>
          </cell>
          <cell r="FF1493">
            <v>0</v>
          </cell>
        </row>
        <row r="1494">
          <cell r="A1494" t="str">
            <v>VOELUND GT 1</v>
          </cell>
          <cell r="B1494" t="str">
            <v>Sverige</v>
          </cell>
          <cell r="G1494">
            <v>22</v>
          </cell>
          <cell r="H1494">
            <v>39</v>
          </cell>
          <cell r="AK1494">
            <v>6.6879999999999997</v>
          </cell>
          <cell r="AL1494">
            <v>21.017454545454545</v>
          </cell>
          <cell r="AN1494">
            <v>0</v>
          </cell>
          <cell r="AO1494">
            <v>0.88</v>
          </cell>
          <cell r="AP1494">
            <v>220</v>
          </cell>
          <cell r="AQ1494">
            <v>1.76</v>
          </cell>
          <cell r="BG1494" t="b">
            <v>0</v>
          </cell>
          <cell r="BO1494" t="b">
            <v>0</v>
          </cell>
          <cell r="CA1494" t="b">
            <v>0</v>
          </cell>
          <cell r="CB1494" t="b">
            <v>0</v>
          </cell>
          <cell r="CD1494" t="b">
            <v>0</v>
          </cell>
          <cell r="CE1494" t="b">
            <v>0</v>
          </cell>
          <cell r="CG1494" t="b">
            <v>0</v>
          </cell>
          <cell r="CH1494" t="b">
            <v>0</v>
          </cell>
          <cell r="CP1494" t="e">
            <v>#N/A</v>
          </cell>
          <cell r="CT1494" t="b">
            <v>0</v>
          </cell>
          <cell r="CV1494" t="b">
            <v>0</v>
          </cell>
          <cell r="CX1494" t="b">
            <v>0</v>
          </cell>
          <cell r="CZ1494" t="b">
            <v>0</v>
          </cell>
          <cell r="DB1494" t="b">
            <v>0</v>
          </cell>
          <cell r="DD1494" t="b">
            <v>0</v>
          </cell>
          <cell r="DF1494" t="b">
            <v>0</v>
          </cell>
          <cell r="DH1494" t="b">
            <v>0</v>
          </cell>
          <cell r="DJ1494" t="b">
            <v>0</v>
          </cell>
          <cell r="DL1494" t="b">
            <v>0</v>
          </cell>
          <cell r="DN1494" t="b">
            <v>0</v>
          </cell>
          <cell r="DP1494" t="b">
            <v>0</v>
          </cell>
          <cell r="DV1494">
            <v>0</v>
          </cell>
          <cell r="DX1494">
            <v>0</v>
          </cell>
          <cell r="DZ1494">
            <v>0</v>
          </cell>
          <cell r="EB1494">
            <v>0</v>
          </cell>
          <cell r="ED1494">
            <v>0</v>
          </cell>
          <cell r="EF1494">
            <v>0</v>
          </cell>
          <cell r="EJ1494">
            <v>0</v>
          </cell>
          <cell r="EL1494">
            <v>0</v>
          </cell>
          <cell r="EN1494">
            <v>0</v>
          </cell>
          <cell r="EP1494">
            <v>0</v>
          </cell>
          <cell r="ER1494">
            <v>0</v>
          </cell>
          <cell r="ET1494">
            <v>0</v>
          </cell>
          <cell r="EX1494">
            <v>0</v>
          </cell>
          <cell r="EZ1494">
            <v>0</v>
          </cell>
          <cell r="FD1494">
            <v>0</v>
          </cell>
          <cell r="FF1494">
            <v>0</v>
          </cell>
        </row>
        <row r="1495">
          <cell r="A1495" t="str">
            <v>VOELUND GT 1</v>
          </cell>
          <cell r="B1495" t="str">
            <v>Sverige</v>
          </cell>
          <cell r="G1495">
            <v>22</v>
          </cell>
          <cell r="H1495">
            <v>39</v>
          </cell>
          <cell r="AK1495">
            <v>6.6879999999999997</v>
          </cell>
          <cell r="AL1495">
            <v>21.017454545454545</v>
          </cell>
          <cell r="AN1495">
            <v>0</v>
          </cell>
          <cell r="AO1495">
            <v>0.88</v>
          </cell>
          <cell r="AP1495">
            <v>220</v>
          </cell>
          <cell r="AQ1495">
            <v>1.76</v>
          </cell>
          <cell r="BG1495" t="b">
            <v>0</v>
          </cell>
          <cell r="BO1495" t="b">
            <v>0</v>
          </cell>
          <cell r="CA1495" t="b">
            <v>0</v>
          </cell>
          <cell r="CB1495" t="b">
            <v>0</v>
          </cell>
          <cell r="CD1495" t="b">
            <v>0</v>
          </cell>
          <cell r="CE1495" t="b">
            <v>0</v>
          </cell>
          <cell r="CG1495" t="b">
            <v>0</v>
          </cell>
          <cell r="CH1495" t="b">
            <v>0</v>
          </cell>
          <cell r="CP1495" t="e">
            <v>#N/A</v>
          </cell>
          <cell r="CT1495" t="b">
            <v>0</v>
          </cell>
          <cell r="CV1495" t="b">
            <v>0</v>
          </cell>
          <cell r="CX1495" t="b">
            <v>0</v>
          </cell>
          <cell r="CZ1495" t="b">
            <v>0</v>
          </cell>
          <cell r="DB1495" t="b">
            <v>0</v>
          </cell>
          <cell r="DD1495" t="b">
            <v>0</v>
          </cell>
          <cell r="DF1495" t="b">
            <v>0</v>
          </cell>
          <cell r="DH1495" t="b">
            <v>0</v>
          </cell>
          <cell r="DJ1495" t="b">
            <v>0</v>
          </cell>
          <cell r="DL1495" t="b">
            <v>0</v>
          </cell>
          <cell r="DN1495" t="b">
            <v>0</v>
          </cell>
          <cell r="DP1495" t="b">
            <v>0</v>
          </cell>
          <cell r="DV1495">
            <v>0</v>
          </cell>
          <cell r="DX1495">
            <v>0</v>
          </cell>
          <cell r="DZ1495">
            <v>0</v>
          </cell>
          <cell r="EB1495">
            <v>0</v>
          </cell>
          <cell r="ED1495">
            <v>0</v>
          </cell>
          <cell r="EF1495">
            <v>0</v>
          </cell>
          <cell r="EJ1495">
            <v>0</v>
          </cell>
          <cell r="EL1495">
            <v>0</v>
          </cell>
          <cell r="EN1495">
            <v>0</v>
          </cell>
          <cell r="EP1495">
            <v>0</v>
          </cell>
          <cell r="ER1495">
            <v>0</v>
          </cell>
          <cell r="ET1495">
            <v>0</v>
          </cell>
          <cell r="EX1495">
            <v>0</v>
          </cell>
          <cell r="EZ1495">
            <v>0</v>
          </cell>
          <cell r="FD1495">
            <v>0</v>
          </cell>
          <cell r="FF1495">
            <v>0</v>
          </cell>
        </row>
        <row r="1496">
          <cell r="A1496" t="str">
            <v>VÄRTAVERKET GT 1</v>
          </cell>
          <cell r="B1496" t="str">
            <v>Sverige</v>
          </cell>
          <cell r="G1496">
            <v>54</v>
          </cell>
          <cell r="H1496">
            <v>0</v>
          </cell>
          <cell r="AK1496">
            <v>12.824999999999999</v>
          </cell>
          <cell r="AL1496">
            <v>0</v>
          </cell>
          <cell r="AN1496">
            <v>0</v>
          </cell>
          <cell r="AO1496">
            <v>2.16</v>
          </cell>
          <cell r="AP1496">
            <v>810</v>
          </cell>
          <cell r="AQ1496">
            <v>4.32</v>
          </cell>
          <cell r="BG1496" t="b">
            <v>0</v>
          </cell>
          <cell r="BO1496" t="b">
            <v>0</v>
          </cell>
          <cell r="CA1496" t="b">
            <v>0</v>
          </cell>
          <cell r="CB1496" t="b">
            <v>0</v>
          </cell>
          <cell r="CD1496" t="b">
            <v>0</v>
          </cell>
          <cell r="CE1496" t="b">
            <v>0</v>
          </cell>
          <cell r="CG1496" t="b">
            <v>0</v>
          </cell>
          <cell r="CH1496" t="b">
            <v>0</v>
          </cell>
          <cell r="CP1496" t="e">
            <v>#N/A</v>
          </cell>
          <cell r="CT1496" t="b">
            <v>0</v>
          </cell>
          <cell r="CV1496" t="b">
            <v>0</v>
          </cell>
          <cell r="CX1496" t="b">
            <v>0</v>
          </cell>
          <cell r="CZ1496" t="b">
            <v>0</v>
          </cell>
          <cell r="DB1496" t="b">
            <v>0</v>
          </cell>
          <cell r="DD1496" t="b">
            <v>0</v>
          </cell>
          <cell r="DF1496" t="b">
            <v>0</v>
          </cell>
          <cell r="DH1496" t="b">
            <v>0</v>
          </cell>
          <cell r="DJ1496" t="b">
            <v>0</v>
          </cell>
          <cell r="DL1496" t="b">
            <v>0</v>
          </cell>
          <cell r="DN1496" t="b">
            <v>0</v>
          </cell>
          <cell r="DP1496" t="b">
            <v>0</v>
          </cell>
          <cell r="DV1496">
            <v>0</v>
          </cell>
          <cell r="DX1496">
            <v>0</v>
          </cell>
          <cell r="DZ1496">
            <v>0</v>
          </cell>
          <cell r="EB1496">
            <v>0</v>
          </cell>
          <cell r="ED1496">
            <v>0</v>
          </cell>
          <cell r="EF1496">
            <v>0</v>
          </cell>
          <cell r="EJ1496">
            <v>0</v>
          </cell>
          <cell r="EL1496">
            <v>0</v>
          </cell>
          <cell r="EN1496">
            <v>0</v>
          </cell>
          <cell r="EP1496">
            <v>0</v>
          </cell>
          <cell r="ER1496">
            <v>0</v>
          </cell>
          <cell r="ET1496">
            <v>0</v>
          </cell>
          <cell r="EX1496">
            <v>0</v>
          </cell>
          <cell r="EZ1496">
            <v>0</v>
          </cell>
          <cell r="FD1496">
            <v>0</v>
          </cell>
          <cell r="FF1496">
            <v>0</v>
          </cell>
        </row>
        <row r="1497">
          <cell r="A1497" t="str">
            <v>VÄRTAVERKET I 1</v>
          </cell>
          <cell r="B1497" t="str">
            <v>Sverige</v>
          </cell>
          <cell r="G1497">
            <v>220</v>
          </cell>
          <cell r="H1497">
            <v>403.33333333333343</v>
          </cell>
          <cell r="AK1497">
            <v>62.699999999999996</v>
          </cell>
          <cell r="AL1497">
            <v>210.74166666666676</v>
          </cell>
          <cell r="AN1497">
            <v>0</v>
          </cell>
          <cell r="AO1497">
            <v>17.600000000000001</v>
          </cell>
          <cell r="AP1497">
            <v>4400</v>
          </cell>
          <cell r="AQ1497">
            <v>30.800000000000004</v>
          </cell>
          <cell r="BG1497" t="b">
            <v>0</v>
          </cell>
          <cell r="BO1497" t="b">
            <v>0</v>
          </cell>
          <cell r="CA1497" t="b">
            <v>0</v>
          </cell>
          <cell r="CB1497" t="b">
            <v>0</v>
          </cell>
          <cell r="CD1497" t="b">
            <v>0</v>
          </cell>
          <cell r="CE1497" t="b">
            <v>0</v>
          </cell>
          <cell r="CG1497" t="b">
            <v>0</v>
          </cell>
          <cell r="CH1497" t="b">
            <v>0</v>
          </cell>
          <cell r="CP1497" t="e">
            <v>#N/A</v>
          </cell>
          <cell r="CT1497" t="b">
            <v>0</v>
          </cell>
          <cell r="CV1497" t="b">
            <v>0</v>
          </cell>
          <cell r="CX1497" t="b">
            <v>0</v>
          </cell>
          <cell r="CZ1497" t="b">
            <v>0</v>
          </cell>
          <cell r="DB1497" t="b">
            <v>0</v>
          </cell>
          <cell r="DD1497" t="b">
            <v>0</v>
          </cell>
          <cell r="DF1497" t="b">
            <v>0</v>
          </cell>
          <cell r="DH1497" t="b">
            <v>0</v>
          </cell>
          <cell r="DJ1497" t="b">
            <v>0</v>
          </cell>
          <cell r="DL1497" t="b">
            <v>0</v>
          </cell>
          <cell r="DN1497" t="b">
            <v>0</v>
          </cell>
          <cell r="DP1497" t="b">
            <v>0</v>
          </cell>
          <cell r="DV1497">
            <v>0</v>
          </cell>
          <cell r="DX1497">
            <v>0</v>
          </cell>
          <cell r="DZ1497">
            <v>0</v>
          </cell>
          <cell r="EB1497">
            <v>0</v>
          </cell>
          <cell r="ED1497">
            <v>0</v>
          </cell>
          <cell r="EF1497">
            <v>0</v>
          </cell>
          <cell r="EJ1497">
            <v>0</v>
          </cell>
          <cell r="EL1497">
            <v>0</v>
          </cell>
          <cell r="EN1497">
            <v>0</v>
          </cell>
          <cell r="EP1497">
            <v>0</v>
          </cell>
          <cell r="ER1497">
            <v>0</v>
          </cell>
          <cell r="ET1497">
            <v>0</v>
          </cell>
          <cell r="EX1497">
            <v>0</v>
          </cell>
          <cell r="EZ1497">
            <v>0</v>
          </cell>
          <cell r="FD1497">
            <v>0</v>
          </cell>
          <cell r="FF1497">
            <v>0</v>
          </cell>
        </row>
        <row r="1498">
          <cell r="A1498" t="str">
            <v>VÄRTAVERKET I 1</v>
          </cell>
          <cell r="B1498" t="str">
            <v>Sverige</v>
          </cell>
          <cell r="G1498">
            <v>220</v>
          </cell>
          <cell r="H1498">
            <v>403.33333333333343</v>
          </cell>
          <cell r="AK1498">
            <v>62.699999999999996</v>
          </cell>
          <cell r="AL1498">
            <v>210.74166666666676</v>
          </cell>
          <cell r="AN1498">
            <v>0</v>
          </cell>
          <cell r="AO1498">
            <v>17.600000000000001</v>
          </cell>
          <cell r="AP1498">
            <v>4400</v>
          </cell>
          <cell r="AQ1498">
            <v>41.8</v>
          </cell>
          <cell r="BG1498" t="b">
            <v>0</v>
          </cell>
          <cell r="BO1498" t="b">
            <v>0</v>
          </cell>
          <cell r="CA1498" t="b">
            <v>0</v>
          </cell>
          <cell r="CB1498" t="b">
            <v>0</v>
          </cell>
          <cell r="CD1498" t="b">
            <v>0</v>
          </cell>
          <cell r="CE1498" t="b">
            <v>0</v>
          </cell>
          <cell r="CG1498" t="b">
            <v>0</v>
          </cell>
          <cell r="CH1498" t="b">
            <v>0</v>
          </cell>
          <cell r="CP1498" t="e">
            <v>#N/A</v>
          </cell>
          <cell r="CT1498" t="b">
            <v>0</v>
          </cell>
          <cell r="CV1498" t="b">
            <v>0</v>
          </cell>
          <cell r="CX1498" t="b">
            <v>0</v>
          </cell>
          <cell r="CZ1498" t="b">
            <v>0</v>
          </cell>
          <cell r="DB1498" t="b">
            <v>0</v>
          </cell>
          <cell r="DD1498" t="b">
            <v>0</v>
          </cell>
          <cell r="DF1498" t="b">
            <v>0</v>
          </cell>
          <cell r="DH1498" t="b">
            <v>0</v>
          </cell>
          <cell r="DJ1498" t="b">
            <v>0</v>
          </cell>
          <cell r="DL1498" t="b">
            <v>0</v>
          </cell>
          <cell r="DN1498" t="b">
            <v>0</v>
          </cell>
          <cell r="DP1498" t="b">
            <v>0</v>
          </cell>
          <cell r="DV1498">
            <v>0</v>
          </cell>
          <cell r="DX1498">
            <v>0</v>
          </cell>
          <cell r="DZ1498">
            <v>0</v>
          </cell>
          <cell r="EB1498">
            <v>0</v>
          </cell>
          <cell r="ED1498">
            <v>0</v>
          </cell>
          <cell r="EF1498">
            <v>0</v>
          </cell>
          <cell r="EJ1498">
            <v>0</v>
          </cell>
          <cell r="EL1498">
            <v>0</v>
          </cell>
          <cell r="EN1498">
            <v>0</v>
          </cell>
          <cell r="EP1498">
            <v>0</v>
          </cell>
          <cell r="ER1498">
            <v>0</v>
          </cell>
          <cell r="ET1498">
            <v>0</v>
          </cell>
          <cell r="EX1498">
            <v>0</v>
          </cell>
          <cell r="EZ1498">
            <v>0</v>
          </cell>
          <cell r="FD1498">
            <v>0</v>
          </cell>
          <cell r="FF1498">
            <v>0</v>
          </cell>
        </row>
        <row r="1499">
          <cell r="A1499" t="str">
            <v>VÄRTAVERKET II 1</v>
          </cell>
          <cell r="B1499" t="str">
            <v>Sverige</v>
          </cell>
          <cell r="G1499">
            <v>140</v>
          </cell>
          <cell r="H1499">
            <v>224</v>
          </cell>
          <cell r="AK1499">
            <v>42.56</v>
          </cell>
          <cell r="AL1499">
            <v>108.95360000000001</v>
          </cell>
          <cell r="AN1499">
            <v>0</v>
          </cell>
          <cell r="AO1499">
            <v>22.064000000000004</v>
          </cell>
          <cell r="AP1499">
            <v>3479</v>
          </cell>
          <cell r="AQ1499">
            <v>19.600000000000001</v>
          </cell>
          <cell r="BG1499" t="b">
            <v>0</v>
          </cell>
          <cell r="BO1499" t="b">
            <v>0</v>
          </cell>
          <cell r="CA1499" t="b">
            <v>0</v>
          </cell>
          <cell r="CB1499" t="b">
            <v>0</v>
          </cell>
          <cell r="CD1499" t="b">
            <v>0</v>
          </cell>
          <cell r="CE1499" t="b">
            <v>0</v>
          </cell>
          <cell r="CG1499" t="b">
            <v>0</v>
          </cell>
          <cell r="CH1499" t="b">
            <v>0</v>
          </cell>
          <cell r="CP1499" t="e">
            <v>#N/A</v>
          </cell>
          <cell r="CT1499" t="b">
            <v>0</v>
          </cell>
          <cell r="CV1499" t="b">
            <v>0</v>
          </cell>
          <cell r="CX1499" t="b">
            <v>0</v>
          </cell>
          <cell r="CZ1499" t="b">
            <v>0</v>
          </cell>
          <cell r="DB1499" t="b">
            <v>0</v>
          </cell>
          <cell r="DD1499" t="b">
            <v>0</v>
          </cell>
          <cell r="DF1499" t="b">
            <v>0</v>
          </cell>
          <cell r="DH1499" t="b">
            <v>0</v>
          </cell>
          <cell r="DJ1499" t="b">
            <v>0</v>
          </cell>
          <cell r="DL1499" t="b">
            <v>0</v>
          </cell>
          <cell r="DN1499" t="b">
            <v>0</v>
          </cell>
          <cell r="DP1499" t="b">
            <v>0</v>
          </cell>
          <cell r="DV1499">
            <v>0</v>
          </cell>
          <cell r="DX1499">
            <v>0</v>
          </cell>
          <cell r="DZ1499">
            <v>0</v>
          </cell>
          <cell r="EB1499">
            <v>0</v>
          </cell>
          <cell r="ED1499">
            <v>0</v>
          </cell>
          <cell r="EF1499">
            <v>0</v>
          </cell>
          <cell r="EJ1499">
            <v>0</v>
          </cell>
          <cell r="EL1499">
            <v>0</v>
          </cell>
          <cell r="EN1499">
            <v>0</v>
          </cell>
          <cell r="EP1499">
            <v>0</v>
          </cell>
          <cell r="ER1499">
            <v>0</v>
          </cell>
          <cell r="ET1499">
            <v>0</v>
          </cell>
          <cell r="EX1499">
            <v>0</v>
          </cell>
          <cell r="EZ1499">
            <v>0</v>
          </cell>
          <cell r="FD1499">
            <v>0</v>
          </cell>
          <cell r="FF1499">
            <v>0</v>
          </cell>
        </row>
        <row r="1500">
          <cell r="A1500" t="str">
            <v>VÄRTAVERKET II 1</v>
          </cell>
          <cell r="B1500" t="str">
            <v>Sverige</v>
          </cell>
          <cell r="G1500">
            <v>140</v>
          </cell>
          <cell r="H1500">
            <v>224</v>
          </cell>
          <cell r="AK1500">
            <v>42.56</v>
          </cell>
          <cell r="AL1500">
            <v>108.95360000000001</v>
          </cell>
          <cell r="AN1500">
            <v>0</v>
          </cell>
          <cell r="AO1500">
            <v>22.064000000000004</v>
          </cell>
          <cell r="AP1500">
            <v>3479</v>
          </cell>
          <cell r="AQ1500">
            <v>19.600000000000001</v>
          </cell>
          <cell r="BG1500" t="b">
            <v>0</v>
          </cell>
          <cell r="BO1500" t="b">
            <v>0</v>
          </cell>
          <cell r="CA1500" t="b">
            <v>0</v>
          </cell>
          <cell r="CB1500" t="b">
            <v>0</v>
          </cell>
          <cell r="CD1500" t="b">
            <v>0</v>
          </cell>
          <cell r="CE1500" t="b">
            <v>0</v>
          </cell>
          <cell r="CG1500" t="b">
            <v>0</v>
          </cell>
          <cell r="CH1500" t="b">
            <v>0</v>
          </cell>
          <cell r="CP1500" t="e">
            <v>#N/A</v>
          </cell>
          <cell r="CT1500" t="b">
            <v>0</v>
          </cell>
          <cell r="CV1500" t="b">
            <v>0</v>
          </cell>
          <cell r="CX1500" t="b">
            <v>0</v>
          </cell>
          <cell r="CZ1500" t="b">
            <v>0</v>
          </cell>
          <cell r="DB1500" t="b">
            <v>0</v>
          </cell>
          <cell r="DD1500" t="b">
            <v>0</v>
          </cell>
          <cell r="DF1500" t="b">
            <v>0</v>
          </cell>
          <cell r="DH1500" t="b">
            <v>0</v>
          </cell>
          <cell r="DJ1500" t="b">
            <v>0</v>
          </cell>
          <cell r="DL1500" t="b">
            <v>0</v>
          </cell>
          <cell r="DN1500" t="b">
            <v>0</v>
          </cell>
          <cell r="DP1500" t="b">
            <v>0</v>
          </cell>
          <cell r="DV1500">
            <v>0</v>
          </cell>
          <cell r="DX1500">
            <v>0</v>
          </cell>
          <cell r="DZ1500">
            <v>0</v>
          </cell>
          <cell r="EB1500">
            <v>0</v>
          </cell>
          <cell r="ED1500">
            <v>0</v>
          </cell>
          <cell r="EF1500">
            <v>0</v>
          </cell>
          <cell r="EJ1500">
            <v>0</v>
          </cell>
          <cell r="EL1500">
            <v>0</v>
          </cell>
          <cell r="EN1500">
            <v>0</v>
          </cell>
          <cell r="EP1500">
            <v>0</v>
          </cell>
          <cell r="ER1500">
            <v>0</v>
          </cell>
          <cell r="ET1500">
            <v>0</v>
          </cell>
          <cell r="EX1500">
            <v>0</v>
          </cell>
          <cell r="EZ1500">
            <v>0</v>
          </cell>
          <cell r="FD1500">
            <v>0</v>
          </cell>
          <cell r="FF1500">
            <v>0</v>
          </cell>
        </row>
        <row r="1501">
          <cell r="A1501" t="str">
            <v>VÄSTERVIK GT 1</v>
          </cell>
          <cell r="B1501" t="str">
            <v>Sverige</v>
          </cell>
          <cell r="G1501">
            <v>40.5</v>
          </cell>
          <cell r="H1501">
            <v>0</v>
          </cell>
          <cell r="AK1501">
            <v>12.311999999999999</v>
          </cell>
          <cell r="AL1501">
            <v>0</v>
          </cell>
          <cell r="AN1501">
            <v>0</v>
          </cell>
          <cell r="AO1501">
            <v>4.7628000000000004</v>
          </cell>
          <cell r="AP1501">
            <v>803.92500000000007</v>
          </cell>
          <cell r="AQ1501">
            <v>3.24</v>
          </cell>
          <cell r="BG1501" t="b">
            <v>0</v>
          </cell>
          <cell r="BO1501" t="b">
            <v>0</v>
          </cell>
          <cell r="CA1501" t="b">
            <v>0</v>
          </cell>
          <cell r="CB1501" t="b">
            <v>0</v>
          </cell>
          <cell r="CD1501" t="b">
            <v>0</v>
          </cell>
          <cell r="CE1501" t="b">
            <v>0</v>
          </cell>
          <cell r="CG1501" t="b">
            <v>0</v>
          </cell>
          <cell r="CH1501" t="b">
            <v>0</v>
          </cell>
          <cell r="CP1501" t="e">
            <v>#N/A</v>
          </cell>
          <cell r="CT1501" t="b">
            <v>0</v>
          </cell>
          <cell r="CV1501" t="b">
            <v>0</v>
          </cell>
          <cell r="CX1501" t="b">
            <v>0</v>
          </cell>
          <cell r="CZ1501" t="b">
            <v>0</v>
          </cell>
          <cell r="DB1501" t="b">
            <v>0</v>
          </cell>
          <cell r="DD1501" t="b">
            <v>0</v>
          </cell>
          <cell r="DF1501" t="b">
            <v>0</v>
          </cell>
          <cell r="DH1501" t="b">
            <v>0</v>
          </cell>
          <cell r="DJ1501" t="b">
            <v>0</v>
          </cell>
          <cell r="DL1501" t="b">
            <v>0</v>
          </cell>
          <cell r="DN1501" t="b">
            <v>0</v>
          </cell>
          <cell r="DP1501" t="b">
            <v>0</v>
          </cell>
          <cell r="DV1501">
            <v>0</v>
          </cell>
          <cell r="DX1501">
            <v>0</v>
          </cell>
          <cell r="DZ1501">
            <v>0</v>
          </cell>
          <cell r="EB1501">
            <v>0</v>
          </cell>
          <cell r="ED1501">
            <v>0</v>
          </cell>
          <cell r="EF1501">
            <v>0</v>
          </cell>
          <cell r="EJ1501">
            <v>0</v>
          </cell>
          <cell r="EL1501">
            <v>0</v>
          </cell>
          <cell r="EN1501">
            <v>0</v>
          </cell>
          <cell r="EP1501">
            <v>0</v>
          </cell>
          <cell r="ER1501">
            <v>0</v>
          </cell>
          <cell r="ET1501">
            <v>0</v>
          </cell>
          <cell r="EX1501">
            <v>0</v>
          </cell>
          <cell r="EZ1501">
            <v>0</v>
          </cell>
          <cell r="FD1501">
            <v>0</v>
          </cell>
          <cell r="FF1501">
            <v>0</v>
          </cell>
        </row>
        <row r="1502">
          <cell r="A1502" t="str">
            <v>Västerås1-2</v>
          </cell>
          <cell r="B1502" t="str">
            <v>Sverige</v>
          </cell>
          <cell r="G1502">
            <v>70</v>
          </cell>
          <cell r="H1502">
            <v>200</v>
          </cell>
          <cell r="AK1502">
            <v>15.295</v>
          </cell>
          <cell r="AL1502">
            <v>124.85714285714286</v>
          </cell>
          <cell r="AN1502">
            <v>0</v>
          </cell>
          <cell r="AO1502">
            <v>11.032000000000002</v>
          </cell>
          <cell r="AP1502">
            <v>1739.5</v>
          </cell>
          <cell r="AQ1502">
            <v>9.8000000000000007</v>
          </cell>
          <cell r="BG1502" t="b">
            <v>0</v>
          </cell>
          <cell r="BO1502" t="b">
            <v>0</v>
          </cell>
          <cell r="CA1502" t="b">
            <v>0</v>
          </cell>
          <cell r="CB1502" t="b">
            <v>0</v>
          </cell>
          <cell r="CD1502" t="b">
            <v>0</v>
          </cell>
          <cell r="CE1502" t="b">
            <v>0</v>
          </cell>
          <cell r="CG1502" t="b">
            <v>0</v>
          </cell>
          <cell r="CH1502" t="b">
            <v>0</v>
          </cell>
          <cell r="CP1502" t="e">
            <v>#N/A</v>
          </cell>
          <cell r="CT1502" t="b">
            <v>0</v>
          </cell>
          <cell r="CV1502" t="b">
            <v>0</v>
          </cell>
          <cell r="CX1502" t="b">
            <v>0</v>
          </cell>
          <cell r="CZ1502" t="b">
            <v>0</v>
          </cell>
          <cell r="DB1502" t="b">
            <v>0</v>
          </cell>
          <cell r="DD1502" t="b">
            <v>0</v>
          </cell>
          <cell r="DF1502" t="b">
            <v>0</v>
          </cell>
          <cell r="DH1502" t="b">
            <v>0</v>
          </cell>
          <cell r="DJ1502" t="b">
            <v>0</v>
          </cell>
          <cell r="DL1502" t="b">
            <v>0</v>
          </cell>
          <cell r="DN1502" t="b">
            <v>0</v>
          </cell>
          <cell r="DP1502" t="b">
            <v>0</v>
          </cell>
          <cell r="DV1502">
            <v>0</v>
          </cell>
          <cell r="DX1502">
            <v>0</v>
          </cell>
          <cell r="DZ1502">
            <v>0</v>
          </cell>
          <cell r="EB1502">
            <v>0</v>
          </cell>
          <cell r="ED1502">
            <v>0</v>
          </cell>
          <cell r="EF1502">
            <v>0</v>
          </cell>
          <cell r="EJ1502">
            <v>0</v>
          </cell>
          <cell r="EL1502">
            <v>0</v>
          </cell>
          <cell r="EN1502">
            <v>0</v>
          </cell>
          <cell r="EP1502">
            <v>0</v>
          </cell>
          <cell r="ER1502">
            <v>0</v>
          </cell>
          <cell r="ET1502">
            <v>0</v>
          </cell>
          <cell r="EX1502">
            <v>0</v>
          </cell>
          <cell r="EZ1502">
            <v>0</v>
          </cell>
          <cell r="FD1502">
            <v>0</v>
          </cell>
          <cell r="FF1502">
            <v>0</v>
          </cell>
        </row>
        <row r="1503">
          <cell r="A1503" t="str">
            <v>Västerås3</v>
          </cell>
          <cell r="B1503" t="str">
            <v>Sverige</v>
          </cell>
          <cell r="G1503">
            <v>185</v>
          </cell>
          <cell r="H1503">
            <v>290</v>
          </cell>
          <cell r="AK1503">
            <v>61.512499999999996</v>
          </cell>
          <cell r="AL1503">
            <v>151.15270270270267</v>
          </cell>
          <cell r="AN1503">
            <v>0</v>
          </cell>
          <cell r="AO1503">
            <v>29.156000000000002</v>
          </cell>
          <cell r="AP1503">
            <v>4597.25</v>
          </cell>
          <cell r="AQ1503">
            <v>25.900000000000002</v>
          </cell>
          <cell r="BG1503" t="b">
            <v>0</v>
          </cell>
          <cell r="BO1503" t="b">
            <v>0</v>
          </cell>
          <cell r="CA1503" t="b">
            <v>0</v>
          </cell>
          <cell r="CB1503" t="b">
            <v>0</v>
          </cell>
          <cell r="CD1503" t="b">
            <v>0</v>
          </cell>
          <cell r="CE1503" t="b">
            <v>0</v>
          </cell>
          <cell r="CG1503" t="b">
            <v>0</v>
          </cell>
          <cell r="CH1503" t="b">
            <v>0</v>
          </cell>
          <cell r="CP1503" t="e">
            <v>#N/A</v>
          </cell>
          <cell r="CT1503" t="b">
            <v>0</v>
          </cell>
          <cell r="CV1503" t="b">
            <v>0</v>
          </cell>
          <cell r="CX1503" t="b">
            <v>0</v>
          </cell>
          <cell r="CZ1503" t="b">
            <v>0</v>
          </cell>
          <cell r="DB1503" t="b">
            <v>0</v>
          </cell>
          <cell r="DD1503" t="b">
            <v>0</v>
          </cell>
          <cell r="DF1503" t="b">
            <v>0</v>
          </cell>
          <cell r="DH1503" t="b">
            <v>0</v>
          </cell>
          <cell r="DJ1503" t="b">
            <v>0</v>
          </cell>
          <cell r="DL1503" t="b">
            <v>0</v>
          </cell>
          <cell r="DN1503" t="b">
            <v>0</v>
          </cell>
          <cell r="DP1503" t="b">
            <v>0</v>
          </cell>
          <cell r="DV1503">
            <v>0</v>
          </cell>
          <cell r="DX1503">
            <v>0</v>
          </cell>
          <cell r="DZ1503">
            <v>0</v>
          </cell>
          <cell r="EB1503">
            <v>0</v>
          </cell>
          <cell r="ED1503">
            <v>0</v>
          </cell>
          <cell r="EF1503">
            <v>0</v>
          </cell>
          <cell r="EJ1503">
            <v>0</v>
          </cell>
          <cell r="EL1503">
            <v>0</v>
          </cell>
          <cell r="EN1503">
            <v>0</v>
          </cell>
          <cell r="EP1503">
            <v>0</v>
          </cell>
          <cell r="ER1503">
            <v>0</v>
          </cell>
          <cell r="ET1503">
            <v>0</v>
          </cell>
          <cell r="EX1503">
            <v>0</v>
          </cell>
          <cell r="EZ1503">
            <v>0</v>
          </cell>
          <cell r="FD1503">
            <v>0</v>
          </cell>
          <cell r="FF1503">
            <v>0</v>
          </cell>
        </row>
        <row r="1504">
          <cell r="A1504" t="str">
            <v>Västerås3</v>
          </cell>
          <cell r="B1504" t="str">
            <v>Sverige</v>
          </cell>
          <cell r="G1504">
            <v>185</v>
          </cell>
          <cell r="H1504">
            <v>290</v>
          </cell>
          <cell r="AK1504">
            <v>61.512499999999996</v>
          </cell>
          <cell r="AL1504">
            <v>151.15270270270267</v>
          </cell>
          <cell r="AN1504">
            <v>0</v>
          </cell>
          <cell r="AO1504">
            <v>29.156000000000002</v>
          </cell>
          <cell r="AP1504">
            <v>4597.25</v>
          </cell>
          <cell r="AQ1504">
            <v>25.900000000000002</v>
          </cell>
          <cell r="BG1504" t="b">
            <v>0</v>
          </cell>
          <cell r="BO1504" t="b">
            <v>0</v>
          </cell>
          <cell r="CA1504" t="b">
            <v>0</v>
          </cell>
          <cell r="CB1504" t="b">
            <v>0</v>
          </cell>
          <cell r="CD1504" t="b">
            <v>0</v>
          </cell>
          <cell r="CE1504" t="b">
            <v>0</v>
          </cell>
          <cell r="CG1504" t="b">
            <v>0</v>
          </cell>
          <cell r="CH1504" t="b">
            <v>0</v>
          </cell>
          <cell r="CP1504" t="e">
            <v>#N/A</v>
          </cell>
          <cell r="CT1504" t="b">
            <v>0</v>
          </cell>
          <cell r="CV1504" t="b">
            <v>0</v>
          </cell>
          <cell r="CX1504" t="b">
            <v>0</v>
          </cell>
          <cell r="CZ1504" t="b">
            <v>0</v>
          </cell>
          <cell r="DB1504" t="b">
            <v>0</v>
          </cell>
          <cell r="DD1504" t="b">
            <v>0</v>
          </cell>
          <cell r="DF1504" t="b">
            <v>0</v>
          </cell>
          <cell r="DH1504" t="b">
            <v>0</v>
          </cell>
          <cell r="DJ1504" t="b">
            <v>0</v>
          </cell>
          <cell r="DL1504" t="b">
            <v>0</v>
          </cell>
          <cell r="DN1504" t="b">
            <v>0</v>
          </cell>
          <cell r="DP1504" t="b">
            <v>0</v>
          </cell>
          <cell r="DV1504">
            <v>0</v>
          </cell>
          <cell r="DX1504">
            <v>0</v>
          </cell>
          <cell r="DZ1504">
            <v>0</v>
          </cell>
          <cell r="EB1504">
            <v>0</v>
          </cell>
          <cell r="ED1504">
            <v>0</v>
          </cell>
          <cell r="EF1504">
            <v>0</v>
          </cell>
          <cell r="EJ1504">
            <v>0</v>
          </cell>
          <cell r="EL1504">
            <v>0</v>
          </cell>
          <cell r="EN1504">
            <v>0</v>
          </cell>
          <cell r="EP1504">
            <v>0</v>
          </cell>
          <cell r="ER1504">
            <v>0</v>
          </cell>
          <cell r="ET1504">
            <v>0</v>
          </cell>
          <cell r="EX1504">
            <v>0</v>
          </cell>
          <cell r="EZ1504">
            <v>0</v>
          </cell>
          <cell r="FD1504">
            <v>0</v>
          </cell>
          <cell r="FF1504">
            <v>0</v>
          </cell>
        </row>
        <row r="1505">
          <cell r="A1505" t="str">
            <v>Västerås4</v>
          </cell>
          <cell r="B1505" t="str">
            <v>Sverige</v>
          </cell>
          <cell r="G1505">
            <v>155</v>
          </cell>
          <cell r="H1505">
            <v>250</v>
          </cell>
          <cell r="AK1505">
            <v>50.065000000000005</v>
          </cell>
          <cell r="AL1505">
            <v>130.24193548387098</v>
          </cell>
          <cell r="AN1505">
            <v>0</v>
          </cell>
          <cell r="AO1505">
            <v>24.428000000000004</v>
          </cell>
          <cell r="AP1505">
            <v>3851.75</v>
          </cell>
          <cell r="AQ1505">
            <v>21.700000000000003</v>
          </cell>
          <cell r="BG1505" t="b">
            <v>0</v>
          </cell>
          <cell r="BO1505" t="b">
            <v>0</v>
          </cell>
          <cell r="CA1505" t="b">
            <v>0</v>
          </cell>
          <cell r="CB1505" t="b">
            <v>0</v>
          </cell>
          <cell r="CD1505" t="b">
            <v>0</v>
          </cell>
          <cell r="CE1505" t="b">
            <v>0</v>
          </cell>
          <cell r="CG1505" t="b">
            <v>0</v>
          </cell>
          <cell r="CH1505" t="b">
            <v>0</v>
          </cell>
          <cell r="CP1505" t="e">
            <v>#N/A</v>
          </cell>
          <cell r="CT1505" t="b">
            <v>0</v>
          </cell>
          <cell r="CV1505" t="b">
            <v>0</v>
          </cell>
          <cell r="CX1505" t="b">
            <v>0</v>
          </cell>
          <cell r="CZ1505" t="b">
            <v>0</v>
          </cell>
          <cell r="DB1505" t="b">
            <v>0</v>
          </cell>
          <cell r="DD1505" t="b">
            <v>0</v>
          </cell>
          <cell r="DF1505" t="b">
            <v>0</v>
          </cell>
          <cell r="DH1505" t="b">
            <v>0</v>
          </cell>
          <cell r="DJ1505" t="b">
            <v>0</v>
          </cell>
          <cell r="DL1505" t="b">
            <v>0</v>
          </cell>
          <cell r="DN1505" t="b">
            <v>0</v>
          </cell>
          <cell r="DP1505" t="b">
            <v>0</v>
          </cell>
          <cell r="DV1505">
            <v>0</v>
          </cell>
          <cell r="DX1505">
            <v>0</v>
          </cell>
          <cell r="DZ1505">
            <v>0</v>
          </cell>
          <cell r="EB1505">
            <v>0</v>
          </cell>
          <cell r="ED1505">
            <v>0</v>
          </cell>
          <cell r="EF1505">
            <v>0</v>
          </cell>
          <cell r="EJ1505">
            <v>0</v>
          </cell>
          <cell r="EL1505">
            <v>0</v>
          </cell>
          <cell r="EN1505">
            <v>0</v>
          </cell>
          <cell r="EP1505">
            <v>0</v>
          </cell>
          <cell r="ER1505">
            <v>0</v>
          </cell>
          <cell r="ET1505">
            <v>0</v>
          </cell>
          <cell r="EX1505">
            <v>0</v>
          </cell>
          <cell r="EZ1505">
            <v>0</v>
          </cell>
          <cell r="FD1505">
            <v>0</v>
          </cell>
          <cell r="FF1505">
            <v>0</v>
          </cell>
        </row>
        <row r="1506">
          <cell r="A1506" t="str">
            <v>Västerås4</v>
          </cell>
          <cell r="B1506" t="str">
            <v>Sverige</v>
          </cell>
          <cell r="G1506">
            <v>155</v>
          </cell>
          <cell r="H1506">
            <v>250</v>
          </cell>
          <cell r="AK1506">
            <v>50.065000000000005</v>
          </cell>
          <cell r="AL1506">
            <v>130.24193548387098</v>
          </cell>
          <cell r="AN1506">
            <v>0</v>
          </cell>
          <cell r="AO1506">
            <v>24.428000000000004</v>
          </cell>
          <cell r="AP1506">
            <v>3851.75</v>
          </cell>
          <cell r="AQ1506">
            <v>21.700000000000003</v>
          </cell>
          <cell r="BG1506" t="b">
            <v>0</v>
          </cell>
          <cell r="BO1506" t="b">
            <v>0</v>
          </cell>
          <cell r="CA1506" t="b">
            <v>0</v>
          </cell>
          <cell r="CB1506" t="b">
            <v>0</v>
          </cell>
          <cell r="CD1506" t="b">
            <v>0</v>
          </cell>
          <cell r="CE1506" t="b">
            <v>0</v>
          </cell>
          <cell r="CG1506" t="b">
            <v>0</v>
          </cell>
          <cell r="CH1506" t="b">
            <v>0</v>
          </cell>
          <cell r="CP1506" t="e">
            <v>#N/A</v>
          </cell>
          <cell r="CT1506" t="b">
            <v>0</v>
          </cell>
          <cell r="CV1506" t="b">
            <v>0</v>
          </cell>
          <cell r="CX1506" t="b">
            <v>0</v>
          </cell>
          <cell r="CZ1506" t="b">
            <v>0</v>
          </cell>
          <cell r="DB1506" t="b">
            <v>0</v>
          </cell>
          <cell r="DD1506" t="b">
            <v>0</v>
          </cell>
          <cell r="DF1506" t="b">
            <v>0</v>
          </cell>
          <cell r="DH1506" t="b">
            <v>0</v>
          </cell>
          <cell r="DJ1506" t="b">
            <v>0</v>
          </cell>
          <cell r="DL1506" t="b">
            <v>0</v>
          </cell>
          <cell r="DN1506" t="b">
            <v>0</v>
          </cell>
          <cell r="DP1506" t="b">
            <v>0</v>
          </cell>
          <cell r="DV1506">
            <v>0</v>
          </cell>
          <cell r="DX1506">
            <v>0</v>
          </cell>
          <cell r="DZ1506">
            <v>0</v>
          </cell>
          <cell r="EB1506">
            <v>0</v>
          </cell>
          <cell r="ED1506">
            <v>0</v>
          </cell>
          <cell r="EF1506">
            <v>0</v>
          </cell>
          <cell r="EJ1506">
            <v>0</v>
          </cell>
          <cell r="EL1506">
            <v>0</v>
          </cell>
          <cell r="EN1506">
            <v>0</v>
          </cell>
          <cell r="EP1506">
            <v>0</v>
          </cell>
          <cell r="ER1506">
            <v>0</v>
          </cell>
          <cell r="ET1506">
            <v>0</v>
          </cell>
          <cell r="EX1506">
            <v>0</v>
          </cell>
          <cell r="EZ1506">
            <v>0</v>
          </cell>
          <cell r="FD1506">
            <v>0</v>
          </cell>
          <cell r="FF1506">
            <v>0</v>
          </cell>
        </row>
        <row r="1507">
          <cell r="A1507" t="str">
            <v>VÄSTHAMNSVERKET 1</v>
          </cell>
          <cell r="B1507" t="str">
            <v>Sverige</v>
          </cell>
          <cell r="G1507">
            <v>82</v>
          </cell>
          <cell r="H1507">
            <v>118.42857142857143</v>
          </cell>
          <cell r="AK1507">
            <v>27.264999999999997</v>
          </cell>
          <cell r="AL1507">
            <v>56.870988675958188</v>
          </cell>
          <cell r="AN1507">
            <v>0</v>
          </cell>
          <cell r="AO1507">
            <v>10.25</v>
          </cell>
          <cell r="AP1507">
            <v>2050</v>
          </cell>
          <cell r="AQ1507">
            <v>11.48</v>
          </cell>
          <cell r="BG1507" t="b">
            <v>0</v>
          </cell>
          <cell r="BO1507" t="b">
            <v>0</v>
          </cell>
          <cell r="CA1507" t="b">
            <v>0</v>
          </cell>
          <cell r="CB1507" t="b">
            <v>0</v>
          </cell>
          <cell r="CD1507" t="b">
            <v>0</v>
          </cell>
          <cell r="CE1507" t="b">
            <v>0</v>
          </cell>
          <cell r="CG1507" t="b">
            <v>0</v>
          </cell>
          <cell r="CH1507" t="b">
            <v>0</v>
          </cell>
          <cell r="CP1507" t="e">
            <v>#N/A</v>
          </cell>
          <cell r="CT1507" t="b">
            <v>0</v>
          </cell>
          <cell r="CV1507" t="b">
            <v>0</v>
          </cell>
          <cell r="CX1507" t="b">
            <v>0</v>
          </cell>
          <cell r="CZ1507" t="b">
            <v>0</v>
          </cell>
          <cell r="DB1507" t="b">
            <v>0</v>
          </cell>
          <cell r="DD1507" t="b">
            <v>0</v>
          </cell>
          <cell r="DF1507" t="b">
            <v>0</v>
          </cell>
          <cell r="DH1507" t="b">
            <v>0</v>
          </cell>
          <cell r="DJ1507" t="b">
            <v>0</v>
          </cell>
          <cell r="DL1507" t="b">
            <v>0</v>
          </cell>
          <cell r="DN1507" t="b">
            <v>0</v>
          </cell>
          <cell r="DP1507" t="b">
            <v>0</v>
          </cell>
          <cell r="DV1507">
            <v>0</v>
          </cell>
          <cell r="DX1507">
            <v>0</v>
          </cell>
          <cell r="DZ1507">
            <v>0</v>
          </cell>
          <cell r="EB1507">
            <v>0</v>
          </cell>
          <cell r="ED1507">
            <v>0</v>
          </cell>
          <cell r="EF1507">
            <v>0</v>
          </cell>
          <cell r="EJ1507">
            <v>0</v>
          </cell>
          <cell r="EL1507">
            <v>0</v>
          </cell>
          <cell r="EN1507">
            <v>0</v>
          </cell>
          <cell r="EP1507">
            <v>0</v>
          </cell>
          <cell r="ER1507">
            <v>0</v>
          </cell>
          <cell r="ET1507">
            <v>0</v>
          </cell>
          <cell r="EX1507">
            <v>0</v>
          </cell>
          <cell r="EZ1507">
            <v>0</v>
          </cell>
          <cell r="FD1507">
            <v>0</v>
          </cell>
          <cell r="FF1507">
            <v>0</v>
          </cell>
        </row>
        <row r="1508">
          <cell r="A1508" t="str">
            <v>VÄSTHAMNSVERKET 1</v>
          </cell>
          <cell r="B1508" t="str">
            <v>Sverige</v>
          </cell>
          <cell r="G1508">
            <v>82</v>
          </cell>
          <cell r="H1508">
            <v>118.42857142857143</v>
          </cell>
          <cell r="AK1508">
            <v>27.264999999999997</v>
          </cell>
          <cell r="AL1508">
            <v>56.870988675958188</v>
          </cell>
          <cell r="AN1508">
            <v>0</v>
          </cell>
          <cell r="AO1508">
            <v>10.25</v>
          </cell>
          <cell r="AP1508">
            <v>2050</v>
          </cell>
          <cell r="AQ1508">
            <v>11.48</v>
          </cell>
          <cell r="BG1508" t="b">
            <v>0</v>
          </cell>
          <cell r="BO1508" t="b">
            <v>0</v>
          </cell>
          <cell r="CA1508" t="b">
            <v>0</v>
          </cell>
          <cell r="CB1508" t="b">
            <v>0</v>
          </cell>
          <cell r="CD1508" t="b">
            <v>0</v>
          </cell>
          <cell r="CE1508" t="b">
            <v>0</v>
          </cell>
          <cell r="CG1508" t="b">
            <v>0</v>
          </cell>
          <cell r="CH1508" t="b">
            <v>0</v>
          </cell>
          <cell r="CP1508" t="e">
            <v>#N/A</v>
          </cell>
          <cell r="CT1508" t="b">
            <v>0</v>
          </cell>
          <cell r="CV1508" t="b">
            <v>0</v>
          </cell>
          <cell r="CX1508" t="b">
            <v>0</v>
          </cell>
          <cell r="CZ1508" t="b">
            <v>0</v>
          </cell>
          <cell r="DB1508" t="b">
            <v>0</v>
          </cell>
          <cell r="DD1508" t="b">
            <v>0</v>
          </cell>
          <cell r="DF1508" t="b">
            <v>0</v>
          </cell>
          <cell r="DH1508" t="b">
            <v>0</v>
          </cell>
          <cell r="DJ1508" t="b">
            <v>0</v>
          </cell>
          <cell r="DL1508" t="b">
            <v>0</v>
          </cell>
          <cell r="DN1508" t="b">
            <v>0</v>
          </cell>
          <cell r="DP1508" t="b">
            <v>0</v>
          </cell>
          <cell r="DV1508">
            <v>0</v>
          </cell>
          <cell r="DX1508">
            <v>0</v>
          </cell>
          <cell r="DZ1508">
            <v>0</v>
          </cell>
          <cell r="EB1508">
            <v>0</v>
          </cell>
          <cell r="ED1508">
            <v>0</v>
          </cell>
          <cell r="EF1508">
            <v>0</v>
          </cell>
          <cell r="EJ1508">
            <v>0</v>
          </cell>
          <cell r="EL1508">
            <v>0</v>
          </cell>
          <cell r="EN1508">
            <v>0</v>
          </cell>
          <cell r="EP1508">
            <v>0</v>
          </cell>
          <cell r="ER1508">
            <v>0</v>
          </cell>
          <cell r="ET1508">
            <v>0</v>
          </cell>
          <cell r="EX1508">
            <v>0</v>
          </cell>
          <cell r="EZ1508">
            <v>0</v>
          </cell>
          <cell r="FD1508">
            <v>0</v>
          </cell>
          <cell r="FF1508">
            <v>0</v>
          </cell>
        </row>
        <row r="1509">
          <cell r="A1509" t="str">
            <v>VÄSTHAMNSVERKET GT 1</v>
          </cell>
          <cell r="B1509" t="str">
            <v>Sverige</v>
          </cell>
          <cell r="G1509">
            <v>43</v>
          </cell>
          <cell r="H1509">
            <v>67.571428571428569</v>
          </cell>
          <cell r="AK1509">
            <v>14.297499999999998</v>
          </cell>
          <cell r="AL1509">
            <v>35.306071428571421</v>
          </cell>
          <cell r="AN1509">
            <v>0</v>
          </cell>
          <cell r="AO1509">
            <v>1.72</v>
          </cell>
          <cell r="AP1509">
            <v>430</v>
          </cell>
          <cell r="AQ1509">
            <v>3.44</v>
          </cell>
          <cell r="BG1509" t="b">
            <v>0</v>
          </cell>
          <cell r="BO1509" t="b">
            <v>0</v>
          </cell>
          <cell r="CA1509" t="b">
            <v>0</v>
          </cell>
          <cell r="CB1509" t="b">
            <v>0</v>
          </cell>
          <cell r="CD1509" t="b">
            <v>0</v>
          </cell>
          <cell r="CE1509" t="b">
            <v>0</v>
          </cell>
          <cell r="CG1509" t="b">
            <v>0</v>
          </cell>
          <cell r="CH1509" t="b">
            <v>0</v>
          </cell>
          <cell r="CP1509" t="e">
            <v>#N/A</v>
          </cell>
          <cell r="CT1509" t="b">
            <v>0</v>
          </cell>
          <cell r="CV1509" t="b">
            <v>0</v>
          </cell>
          <cell r="CX1509" t="b">
            <v>0</v>
          </cell>
          <cell r="CZ1509" t="b">
            <v>0</v>
          </cell>
          <cell r="DB1509" t="b">
            <v>0</v>
          </cell>
          <cell r="DD1509" t="b">
            <v>0</v>
          </cell>
          <cell r="DF1509" t="b">
            <v>0</v>
          </cell>
          <cell r="DH1509" t="b">
            <v>0</v>
          </cell>
          <cell r="DJ1509" t="b">
            <v>0</v>
          </cell>
          <cell r="DL1509" t="b">
            <v>0</v>
          </cell>
          <cell r="DN1509" t="b">
            <v>0</v>
          </cell>
          <cell r="DP1509" t="b">
            <v>0</v>
          </cell>
          <cell r="DV1509">
            <v>0</v>
          </cell>
          <cell r="DX1509">
            <v>0</v>
          </cell>
          <cell r="DZ1509">
            <v>0</v>
          </cell>
          <cell r="EB1509">
            <v>0</v>
          </cell>
          <cell r="ED1509">
            <v>0</v>
          </cell>
          <cell r="EF1509">
            <v>0</v>
          </cell>
          <cell r="EJ1509">
            <v>0</v>
          </cell>
          <cell r="EL1509">
            <v>0</v>
          </cell>
          <cell r="EN1509">
            <v>0</v>
          </cell>
          <cell r="EP1509">
            <v>0</v>
          </cell>
          <cell r="ER1509">
            <v>0</v>
          </cell>
          <cell r="ET1509">
            <v>0</v>
          </cell>
          <cell r="EX1509">
            <v>0</v>
          </cell>
          <cell r="EZ1509">
            <v>0</v>
          </cell>
          <cell r="FD1509">
            <v>0</v>
          </cell>
          <cell r="FF1509">
            <v>0</v>
          </cell>
        </row>
        <row r="1510">
          <cell r="A1510" t="str">
            <v>VÄSTHAMNSVERKET GT 1</v>
          </cell>
          <cell r="B1510" t="str">
            <v>Sverige</v>
          </cell>
          <cell r="G1510">
            <v>43</v>
          </cell>
          <cell r="H1510">
            <v>67.571428571428569</v>
          </cell>
          <cell r="AK1510">
            <v>14.297499999999998</v>
          </cell>
          <cell r="AL1510">
            <v>35.306071428571421</v>
          </cell>
          <cell r="AN1510">
            <v>0</v>
          </cell>
          <cell r="AO1510">
            <v>1.72</v>
          </cell>
          <cell r="AP1510">
            <v>430</v>
          </cell>
          <cell r="AQ1510">
            <v>3.44</v>
          </cell>
          <cell r="BG1510" t="b">
            <v>0</v>
          </cell>
          <cell r="BO1510" t="b">
            <v>0</v>
          </cell>
          <cell r="CA1510" t="b">
            <v>0</v>
          </cell>
          <cell r="CB1510" t="b">
            <v>0</v>
          </cell>
          <cell r="CD1510" t="b">
            <v>0</v>
          </cell>
          <cell r="CE1510" t="b">
            <v>0</v>
          </cell>
          <cell r="CG1510" t="b">
            <v>0</v>
          </cell>
          <cell r="CH1510" t="b">
            <v>0</v>
          </cell>
          <cell r="CP1510" t="e">
            <v>#N/A</v>
          </cell>
          <cell r="CT1510" t="b">
            <v>0</v>
          </cell>
          <cell r="CV1510" t="b">
            <v>0</v>
          </cell>
          <cell r="CX1510" t="b">
            <v>0</v>
          </cell>
          <cell r="CZ1510" t="b">
            <v>0</v>
          </cell>
          <cell r="DB1510" t="b">
            <v>0</v>
          </cell>
          <cell r="DD1510" t="b">
            <v>0</v>
          </cell>
          <cell r="DF1510" t="b">
            <v>0</v>
          </cell>
          <cell r="DH1510" t="b">
            <v>0</v>
          </cell>
          <cell r="DJ1510" t="b">
            <v>0</v>
          </cell>
          <cell r="DL1510" t="b">
            <v>0</v>
          </cell>
          <cell r="DN1510" t="b">
            <v>0</v>
          </cell>
          <cell r="DP1510" t="b">
            <v>0</v>
          </cell>
          <cell r="DV1510">
            <v>0</v>
          </cell>
          <cell r="DX1510">
            <v>0</v>
          </cell>
          <cell r="DZ1510">
            <v>0</v>
          </cell>
          <cell r="EB1510">
            <v>0</v>
          </cell>
          <cell r="ED1510">
            <v>0</v>
          </cell>
          <cell r="EF1510">
            <v>0</v>
          </cell>
          <cell r="EJ1510">
            <v>0</v>
          </cell>
          <cell r="EL1510">
            <v>0</v>
          </cell>
          <cell r="EN1510">
            <v>0</v>
          </cell>
          <cell r="EP1510">
            <v>0</v>
          </cell>
          <cell r="ER1510">
            <v>0</v>
          </cell>
          <cell r="ET1510">
            <v>0</v>
          </cell>
          <cell r="EX1510">
            <v>0</v>
          </cell>
          <cell r="EZ1510">
            <v>0</v>
          </cell>
          <cell r="FD1510">
            <v>0</v>
          </cell>
          <cell r="FF1510">
            <v>0</v>
          </cell>
        </row>
        <row r="1511">
          <cell r="A1511" t="str">
            <v>ÖRESUNDVERKET 1-2</v>
          </cell>
          <cell r="B1511" t="str">
            <v>Sverige</v>
          </cell>
          <cell r="G1511">
            <v>100</v>
          </cell>
          <cell r="H1511">
            <v>0</v>
          </cell>
          <cell r="AK1511">
            <v>32.300000000000004</v>
          </cell>
          <cell r="AL1511">
            <v>0</v>
          </cell>
          <cell r="AN1511">
            <v>0</v>
          </cell>
          <cell r="AO1511">
            <v>15.760000000000002</v>
          </cell>
          <cell r="AP1511">
            <v>2485</v>
          </cell>
          <cell r="AQ1511">
            <v>14.000000000000002</v>
          </cell>
          <cell r="BG1511" t="b">
            <v>0</v>
          </cell>
          <cell r="BO1511" t="b">
            <v>0</v>
          </cell>
          <cell r="CA1511" t="b">
            <v>0</v>
          </cell>
          <cell r="CB1511" t="b">
            <v>0</v>
          </cell>
          <cell r="CD1511" t="b">
            <v>0</v>
          </cell>
          <cell r="CE1511" t="b">
            <v>0</v>
          </cell>
          <cell r="CG1511" t="b">
            <v>0</v>
          </cell>
          <cell r="CH1511" t="b">
            <v>0</v>
          </cell>
          <cell r="CP1511" t="e">
            <v>#N/A</v>
          </cell>
          <cell r="CT1511" t="b">
            <v>0</v>
          </cell>
          <cell r="CV1511" t="b">
            <v>0</v>
          </cell>
          <cell r="CX1511" t="b">
            <v>0</v>
          </cell>
          <cell r="CZ1511" t="b">
            <v>0</v>
          </cell>
          <cell r="DB1511" t="b">
            <v>0</v>
          </cell>
          <cell r="DD1511" t="b">
            <v>0</v>
          </cell>
          <cell r="DF1511" t="b">
            <v>0</v>
          </cell>
          <cell r="DH1511" t="b">
            <v>0</v>
          </cell>
          <cell r="DJ1511" t="b">
            <v>0</v>
          </cell>
          <cell r="DL1511" t="b">
            <v>0</v>
          </cell>
          <cell r="DN1511" t="b">
            <v>0</v>
          </cell>
          <cell r="DP1511" t="b">
            <v>0</v>
          </cell>
          <cell r="DV1511">
            <v>0</v>
          </cell>
          <cell r="DX1511">
            <v>0</v>
          </cell>
          <cell r="DZ1511">
            <v>0</v>
          </cell>
          <cell r="EB1511">
            <v>0</v>
          </cell>
          <cell r="ED1511">
            <v>0</v>
          </cell>
          <cell r="EF1511">
            <v>0</v>
          </cell>
          <cell r="EJ1511">
            <v>0</v>
          </cell>
          <cell r="EL1511">
            <v>0</v>
          </cell>
          <cell r="EN1511">
            <v>0</v>
          </cell>
          <cell r="EP1511">
            <v>0</v>
          </cell>
          <cell r="ER1511">
            <v>0</v>
          </cell>
          <cell r="ET1511">
            <v>0</v>
          </cell>
          <cell r="EX1511">
            <v>0</v>
          </cell>
          <cell r="EZ1511">
            <v>0</v>
          </cell>
          <cell r="FD1511">
            <v>0</v>
          </cell>
          <cell r="FF1511">
            <v>0</v>
          </cell>
        </row>
        <row r="1512">
          <cell r="A1512" t="str">
            <v>ÖRESUNDVERKET 3</v>
          </cell>
          <cell r="B1512" t="str">
            <v>Sverige</v>
          </cell>
          <cell r="G1512">
            <v>75</v>
          </cell>
          <cell r="H1512">
            <v>0</v>
          </cell>
          <cell r="AK1512">
            <v>24.937499999999996</v>
          </cell>
          <cell r="AL1512">
            <v>0</v>
          </cell>
          <cell r="AN1512">
            <v>0</v>
          </cell>
          <cell r="AO1512">
            <v>11.820000000000002</v>
          </cell>
          <cell r="AP1512">
            <v>1863.75</v>
          </cell>
          <cell r="AQ1512">
            <v>10.500000000000002</v>
          </cell>
          <cell r="BG1512" t="b">
            <v>0</v>
          </cell>
          <cell r="BO1512" t="b">
            <v>0</v>
          </cell>
          <cell r="CA1512" t="b">
            <v>0</v>
          </cell>
          <cell r="CB1512" t="b">
            <v>0</v>
          </cell>
          <cell r="CD1512" t="b">
            <v>0</v>
          </cell>
          <cell r="CE1512" t="b">
            <v>0</v>
          </cell>
          <cell r="CG1512" t="b">
            <v>0</v>
          </cell>
          <cell r="CH1512" t="b">
            <v>0</v>
          </cell>
          <cell r="CP1512" t="e">
            <v>#N/A</v>
          </cell>
          <cell r="CT1512" t="b">
            <v>0</v>
          </cell>
          <cell r="CV1512" t="b">
            <v>0</v>
          </cell>
          <cell r="CX1512" t="b">
            <v>0</v>
          </cell>
          <cell r="CZ1512" t="b">
            <v>0</v>
          </cell>
          <cell r="DB1512" t="b">
            <v>0</v>
          </cell>
          <cell r="DD1512" t="b">
            <v>0</v>
          </cell>
          <cell r="DF1512" t="b">
            <v>0</v>
          </cell>
          <cell r="DH1512" t="b">
            <v>0</v>
          </cell>
          <cell r="DJ1512" t="b">
            <v>0</v>
          </cell>
          <cell r="DL1512" t="b">
            <v>0</v>
          </cell>
          <cell r="DN1512" t="b">
            <v>0</v>
          </cell>
          <cell r="DP1512" t="b">
            <v>0</v>
          </cell>
          <cell r="DV1512">
            <v>0</v>
          </cell>
          <cell r="DX1512">
            <v>0</v>
          </cell>
          <cell r="DZ1512">
            <v>0</v>
          </cell>
          <cell r="EB1512">
            <v>0</v>
          </cell>
          <cell r="ED1512">
            <v>0</v>
          </cell>
          <cell r="EF1512">
            <v>0</v>
          </cell>
          <cell r="EJ1512">
            <v>0</v>
          </cell>
          <cell r="EL1512">
            <v>0</v>
          </cell>
          <cell r="EN1512">
            <v>0</v>
          </cell>
          <cell r="EP1512">
            <v>0</v>
          </cell>
          <cell r="ER1512">
            <v>0</v>
          </cell>
          <cell r="ET1512">
            <v>0</v>
          </cell>
          <cell r="EX1512">
            <v>0</v>
          </cell>
          <cell r="EZ1512">
            <v>0</v>
          </cell>
          <cell r="FD1512">
            <v>0</v>
          </cell>
          <cell r="FF1512">
            <v>0</v>
          </cell>
        </row>
        <row r="1513">
          <cell r="A1513" t="str">
            <v>ÖRESUNDVERKET 4</v>
          </cell>
          <cell r="B1513" t="str">
            <v>Sverige</v>
          </cell>
          <cell r="G1513">
            <v>150</v>
          </cell>
          <cell r="H1513">
            <v>0</v>
          </cell>
          <cell r="AK1513">
            <v>52.724999999999994</v>
          </cell>
          <cell r="AL1513">
            <v>0</v>
          </cell>
          <cell r="AN1513">
            <v>0</v>
          </cell>
          <cell r="AO1513">
            <v>12</v>
          </cell>
          <cell r="AP1513">
            <v>3000</v>
          </cell>
          <cell r="AQ1513">
            <v>21.000000000000004</v>
          </cell>
          <cell r="BG1513" t="b">
            <v>0</v>
          </cell>
          <cell r="BO1513" t="b">
            <v>0</v>
          </cell>
          <cell r="CA1513" t="b">
            <v>0</v>
          </cell>
          <cell r="CB1513" t="b">
            <v>0</v>
          </cell>
          <cell r="CD1513" t="b">
            <v>0</v>
          </cell>
          <cell r="CE1513" t="b">
            <v>0</v>
          </cell>
          <cell r="CG1513" t="b">
            <v>0</v>
          </cell>
          <cell r="CH1513" t="b">
            <v>0</v>
          </cell>
          <cell r="CP1513" t="e">
            <v>#N/A</v>
          </cell>
          <cell r="CT1513" t="b">
            <v>0</v>
          </cell>
          <cell r="CV1513" t="b">
            <v>0</v>
          </cell>
          <cell r="CX1513" t="b">
            <v>0</v>
          </cell>
          <cell r="CZ1513" t="b">
            <v>0</v>
          </cell>
          <cell r="DB1513" t="b">
            <v>0</v>
          </cell>
          <cell r="DD1513" t="b">
            <v>0</v>
          </cell>
          <cell r="DF1513" t="b">
            <v>0</v>
          </cell>
          <cell r="DH1513" t="b">
            <v>0</v>
          </cell>
          <cell r="DJ1513" t="b">
            <v>0</v>
          </cell>
          <cell r="DL1513" t="b">
            <v>0</v>
          </cell>
          <cell r="DN1513" t="b">
            <v>0</v>
          </cell>
          <cell r="DP1513" t="b">
            <v>0</v>
          </cell>
          <cell r="DV1513">
            <v>0</v>
          </cell>
          <cell r="DX1513">
            <v>0</v>
          </cell>
          <cell r="DZ1513">
            <v>0</v>
          </cell>
          <cell r="EB1513">
            <v>0</v>
          </cell>
          <cell r="ED1513">
            <v>0</v>
          </cell>
          <cell r="EF1513">
            <v>0</v>
          </cell>
          <cell r="EJ1513">
            <v>0</v>
          </cell>
          <cell r="EL1513">
            <v>0</v>
          </cell>
          <cell r="EN1513">
            <v>0</v>
          </cell>
          <cell r="EP1513">
            <v>0</v>
          </cell>
          <cell r="ER1513">
            <v>0</v>
          </cell>
          <cell r="ET1513">
            <v>0</v>
          </cell>
          <cell r="EX1513">
            <v>0</v>
          </cell>
          <cell r="EZ1513">
            <v>0</v>
          </cell>
          <cell r="FD1513">
            <v>0</v>
          </cell>
          <cell r="FF1513">
            <v>0</v>
          </cell>
        </row>
        <row r="1514">
          <cell r="A1514" t="str">
            <v>ÖRESUNDVERKET CC</v>
          </cell>
          <cell r="B1514" t="str">
            <v>Sverige</v>
          </cell>
          <cell r="G1514">
            <v>440</v>
          </cell>
          <cell r="H1514">
            <v>250</v>
          </cell>
          <cell r="AK1514">
            <v>238.26</v>
          </cell>
          <cell r="AL1514">
            <v>902.5</v>
          </cell>
          <cell r="AN1514">
            <v>37.5</v>
          </cell>
          <cell r="AO1514">
            <v>35.200000000000003</v>
          </cell>
          <cell r="AP1514">
            <v>4400</v>
          </cell>
          <cell r="AQ1514">
            <v>44</v>
          </cell>
          <cell r="BG1514" t="b">
            <v>0</v>
          </cell>
          <cell r="BO1514" t="b">
            <v>0</v>
          </cell>
          <cell r="CA1514" t="b">
            <v>0</v>
          </cell>
          <cell r="CB1514" t="b">
            <v>0</v>
          </cell>
          <cell r="CD1514" t="b">
            <v>0</v>
          </cell>
          <cell r="CE1514" t="b">
            <v>0</v>
          </cell>
          <cell r="CG1514" t="b">
            <v>0</v>
          </cell>
          <cell r="CH1514" t="b">
            <v>0</v>
          </cell>
          <cell r="CP1514" t="e">
            <v>#N/A</v>
          </cell>
          <cell r="CT1514" t="b">
            <v>0</v>
          </cell>
          <cell r="CV1514" t="b">
            <v>0</v>
          </cell>
          <cell r="CX1514" t="b">
            <v>0</v>
          </cell>
          <cell r="CZ1514" t="b">
            <v>0</v>
          </cell>
          <cell r="DB1514" t="b">
            <v>0</v>
          </cell>
          <cell r="DD1514" t="b">
            <v>0</v>
          </cell>
          <cell r="DF1514" t="b">
            <v>0</v>
          </cell>
          <cell r="DH1514" t="b">
            <v>0</v>
          </cell>
          <cell r="DJ1514" t="b">
            <v>0</v>
          </cell>
          <cell r="DL1514" t="b">
            <v>0</v>
          </cell>
          <cell r="DN1514" t="b">
            <v>0</v>
          </cell>
          <cell r="DP1514" t="b">
            <v>0</v>
          </cell>
          <cell r="DV1514">
            <v>0</v>
          </cell>
          <cell r="DX1514">
            <v>0</v>
          </cell>
          <cell r="DZ1514">
            <v>0</v>
          </cell>
          <cell r="EB1514">
            <v>0</v>
          </cell>
          <cell r="ED1514">
            <v>0</v>
          </cell>
          <cell r="EF1514">
            <v>0</v>
          </cell>
          <cell r="EJ1514">
            <v>0</v>
          </cell>
          <cell r="EL1514">
            <v>0</v>
          </cell>
          <cell r="EN1514">
            <v>0</v>
          </cell>
          <cell r="EP1514">
            <v>0</v>
          </cell>
          <cell r="ER1514">
            <v>0</v>
          </cell>
          <cell r="ET1514">
            <v>0</v>
          </cell>
          <cell r="EX1514">
            <v>0</v>
          </cell>
          <cell r="EZ1514">
            <v>0</v>
          </cell>
          <cell r="FD1514">
            <v>0</v>
          </cell>
          <cell r="FF1514">
            <v>0</v>
          </cell>
        </row>
        <row r="1515">
          <cell r="A1515" t="str">
            <v>ÖSTERSUND 1</v>
          </cell>
          <cell r="B1515" t="str">
            <v>Sverige</v>
          </cell>
          <cell r="G1515">
            <v>45</v>
          </cell>
          <cell r="H1515">
            <v>79.505300353356901</v>
          </cell>
          <cell r="AK1515">
            <v>13.2525</v>
          </cell>
          <cell r="AL1515">
            <v>41.368040554882697</v>
          </cell>
          <cell r="AN1515">
            <v>0</v>
          </cell>
          <cell r="AO1515">
            <v>4.05</v>
          </cell>
          <cell r="AP1515">
            <v>1125</v>
          </cell>
          <cell r="AQ1515">
            <v>6.3000000000000007</v>
          </cell>
          <cell r="BG1515" t="b">
            <v>0</v>
          </cell>
          <cell r="BO1515" t="b">
            <v>0</v>
          </cell>
          <cell r="CA1515" t="b">
            <v>0</v>
          </cell>
          <cell r="CB1515" t="b">
            <v>0</v>
          </cell>
          <cell r="CD1515" t="b">
            <v>0</v>
          </cell>
          <cell r="CE1515" t="b">
            <v>0</v>
          </cell>
          <cell r="CG1515" t="b">
            <v>0</v>
          </cell>
          <cell r="CH1515" t="b">
            <v>0</v>
          </cell>
          <cell r="CP1515" t="str">
            <v>ECWCHBPC</v>
          </cell>
          <cell r="CT1515" t="b">
            <v>0</v>
          </cell>
          <cell r="CV1515" t="b">
            <v>0</v>
          </cell>
          <cell r="CX1515" t="b">
            <v>0</v>
          </cell>
          <cell r="CZ1515" t="b">
            <v>0</v>
          </cell>
          <cell r="DB1515" t="b">
            <v>0</v>
          </cell>
          <cell r="DD1515" t="b">
            <v>0</v>
          </cell>
          <cell r="DF1515" t="b">
            <v>0</v>
          </cell>
          <cell r="DH1515" t="b">
            <v>0</v>
          </cell>
          <cell r="DJ1515" t="b">
            <v>0</v>
          </cell>
          <cell r="DL1515" t="b">
            <v>0</v>
          </cell>
          <cell r="DN1515" t="b">
            <v>0</v>
          </cell>
          <cell r="DP1515" t="b">
            <v>0</v>
          </cell>
          <cell r="DV1515">
            <v>0</v>
          </cell>
          <cell r="DX1515">
            <v>0</v>
          </cell>
          <cell r="DZ1515">
            <v>0</v>
          </cell>
          <cell r="EB1515">
            <v>0</v>
          </cell>
          <cell r="ED1515">
            <v>0</v>
          </cell>
          <cell r="EF1515">
            <v>0</v>
          </cell>
          <cell r="EJ1515">
            <v>0</v>
          </cell>
          <cell r="EL1515">
            <v>0</v>
          </cell>
          <cell r="EN1515">
            <v>0</v>
          </cell>
          <cell r="EP1515">
            <v>0</v>
          </cell>
          <cell r="ER1515">
            <v>0</v>
          </cell>
          <cell r="ET1515">
            <v>0</v>
          </cell>
          <cell r="EX1515">
            <v>0</v>
          </cell>
          <cell r="EZ1515">
            <v>0</v>
          </cell>
          <cell r="FD1515">
            <v>0</v>
          </cell>
          <cell r="FF1515">
            <v>0</v>
          </cell>
        </row>
        <row r="1516">
          <cell r="A1516" t="str">
            <v>ÅBYVERKET 1-3</v>
          </cell>
          <cell r="B1516" t="str">
            <v>Sverige</v>
          </cell>
          <cell r="G1516">
            <v>150</v>
          </cell>
          <cell r="H1516">
            <v>360.00000000000006</v>
          </cell>
          <cell r="AK1516">
            <v>35.625</v>
          </cell>
          <cell r="AL1516">
            <v>205.20000000000007</v>
          </cell>
          <cell r="AN1516">
            <v>0</v>
          </cell>
          <cell r="AO1516">
            <v>18.75</v>
          </cell>
          <cell r="AP1516">
            <v>3750</v>
          </cell>
          <cell r="AQ1516">
            <v>28.5</v>
          </cell>
          <cell r="BG1516" t="b">
            <v>0</v>
          </cell>
          <cell r="BO1516" t="b">
            <v>0</v>
          </cell>
          <cell r="CA1516" t="b">
            <v>0</v>
          </cell>
          <cell r="CB1516" t="b">
            <v>0</v>
          </cell>
          <cell r="CD1516" t="b">
            <v>0</v>
          </cell>
          <cell r="CE1516" t="b">
            <v>0</v>
          </cell>
          <cell r="CG1516" t="b">
            <v>0</v>
          </cell>
          <cell r="CH1516" t="b">
            <v>0</v>
          </cell>
          <cell r="CP1516" t="e">
            <v>#N/A</v>
          </cell>
          <cell r="CT1516" t="b">
            <v>0</v>
          </cell>
          <cell r="CV1516" t="b">
            <v>0</v>
          </cell>
          <cell r="CX1516" t="b">
            <v>0</v>
          </cell>
          <cell r="CZ1516" t="b">
            <v>0</v>
          </cell>
          <cell r="DB1516" t="b">
            <v>0</v>
          </cell>
          <cell r="DD1516" t="b">
            <v>0</v>
          </cell>
          <cell r="DF1516" t="b">
            <v>0</v>
          </cell>
          <cell r="DH1516" t="b">
            <v>0</v>
          </cell>
          <cell r="DJ1516" t="b">
            <v>0</v>
          </cell>
          <cell r="DL1516" t="b">
            <v>0</v>
          </cell>
          <cell r="DN1516" t="b">
            <v>0</v>
          </cell>
          <cell r="DP1516" t="b">
            <v>0</v>
          </cell>
          <cell r="DV1516">
            <v>0</v>
          </cell>
          <cell r="DX1516">
            <v>0</v>
          </cell>
          <cell r="DZ1516">
            <v>0</v>
          </cell>
          <cell r="EB1516">
            <v>0</v>
          </cell>
          <cell r="ED1516">
            <v>0</v>
          </cell>
          <cell r="EF1516">
            <v>0</v>
          </cell>
          <cell r="EJ1516">
            <v>0</v>
          </cell>
          <cell r="EL1516">
            <v>0</v>
          </cell>
          <cell r="EN1516">
            <v>0</v>
          </cell>
          <cell r="EP1516">
            <v>0</v>
          </cell>
          <cell r="ER1516">
            <v>0</v>
          </cell>
          <cell r="ET1516">
            <v>0</v>
          </cell>
          <cell r="EX1516">
            <v>0</v>
          </cell>
          <cell r="EZ1516">
            <v>0</v>
          </cell>
          <cell r="FD1516">
            <v>0</v>
          </cell>
          <cell r="FF1516">
            <v>0</v>
          </cell>
        </row>
        <row r="1517">
          <cell r="A1517" t="str">
            <v>Åbyverket 4</v>
          </cell>
          <cell r="B1517" t="str">
            <v>Sverige</v>
          </cell>
          <cell r="G1517">
            <v>23</v>
          </cell>
          <cell r="H1517">
            <v>40</v>
          </cell>
          <cell r="AK1517">
            <v>7.5900000000000007</v>
          </cell>
          <cell r="AL1517">
            <v>22.956521739130437</v>
          </cell>
          <cell r="AN1517">
            <v>0</v>
          </cell>
          <cell r="AO1517">
            <v>2.0699999999999998</v>
          </cell>
          <cell r="AP1517">
            <v>575</v>
          </cell>
          <cell r="AQ1517">
            <v>3.22</v>
          </cell>
          <cell r="BG1517" t="b">
            <v>0</v>
          </cell>
          <cell r="BO1517" t="b">
            <v>0</v>
          </cell>
          <cell r="CA1517" t="b">
            <v>0</v>
          </cell>
          <cell r="CB1517" t="b">
            <v>0</v>
          </cell>
          <cell r="CD1517" t="b">
            <v>0</v>
          </cell>
          <cell r="CE1517" t="b">
            <v>0</v>
          </cell>
          <cell r="CG1517" t="b">
            <v>0</v>
          </cell>
          <cell r="CH1517" t="b">
            <v>0</v>
          </cell>
          <cell r="CP1517" t="str">
            <v>ECWCHBPC</v>
          </cell>
          <cell r="CT1517" t="b">
            <v>0</v>
          </cell>
          <cell r="CV1517" t="b">
            <v>0</v>
          </cell>
          <cell r="CX1517" t="b">
            <v>0</v>
          </cell>
          <cell r="CZ1517" t="b">
            <v>0</v>
          </cell>
          <cell r="DB1517" t="b">
            <v>0</v>
          </cell>
          <cell r="DD1517" t="b">
            <v>0</v>
          </cell>
          <cell r="DF1517" t="b">
            <v>0</v>
          </cell>
          <cell r="DH1517" t="b">
            <v>0</v>
          </cell>
          <cell r="DJ1517" t="b">
            <v>0</v>
          </cell>
          <cell r="DL1517" t="b">
            <v>0</v>
          </cell>
          <cell r="DN1517" t="b">
            <v>0</v>
          </cell>
          <cell r="DP1517" t="b">
            <v>0</v>
          </cell>
          <cell r="DV1517">
            <v>0</v>
          </cell>
          <cell r="DX1517">
            <v>0</v>
          </cell>
          <cell r="DZ1517">
            <v>0</v>
          </cell>
          <cell r="EB1517">
            <v>0</v>
          </cell>
          <cell r="ED1517">
            <v>0</v>
          </cell>
          <cell r="EF1517">
            <v>0</v>
          </cell>
          <cell r="EJ1517">
            <v>0</v>
          </cell>
          <cell r="EL1517">
            <v>0</v>
          </cell>
          <cell r="EN1517">
            <v>0</v>
          </cell>
          <cell r="EP1517">
            <v>0</v>
          </cell>
          <cell r="ER1517">
            <v>0</v>
          </cell>
          <cell r="ET1517">
            <v>0</v>
          </cell>
          <cell r="EX1517">
            <v>0</v>
          </cell>
          <cell r="EZ1517">
            <v>0</v>
          </cell>
          <cell r="FD1517">
            <v>0</v>
          </cell>
          <cell r="FF1517">
            <v>0</v>
          </cell>
        </row>
        <row r="1518">
          <cell r="A1518" t="str">
            <v>SmallWoodCHPSweden</v>
          </cell>
          <cell r="B1518" t="str">
            <v>Sverige</v>
          </cell>
          <cell r="G1518">
            <v>107.05</v>
          </cell>
          <cell r="H1518">
            <v>284</v>
          </cell>
          <cell r="AK1518">
            <v>26.708300000000001</v>
          </cell>
          <cell r="AL1518">
            <v>187.97910720631711</v>
          </cell>
          <cell r="AN1518">
            <v>0</v>
          </cell>
          <cell r="AO1518">
            <v>9.6344999999999992</v>
          </cell>
          <cell r="AP1518">
            <v>2676.25</v>
          </cell>
          <cell r="AQ1518">
            <v>14.987000000000002</v>
          </cell>
          <cell r="BG1518" t="b">
            <v>0</v>
          </cell>
          <cell r="BO1518" t="b">
            <v>0</v>
          </cell>
          <cell r="CA1518" t="b">
            <v>0</v>
          </cell>
          <cell r="CB1518" t="b">
            <v>0</v>
          </cell>
          <cell r="CD1518" t="b">
            <v>0</v>
          </cell>
          <cell r="CE1518" t="b">
            <v>0</v>
          </cell>
          <cell r="CG1518" t="b">
            <v>0</v>
          </cell>
          <cell r="CH1518" t="b">
            <v>0</v>
          </cell>
          <cell r="CP1518" t="str">
            <v>ECWCHBPC</v>
          </cell>
          <cell r="CT1518" t="b">
            <v>0</v>
          </cell>
          <cell r="CV1518" t="b">
            <v>0</v>
          </cell>
          <cell r="CX1518" t="b">
            <v>0</v>
          </cell>
          <cell r="CZ1518" t="b">
            <v>0</v>
          </cell>
          <cell r="DB1518" t="b">
            <v>0</v>
          </cell>
          <cell r="DD1518" t="b">
            <v>0</v>
          </cell>
          <cell r="DF1518" t="b">
            <v>0</v>
          </cell>
          <cell r="DH1518" t="b">
            <v>0</v>
          </cell>
          <cell r="DJ1518" t="b">
            <v>0</v>
          </cell>
          <cell r="DL1518" t="b">
            <v>0</v>
          </cell>
          <cell r="DN1518" t="b">
            <v>0</v>
          </cell>
          <cell r="DP1518" t="b">
            <v>0</v>
          </cell>
          <cell r="DV1518">
            <v>0</v>
          </cell>
          <cell r="DX1518">
            <v>0</v>
          </cell>
          <cell r="DZ1518">
            <v>0</v>
          </cell>
          <cell r="EB1518">
            <v>0</v>
          </cell>
          <cell r="ED1518">
            <v>0</v>
          </cell>
          <cell r="EF1518">
            <v>0</v>
          </cell>
          <cell r="EJ1518">
            <v>0</v>
          </cell>
          <cell r="EL1518">
            <v>0</v>
          </cell>
          <cell r="EN1518">
            <v>0</v>
          </cell>
          <cell r="EP1518">
            <v>0</v>
          </cell>
          <cell r="ER1518">
            <v>0</v>
          </cell>
          <cell r="ET1518">
            <v>0</v>
          </cell>
          <cell r="EX1518">
            <v>0</v>
          </cell>
          <cell r="EZ1518">
            <v>0</v>
          </cell>
          <cell r="FD1518">
            <v>0</v>
          </cell>
          <cell r="FF1518">
            <v>0</v>
          </cell>
        </row>
        <row r="1519">
          <cell r="A1519" t="str">
            <v>SmallNGCHPSweden</v>
          </cell>
          <cell r="B1519" t="str">
            <v>Sverige</v>
          </cell>
          <cell r="G1519">
            <v>35.318000000000005</v>
          </cell>
          <cell r="H1519">
            <v>50.539720279720278</v>
          </cell>
          <cell r="AK1519">
            <v>12.231994800000001</v>
          </cell>
          <cell r="AL1519">
            <v>25.04786714908078</v>
          </cell>
          <cell r="AN1519">
            <v>0</v>
          </cell>
          <cell r="AO1519">
            <v>3.5318000000000005</v>
          </cell>
          <cell r="AP1519">
            <v>1059.5400000000002</v>
          </cell>
          <cell r="AQ1519">
            <v>3.5318000000000005</v>
          </cell>
          <cell r="BG1519" t="b">
            <v>0</v>
          </cell>
          <cell r="BO1519" t="b">
            <v>0</v>
          </cell>
          <cell r="CA1519" t="b">
            <v>0</v>
          </cell>
          <cell r="CB1519" t="b">
            <v>0</v>
          </cell>
          <cell r="CD1519" t="b">
            <v>0</v>
          </cell>
          <cell r="CE1519" t="b">
            <v>0</v>
          </cell>
          <cell r="CG1519" t="b">
            <v>0</v>
          </cell>
          <cell r="CH1519" t="b">
            <v>0</v>
          </cell>
          <cell r="CP1519" t="e">
            <v>#N/A</v>
          </cell>
          <cell r="CT1519" t="b">
            <v>0</v>
          </cell>
          <cell r="CV1519" t="b">
            <v>0</v>
          </cell>
          <cell r="CX1519" t="b">
            <v>0</v>
          </cell>
          <cell r="CZ1519" t="b">
            <v>0</v>
          </cell>
          <cell r="DB1519" t="b">
            <v>0</v>
          </cell>
          <cell r="DD1519" t="b">
            <v>0</v>
          </cell>
          <cell r="DF1519" t="b">
            <v>0</v>
          </cell>
          <cell r="DH1519" t="b">
            <v>0</v>
          </cell>
          <cell r="DJ1519" t="b">
            <v>0</v>
          </cell>
          <cell r="DL1519" t="b">
            <v>0</v>
          </cell>
          <cell r="DN1519" t="b">
            <v>0</v>
          </cell>
          <cell r="DP1519" t="b">
            <v>0</v>
          </cell>
          <cell r="DV1519">
            <v>0</v>
          </cell>
          <cell r="DX1519">
            <v>0</v>
          </cell>
          <cell r="DZ1519">
            <v>0</v>
          </cell>
          <cell r="EB1519">
            <v>0</v>
          </cell>
          <cell r="ED1519">
            <v>0</v>
          </cell>
          <cell r="EF1519">
            <v>0</v>
          </cell>
          <cell r="EJ1519">
            <v>0</v>
          </cell>
          <cell r="EL1519">
            <v>0</v>
          </cell>
          <cell r="EN1519">
            <v>0</v>
          </cell>
          <cell r="EP1519">
            <v>0</v>
          </cell>
          <cell r="ER1519">
            <v>0</v>
          </cell>
          <cell r="ET1519">
            <v>0</v>
          </cell>
          <cell r="EX1519">
            <v>0</v>
          </cell>
          <cell r="EZ1519">
            <v>0</v>
          </cell>
          <cell r="FD1519">
            <v>0</v>
          </cell>
          <cell r="FF1519">
            <v>0</v>
          </cell>
        </row>
        <row r="1520">
          <cell r="A1520" t="str">
            <v>SmallNGCHPSweden</v>
          </cell>
          <cell r="B1520" t="str">
            <v>Sverige</v>
          </cell>
          <cell r="G1520">
            <v>31.417999999999996</v>
          </cell>
          <cell r="H1520">
            <v>44.039720279720278</v>
          </cell>
          <cell r="AK1520">
            <v>11.0463948</v>
          </cell>
          <cell r="AL1520">
            <v>21.70464035192709</v>
          </cell>
          <cell r="AN1520">
            <v>0</v>
          </cell>
          <cell r="AO1520">
            <v>3.1417999999999999</v>
          </cell>
          <cell r="AP1520">
            <v>942.53999999999985</v>
          </cell>
          <cell r="AQ1520">
            <v>3.1417999999999999</v>
          </cell>
          <cell r="BG1520" t="b">
            <v>0</v>
          </cell>
          <cell r="BO1520" t="b">
            <v>0</v>
          </cell>
          <cell r="CA1520" t="b">
            <v>0</v>
          </cell>
          <cell r="CB1520" t="b">
            <v>0</v>
          </cell>
          <cell r="CD1520" t="b">
            <v>0</v>
          </cell>
          <cell r="CE1520" t="b">
            <v>0</v>
          </cell>
          <cell r="CG1520" t="b">
            <v>0</v>
          </cell>
          <cell r="CH1520" t="b">
            <v>0</v>
          </cell>
          <cell r="CP1520" t="e">
            <v>#N/A</v>
          </cell>
          <cell r="CT1520" t="b">
            <v>0</v>
          </cell>
          <cell r="CV1520" t="b">
            <v>0</v>
          </cell>
          <cell r="CX1520" t="b">
            <v>0</v>
          </cell>
          <cell r="CZ1520" t="b">
            <v>0</v>
          </cell>
          <cell r="DB1520" t="b">
            <v>0</v>
          </cell>
          <cell r="DD1520" t="b">
            <v>0</v>
          </cell>
          <cell r="DF1520" t="b">
            <v>0</v>
          </cell>
          <cell r="DH1520" t="b">
            <v>0</v>
          </cell>
          <cell r="DJ1520" t="b">
            <v>0</v>
          </cell>
          <cell r="DL1520" t="b">
            <v>0</v>
          </cell>
          <cell r="DN1520" t="b">
            <v>0</v>
          </cell>
          <cell r="DP1520" t="b">
            <v>0</v>
          </cell>
          <cell r="DV1520">
            <v>0</v>
          </cell>
          <cell r="DX1520">
            <v>0</v>
          </cell>
          <cell r="DZ1520">
            <v>0</v>
          </cell>
          <cell r="EB1520">
            <v>0</v>
          </cell>
          <cell r="ED1520">
            <v>0</v>
          </cell>
          <cell r="EF1520">
            <v>0</v>
          </cell>
          <cell r="EJ1520">
            <v>0</v>
          </cell>
          <cell r="EL1520">
            <v>0</v>
          </cell>
          <cell r="EN1520">
            <v>0</v>
          </cell>
          <cell r="EP1520">
            <v>0</v>
          </cell>
          <cell r="ER1520">
            <v>0</v>
          </cell>
          <cell r="ET1520">
            <v>0</v>
          </cell>
          <cell r="EX1520">
            <v>0</v>
          </cell>
          <cell r="EZ1520">
            <v>0</v>
          </cell>
          <cell r="FD1520">
            <v>0</v>
          </cell>
          <cell r="FF1520">
            <v>0</v>
          </cell>
        </row>
        <row r="1521">
          <cell r="A1521" t="str">
            <v>SmallOilCHPSweden</v>
          </cell>
          <cell r="B1521" t="str">
            <v>Sverige</v>
          </cell>
          <cell r="G1521">
            <v>44.930999999999997</v>
          </cell>
          <cell r="H1521">
            <v>66.952727272727259</v>
          </cell>
          <cell r="AK1521">
            <v>15.645968</v>
          </cell>
          <cell r="AL1521">
            <v>34.741359832930733</v>
          </cell>
          <cell r="AN1521">
            <v>0</v>
          </cell>
          <cell r="AO1521">
            <v>4.4931000000000001</v>
          </cell>
          <cell r="AP1521">
            <v>1572.5849999999998</v>
          </cell>
          <cell r="AQ1521">
            <v>4.4931000000000001</v>
          </cell>
          <cell r="BG1521" t="b">
            <v>0</v>
          </cell>
          <cell r="BO1521" t="b">
            <v>0</v>
          </cell>
          <cell r="CA1521" t="b">
            <v>0</v>
          </cell>
          <cell r="CB1521" t="b">
            <v>0</v>
          </cell>
          <cell r="CD1521" t="b">
            <v>0</v>
          </cell>
          <cell r="CE1521" t="b">
            <v>0</v>
          </cell>
          <cell r="CG1521" t="b">
            <v>0</v>
          </cell>
          <cell r="CH1521" t="b">
            <v>0</v>
          </cell>
          <cell r="CP1521" t="e">
            <v>#N/A</v>
          </cell>
          <cell r="CT1521" t="b">
            <v>0</v>
          </cell>
          <cell r="CV1521" t="b">
            <v>0</v>
          </cell>
          <cell r="CX1521" t="b">
            <v>0</v>
          </cell>
          <cell r="CZ1521" t="b">
            <v>0</v>
          </cell>
          <cell r="DB1521" t="b">
            <v>0</v>
          </cell>
          <cell r="DD1521" t="b">
            <v>0</v>
          </cell>
          <cell r="DF1521" t="b">
            <v>0</v>
          </cell>
          <cell r="DH1521" t="b">
            <v>0</v>
          </cell>
          <cell r="DJ1521" t="b">
            <v>0</v>
          </cell>
          <cell r="DL1521" t="b">
            <v>0</v>
          </cell>
          <cell r="DN1521" t="b">
            <v>0</v>
          </cell>
          <cell r="DP1521" t="b">
            <v>0</v>
          </cell>
          <cell r="DV1521">
            <v>0</v>
          </cell>
          <cell r="DX1521">
            <v>0</v>
          </cell>
          <cell r="DZ1521">
            <v>0</v>
          </cell>
          <cell r="EB1521">
            <v>0</v>
          </cell>
          <cell r="ED1521">
            <v>0</v>
          </cell>
          <cell r="EF1521">
            <v>0</v>
          </cell>
          <cell r="EJ1521">
            <v>0</v>
          </cell>
          <cell r="EL1521">
            <v>0</v>
          </cell>
          <cell r="EN1521">
            <v>0</v>
          </cell>
          <cell r="EP1521">
            <v>0</v>
          </cell>
          <cell r="ER1521">
            <v>0</v>
          </cell>
          <cell r="ET1521">
            <v>0</v>
          </cell>
          <cell r="EX1521">
            <v>0</v>
          </cell>
          <cell r="EZ1521">
            <v>0</v>
          </cell>
          <cell r="FD1521">
            <v>0</v>
          </cell>
          <cell r="FF1521">
            <v>0</v>
          </cell>
        </row>
        <row r="1522">
          <cell r="A1522" t="str">
            <v>SmallOilCHPSweden</v>
          </cell>
          <cell r="B1522" t="str">
            <v>Sverige</v>
          </cell>
          <cell r="G1522">
            <v>42.466999999999999</v>
          </cell>
          <cell r="H1522">
            <v>62.472727272727262</v>
          </cell>
          <cell r="AK1522">
            <v>14.896911999999999</v>
          </cell>
          <cell r="AL1522">
            <v>32.238440066325168</v>
          </cell>
          <cell r="AN1522">
            <v>0</v>
          </cell>
          <cell r="AO1522">
            <v>4.2466999999999997</v>
          </cell>
          <cell r="AP1522">
            <v>1486.345</v>
          </cell>
          <cell r="AQ1522">
            <v>4.2466999999999997</v>
          </cell>
          <cell r="BG1522" t="b">
            <v>0</v>
          </cell>
          <cell r="BO1522" t="b">
            <v>0</v>
          </cell>
          <cell r="CA1522" t="b">
            <v>0</v>
          </cell>
          <cell r="CB1522" t="b">
            <v>0</v>
          </cell>
          <cell r="CD1522" t="b">
            <v>0</v>
          </cell>
          <cell r="CE1522" t="b">
            <v>0</v>
          </cell>
          <cell r="CG1522" t="b">
            <v>0</v>
          </cell>
          <cell r="CH1522" t="b">
            <v>0</v>
          </cell>
          <cell r="CP1522" t="e">
            <v>#N/A</v>
          </cell>
          <cell r="CT1522" t="b">
            <v>0</v>
          </cell>
          <cell r="CV1522" t="b">
            <v>0</v>
          </cell>
          <cell r="CX1522" t="b">
            <v>0</v>
          </cell>
          <cell r="CZ1522" t="b">
            <v>0</v>
          </cell>
          <cell r="DB1522" t="b">
            <v>0</v>
          </cell>
          <cell r="DD1522" t="b">
            <v>0</v>
          </cell>
          <cell r="DF1522" t="b">
            <v>0</v>
          </cell>
          <cell r="DH1522" t="b">
            <v>0</v>
          </cell>
          <cell r="DJ1522" t="b">
            <v>0</v>
          </cell>
          <cell r="DL1522" t="b">
            <v>0</v>
          </cell>
          <cell r="DN1522" t="b">
            <v>0</v>
          </cell>
          <cell r="DP1522" t="b">
            <v>0</v>
          </cell>
          <cell r="DV1522">
            <v>0</v>
          </cell>
          <cell r="DX1522">
            <v>0</v>
          </cell>
          <cell r="DZ1522">
            <v>0</v>
          </cell>
          <cell r="EB1522">
            <v>0</v>
          </cell>
          <cell r="ED1522">
            <v>0</v>
          </cell>
          <cell r="EF1522">
            <v>0</v>
          </cell>
          <cell r="EJ1522">
            <v>0</v>
          </cell>
          <cell r="EL1522">
            <v>0</v>
          </cell>
          <cell r="EN1522">
            <v>0</v>
          </cell>
          <cell r="EP1522">
            <v>0</v>
          </cell>
          <cell r="ER1522">
            <v>0</v>
          </cell>
          <cell r="ET1522">
            <v>0</v>
          </cell>
          <cell r="EX1522">
            <v>0</v>
          </cell>
          <cell r="EZ1522">
            <v>0</v>
          </cell>
          <cell r="FD1522">
            <v>0</v>
          </cell>
          <cell r="FF1522">
            <v>0</v>
          </cell>
        </row>
        <row r="1523">
          <cell r="A1523" t="str">
            <v>SmallBiogasSweden</v>
          </cell>
          <cell r="B1523" t="str">
            <v>Sverige</v>
          </cell>
          <cell r="G1523">
            <v>8.5959999999999983</v>
          </cell>
          <cell r="H1523">
            <v>14.326666666666664</v>
          </cell>
          <cell r="AK1523">
            <v>2.7765079999999998</v>
          </cell>
          <cell r="AL1523">
            <v>7.7125222222222218</v>
          </cell>
          <cell r="AN1523">
            <v>0</v>
          </cell>
          <cell r="AO1523">
            <v>0.85959999999999992</v>
          </cell>
          <cell r="AP1523">
            <v>257.87999999999994</v>
          </cell>
          <cell r="AQ1523">
            <v>0.85959999999999992</v>
          </cell>
          <cell r="BG1523" t="b">
            <v>0</v>
          </cell>
          <cell r="BO1523" t="b">
            <v>0</v>
          </cell>
          <cell r="CA1523" t="b">
            <v>0</v>
          </cell>
          <cell r="CB1523" t="b">
            <v>0</v>
          </cell>
          <cell r="CD1523" t="b">
            <v>0</v>
          </cell>
          <cell r="CE1523" t="b">
            <v>0</v>
          </cell>
          <cell r="CG1523" t="b">
            <v>0</v>
          </cell>
          <cell r="CH1523" t="b">
            <v>0</v>
          </cell>
          <cell r="CP1523" t="str">
            <v>ECBGAENC</v>
          </cell>
          <cell r="CT1523" t="b">
            <v>0</v>
          </cell>
          <cell r="CV1523" t="b">
            <v>0</v>
          </cell>
          <cell r="CX1523" t="b">
            <v>0</v>
          </cell>
          <cell r="CZ1523" t="b">
            <v>0</v>
          </cell>
          <cell r="DB1523" t="b">
            <v>0</v>
          </cell>
          <cell r="DD1523" t="b">
            <v>0</v>
          </cell>
          <cell r="DF1523" t="b">
            <v>0</v>
          </cell>
          <cell r="DH1523" t="b">
            <v>0</v>
          </cell>
          <cell r="DJ1523" t="b">
            <v>0</v>
          </cell>
          <cell r="DL1523" t="b">
            <v>0</v>
          </cell>
          <cell r="DN1523" t="b">
            <v>0</v>
          </cell>
          <cell r="DP1523" t="b">
            <v>0</v>
          </cell>
          <cell r="DV1523">
            <v>0</v>
          </cell>
          <cell r="DX1523">
            <v>0</v>
          </cell>
          <cell r="DZ1523">
            <v>0</v>
          </cell>
          <cell r="EB1523">
            <v>0</v>
          </cell>
          <cell r="ED1523">
            <v>0</v>
          </cell>
          <cell r="EF1523">
            <v>0</v>
          </cell>
          <cell r="EJ1523">
            <v>0</v>
          </cell>
          <cell r="EL1523">
            <v>0</v>
          </cell>
          <cell r="EN1523">
            <v>0</v>
          </cell>
          <cell r="EP1523">
            <v>0</v>
          </cell>
          <cell r="ER1523">
            <v>0</v>
          </cell>
          <cell r="ET1523">
            <v>0</v>
          </cell>
          <cell r="EX1523">
            <v>0</v>
          </cell>
          <cell r="EZ1523">
            <v>0</v>
          </cell>
          <cell r="FD1523">
            <v>0</v>
          </cell>
          <cell r="FF1523">
            <v>0</v>
          </cell>
        </row>
        <row r="1524">
          <cell r="A1524" t="str">
            <v>GÄRSTAD S1 GT1</v>
          </cell>
          <cell r="B1524" t="str">
            <v>Sverige</v>
          </cell>
          <cell r="G1524">
            <v>50</v>
          </cell>
          <cell r="H1524">
            <v>61.425061425061429</v>
          </cell>
          <cell r="AK1524">
            <v>15.9125</v>
          </cell>
          <cell r="AL1524">
            <v>24.015387958876904</v>
          </cell>
          <cell r="AN1524">
            <v>0</v>
          </cell>
          <cell r="AO1524">
            <v>28.999999999999996</v>
          </cell>
          <cell r="AP1524">
            <v>3125</v>
          </cell>
          <cell r="AQ1524">
            <v>7.0000000000000009</v>
          </cell>
          <cell r="BG1524" t="b">
            <v>0</v>
          </cell>
          <cell r="BO1524" t="b">
            <v>0</v>
          </cell>
          <cell r="CA1524" t="b">
            <v>0</v>
          </cell>
          <cell r="CB1524" t="b">
            <v>0</v>
          </cell>
          <cell r="CD1524" t="b">
            <v>0</v>
          </cell>
          <cell r="CE1524" t="b">
            <v>0</v>
          </cell>
          <cell r="CG1524" t="b">
            <v>0</v>
          </cell>
          <cell r="CH1524" t="b">
            <v>0</v>
          </cell>
          <cell r="CP1524" t="e">
            <v>#N/A</v>
          </cell>
          <cell r="CT1524" t="b">
            <v>0</v>
          </cell>
          <cell r="CV1524" t="b">
            <v>0</v>
          </cell>
          <cell r="CX1524" t="b">
            <v>0</v>
          </cell>
          <cell r="CZ1524" t="b">
            <v>0</v>
          </cell>
          <cell r="DB1524" t="b">
            <v>0</v>
          </cell>
          <cell r="DD1524" t="b">
            <v>0</v>
          </cell>
          <cell r="DF1524" t="b">
            <v>0</v>
          </cell>
          <cell r="DH1524" t="b">
            <v>0</v>
          </cell>
          <cell r="DJ1524" t="b">
            <v>0</v>
          </cell>
          <cell r="DL1524" t="b">
            <v>0</v>
          </cell>
          <cell r="DN1524" t="b">
            <v>0</v>
          </cell>
          <cell r="DP1524" t="b">
            <v>0</v>
          </cell>
          <cell r="DV1524">
            <v>0</v>
          </cell>
          <cell r="DX1524">
            <v>0</v>
          </cell>
          <cell r="DZ1524">
            <v>0</v>
          </cell>
          <cell r="EB1524">
            <v>0</v>
          </cell>
          <cell r="ED1524">
            <v>0</v>
          </cell>
          <cell r="EF1524">
            <v>0</v>
          </cell>
          <cell r="EJ1524">
            <v>0</v>
          </cell>
          <cell r="EL1524">
            <v>0</v>
          </cell>
          <cell r="EN1524">
            <v>0</v>
          </cell>
          <cell r="EP1524">
            <v>0</v>
          </cell>
          <cell r="ER1524">
            <v>0</v>
          </cell>
          <cell r="ET1524">
            <v>0</v>
          </cell>
          <cell r="EX1524">
            <v>0</v>
          </cell>
          <cell r="EZ1524">
            <v>0</v>
          </cell>
          <cell r="FD1524">
            <v>0</v>
          </cell>
          <cell r="FF1524">
            <v>0</v>
          </cell>
        </row>
        <row r="1525">
          <cell r="A1525" t="str">
            <v>GÄRSTAD S1 GT1</v>
          </cell>
          <cell r="B1525" t="str">
            <v>Sverige</v>
          </cell>
          <cell r="G1525">
            <v>50</v>
          </cell>
          <cell r="H1525">
            <v>61.425061425061429</v>
          </cell>
          <cell r="AK1525">
            <v>15.9125</v>
          </cell>
          <cell r="AL1525">
            <v>24.015387958876904</v>
          </cell>
          <cell r="AN1525">
            <v>0</v>
          </cell>
          <cell r="AO1525">
            <v>28.999999999999996</v>
          </cell>
          <cell r="AP1525">
            <v>3125</v>
          </cell>
          <cell r="AQ1525">
            <v>7.0000000000000009</v>
          </cell>
          <cell r="BG1525" t="b">
            <v>0</v>
          </cell>
          <cell r="BO1525" t="b">
            <v>0</v>
          </cell>
          <cell r="CA1525" t="b">
            <v>0</v>
          </cell>
          <cell r="CB1525" t="b">
            <v>0</v>
          </cell>
          <cell r="CD1525" t="b">
            <v>0</v>
          </cell>
          <cell r="CE1525" t="b">
            <v>0</v>
          </cell>
          <cell r="CG1525" t="b">
            <v>0</v>
          </cell>
          <cell r="CH1525" t="b">
            <v>0</v>
          </cell>
          <cell r="CP1525" t="e">
            <v>#N/A</v>
          </cell>
          <cell r="CT1525" t="b">
            <v>0</v>
          </cell>
          <cell r="CV1525" t="b">
            <v>0</v>
          </cell>
          <cell r="CX1525" t="b">
            <v>0</v>
          </cell>
          <cell r="CZ1525" t="b">
            <v>0</v>
          </cell>
          <cell r="DB1525" t="b">
            <v>0</v>
          </cell>
          <cell r="DD1525" t="b">
            <v>0</v>
          </cell>
          <cell r="DF1525" t="b">
            <v>0</v>
          </cell>
          <cell r="DH1525" t="b">
            <v>0</v>
          </cell>
          <cell r="DJ1525" t="b">
            <v>0</v>
          </cell>
          <cell r="DL1525" t="b">
            <v>0</v>
          </cell>
          <cell r="DN1525" t="b">
            <v>0</v>
          </cell>
          <cell r="DP1525" t="b">
            <v>0</v>
          </cell>
          <cell r="DV1525">
            <v>0</v>
          </cell>
          <cell r="DX1525">
            <v>0</v>
          </cell>
          <cell r="DZ1525">
            <v>0</v>
          </cell>
          <cell r="EB1525">
            <v>0</v>
          </cell>
          <cell r="ED1525">
            <v>0</v>
          </cell>
          <cell r="EF1525">
            <v>0</v>
          </cell>
          <cell r="EJ1525">
            <v>0</v>
          </cell>
          <cell r="EL1525">
            <v>0</v>
          </cell>
          <cell r="EN1525">
            <v>0</v>
          </cell>
          <cell r="EP1525">
            <v>0</v>
          </cell>
          <cell r="ER1525">
            <v>0</v>
          </cell>
          <cell r="ET1525">
            <v>0</v>
          </cell>
          <cell r="EX1525">
            <v>0</v>
          </cell>
          <cell r="EZ1525">
            <v>0</v>
          </cell>
          <cell r="FD1525">
            <v>0</v>
          </cell>
          <cell r="FF1525">
            <v>0</v>
          </cell>
        </row>
        <row r="1526">
          <cell r="A1526" t="str">
            <v>Gärstad2</v>
          </cell>
          <cell r="B1526" t="str">
            <v>Sverige</v>
          </cell>
          <cell r="G1526">
            <v>50</v>
          </cell>
          <cell r="H1526">
            <v>85</v>
          </cell>
          <cell r="AK1526">
            <v>14.725</v>
          </cell>
          <cell r="AL1526">
            <v>42.555249999999994</v>
          </cell>
          <cell r="AN1526">
            <v>0</v>
          </cell>
          <cell r="AO1526">
            <v>4.5</v>
          </cell>
          <cell r="AP1526">
            <v>1250</v>
          </cell>
          <cell r="AQ1526">
            <v>7.0000000000000009</v>
          </cell>
          <cell r="BG1526" t="b">
            <v>0</v>
          </cell>
          <cell r="BO1526" t="b">
            <v>0</v>
          </cell>
          <cell r="CA1526" t="b">
            <v>0</v>
          </cell>
          <cell r="CB1526" t="b">
            <v>0</v>
          </cell>
          <cell r="CD1526" t="b">
            <v>0</v>
          </cell>
          <cell r="CE1526" t="b">
            <v>0</v>
          </cell>
          <cell r="CG1526" t="b">
            <v>0</v>
          </cell>
          <cell r="CH1526" t="b">
            <v>0</v>
          </cell>
          <cell r="CP1526" t="str">
            <v>ECWCHBPC</v>
          </cell>
          <cell r="CT1526" t="b">
            <v>0</v>
          </cell>
          <cell r="CV1526" t="b">
            <v>0</v>
          </cell>
          <cell r="CX1526" t="b">
            <v>0</v>
          </cell>
          <cell r="CZ1526" t="b">
            <v>0</v>
          </cell>
          <cell r="DB1526" t="b">
            <v>0</v>
          </cell>
          <cell r="DD1526" t="b">
            <v>0</v>
          </cell>
          <cell r="DF1526" t="b">
            <v>0</v>
          </cell>
          <cell r="DH1526" t="b">
            <v>0</v>
          </cell>
          <cell r="DJ1526" t="b">
            <v>0</v>
          </cell>
          <cell r="DL1526" t="b">
            <v>0</v>
          </cell>
          <cell r="DN1526" t="b">
            <v>0</v>
          </cell>
          <cell r="DP1526" t="b">
            <v>0</v>
          </cell>
          <cell r="DV1526">
            <v>0</v>
          </cell>
          <cell r="DX1526">
            <v>0</v>
          </cell>
          <cell r="DZ1526">
            <v>0</v>
          </cell>
          <cell r="EB1526">
            <v>0</v>
          </cell>
          <cell r="ED1526">
            <v>0</v>
          </cell>
          <cell r="EF1526">
            <v>0</v>
          </cell>
          <cell r="EJ1526">
            <v>0</v>
          </cell>
          <cell r="EL1526">
            <v>0</v>
          </cell>
          <cell r="EN1526">
            <v>0</v>
          </cell>
          <cell r="EP1526">
            <v>0</v>
          </cell>
          <cell r="ER1526">
            <v>0</v>
          </cell>
          <cell r="ET1526">
            <v>0</v>
          </cell>
          <cell r="EX1526">
            <v>0</v>
          </cell>
          <cell r="EZ1526">
            <v>0</v>
          </cell>
          <cell r="FD1526">
            <v>0</v>
          </cell>
          <cell r="FF1526">
            <v>0</v>
          </cell>
        </row>
        <row r="1527">
          <cell r="A1527" t="str">
            <v>WasteCHPSweden</v>
          </cell>
          <cell r="B1527" t="str">
            <v>Sverige</v>
          </cell>
          <cell r="G1527">
            <v>51.174999999999997</v>
          </cell>
          <cell r="H1527">
            <v>153.52499999999998</v>
          </cell>
          <cell r="AK1527">
            <v>9.7232500000000002</v>
          </cell>
          <cell r="AL1527">
            <v>87.50924999999998</v>
          </cell>
          <cell r="AN1527">
            <v>0</v>
          </cell>
          <cell r="AO1527">
            <v>54.757249999999999</v>
          </cell>
          <cell r="AP1527">
            <v>5327.3174999999992</v>
          </cell>
          <cell r="AQ1527">
            <v>7.1645000000000003</v>
          </cell>
          <cell r="BG1527" t="b">
            <v>0</v>
          </cell>
          <cell r="BO1527" t="b">
            <v>0</v>
          </cell>
          <cell r="CA1527" t="b">
            <v>0</v>
          </cell>
          <cell r="CB1527" t="b">
            <v>0</v>
          </cell>
          <cell r="CD1527" t="b">
            <v>0</v>
          </cell>
          <cell r="CE1527" t="b">
            <v>0</v>
          </cell>
          <cell r="CG1527" t="b">
            <v>0</v>
          </cell>
          <cell r="CH1527" t="b">
            <v>0</v>
          </cell>
          <cell r="CP1527" t="str">
            <v>ECWSTBPC</v>
          </cell>
          <cell r="CT1527" t="b">
            <v>0</v>
          </cell>
          <cell r="CV1527" t="b">
            <v>0</v>
          </cell>
          <cell r="CX1527" t="b">
            <v>0</v>
          </cell>
          <cell r="CZ1527" t="b">
            <v>0</v>
          </cell>
          <cell r="DB1527" t="b">
            <v>0</v>
          </cell>
          <cell r="DD1527" t="b">
            <v>0</v>
          </cell>
          <cell r="DF1527" t="b">
            <v>0</v>
          </cell>
          <cell r="DH1527" t="b">
            <v>0</v>
          </cell>
          <cell r="DJ1527" t="b">
            <v>0</v>
          </cell>
          <cell r="DL1527" t="b">
            <v>0</v>
          </cell>
          <cell r="DN1527" t="b">
            <v>0</v>
          </cell>
          <cell r="DP1527" t="b">
            <v>0</v>
          </cell>
          <cell r="DV1527">
            <v>0</v>
          </cell>
          <cell r="DX1527">
            <v>0</v>
          </cell>
          <cell r="DZ1527">
            <v>0</v>
          </cell>
          <cell r="EB1527">
            <v>0</v>
          </cell>
          <cell r="ED1527">
            <v>0</v>
          </cell>
          <cell r="EF1527">
            <v>0</v>
          </cell>
          <cell r="EJ1527">
            <v>0</v>
          </cell>
          <cell r="EL1527">
            <v>0</v>
          </cell>
          <cell r="EN1527">
            <v>0</v>
          </cell>
          <cell r="EP1527">
            <v>0</v>
          </cell>
          <cell r="ER1527">
            <v>0</v>
          </cell>
          <cell r="ET1527">
            <v>0</v>
          </cell>
          <cell r="EX1527">
            <v>0</v>
          </cell>
          <cell r="EZ1527">
            <v>0</v>
          </cell>
          <cell r="FD1527">
            <v>0</v>
          </cell>
          <cell r="FF1527">
            <v>0</v>
          </cell>
        </row>
        <row r="1528">
          <cell r="A1528" t="str">
            <v>WasteCHPSweden</v>
          </cell>
          <cell r="B1528" t="str">
            <v>Sverige</v>
          </cell>
          <cell r="G1528">
            <v>190.648</v>
          </cell>
          <cell r="H1528">
            <v>571.94399999999996</v>
          </cell>
          <cell r="AK1528">
            <v>39.845431999999995</v>
          </cell>
          <cell r="AL1528">
            <v>358.60888799999998</v>
          </cell>
          <cell r="AN1528">
            <v>0</v>
          </cell>
          <cell r="AO1528">
            <v>203.99336</v>
          </cell>
          <cell r="AP1528">
            <v>19846.4568</v>
          </cell>
          <cell r="AQ1528">
            <v>26.690720000000002</v>
          </cell>
          <cell r="BG1528" t="b">
            <v>0</v>
          </cell>
          <cell r="BO1528" t="b">
            <v>0</v>
          </cell>
          <cell r="CA1528" t="b">
            <v>0</v>
          </cell>
          <cell r="CB1528" t="b">
            <v>0</v>
          </cell>
          <cell r="CD1528" t="b">
            <v>0</v>
          </cell>
          <cell r="CE1528" t="b">
            <v>0</v>
          </cell>
          <cell r="CG1528" t="b">
            <v>0</v>
          </cell>
          <cell r="CH1528" t="b">
            <v>0</v>
          </cell>
          <cell r="CP1528" t="str">
            <v>ECWSTBPC</v>
          </cell>
          <cell r="CT1528" t="b">
            <v>0</v>
          </cell>
          <cell r="CV1528" t="b">
            <v>0</v>
          </cell>
          <cell r="CX1528" t="b">
            <v>0</v>
          </cell>
          <cell r="CZ1528" t="b">
            <v>0</v>
          </cell>
          <cell r="DB1528" t="b">
            <v>0</v>
          </cell>
          <cell r="DD1528" t="b">
            <v>0</v>
          </cell>
          <cell r="DF1528" t="b">
            <v>0</v>
          </cell>
          <cell r="DH1528" t="b">
            <v>0</v>
          </cell>
          <cell r="DJ1528" t="b">
            <v>0</v>
          </cell>
          <cell r="DL1528" t="b">
            <v>0</v>
          </cell>
          <cell r="DN1528" t="b">
            <v>0</v>
          </cell>
          <cell r="DP1528" t="b">
            <v>0</v>
          </cell>
          <cell r="DV1528">
            <v>0</v>
          </cell>
          <cell r="DX1528">
            <v>0</v>
          </cell>
          <cell r="DZ1528">
            <v>0</v>
          </cell>
          <cell r="EB1528">
            <v>0</v>
          </cell>
          <cell r="ED1528">
            <v>0</v>
          </cell>
          <cell r="EF1528">
            <v>0</v>
          </cell>
          <cell r="EJ1528">
            <v>0</v>
          </cell>
          <cell r="EL1528">
            <v>0</v>
          </cell>
          <cell r="EN1528">
            <v>0</v>
          </cell>
          <cell r="EP1528">
            <v>0</v>
          </cell>
          <cell r="ER1528">
            <v>0</v>
          </cell>
          <cell r="ET1528">
            <v>0</v>
          </cell>
          <cell r="EX1528">
            <v>0</v>
          </cell>
          <cell r="EZ1528">
            <v>0</v>
          </cell>
          <cell r="FD1528">
            <v>0</v>
          </cell>
          <cell r="FF1528">
            <v>0</v>
          </cell>
        </row>
        <row r="1529">
          <cell r="A1529" t="str">
            <v>WasteCHPSweden</v>
          </cell>
          <cell r="B1529" t="str">
            <v>Sverige</v>
          </cell>
          <cell r="G1529">
            <v>285.97199999999998</v>
          </cell>
          <cell r="H1529">
            <v>857.91599999999994</v>
          </cell>
          <cell r="AK1529">
            <v>62.484881999999999</v>
          </cell>
          <cell r="AL1529">
            <v>562.36393799999996</v>
          </cell>
          <cell r="AN1529">
            <v>0</v>
          </cell>
          <cell r="AO1529">
            <v>305.99004000000002</v>
          </cell>
          <cell r="AP1529">
            <v>29769.685199999996</v>
          </cell>
          <cell r="AQ1529">
            <v>40.036079999999998</v>
          </cell>
          <cell r="BG1529" t="b">
            <v>0</v>
          </cell>
          <cell r="BO1529" t="b">
            <v>0</v>
          </cell>
          <cell r="CA1529" t="b">
            <v>0</v>
          </cell>
          <cell r="CB1529" t="b">
            <v>0</v>
          </cell>
          <cell r="CD1529" t="b">
            <v>0</v>
          </cell>
          <cell r="CE1529" t="b">
            <v>0</v>
          </cell>
          <cell r="CG1529" t="b">
            <v>0</v>
          </cell>
          <cell r="CH1529" t="b">
            <v>0</v>
          </cell>
          <cell r="CP1529" t="str">
            <v>ECWSTBPC</v>
          </cell>
          <cell r="CT1529" t="b">
            <v>0</v>
          </cell>
          <cell r="CV1529" t="b">
            <v>0</v>
          </cell>
          <cell r="CX1529" t="b">
            <v>0</v>
          </cell>
          <cell r="CZ1529" t="b">
            <v>0</v>
          </cell>
          <cell r="DB1529" t="b">
            <v>0</v>
          </cell>
          <cell r="DD1529" t="b">
            <v>0</v>
          </cell>
          <cell r="DF1529" t="b">
            <v>0</v>
          </cell>
          <cell r="DH1529" t="b">
            <v>0</v>
          </cell>
          <cell r="DJ1529" t="b">
            <v>0</v>
          </cell>
          <cell r="DL1529" t="b">
            <v>0</v>
          </cell>
          <cell r="DN1529" t="b">
            <v>0</v>
          </cell>
          <cell r="DP1529" t="b">
            <v>0</v>
          </cell>
          <cell r="DV1529">
            <v>0</v>
          </cell>
          <cell r="DX1529">
            <v>0</v>
          </cell>
          <cell r="DZ1529">
            <v>0</v>
          </cell>
          <cell r="EB1529">
            <v>0</v>
          </cell>
          <cell r="ED1529">
            <v>0</v>
          </cell>
          <cell r="EF1529">
            <v>0</v>
          </cell>
          <cell r="EJ1529">
            <v>0</v>
          </cell>
          <cell r="EL1529">
            <v>0</v>
          </cell>
          <cell r="EN1529">
            <v>0</v>
          </cell>
          <cell r="EP1529">
            <v>0</v>
          </cell>
          <cell r="ER1529">
            <v>0</v>
          </cell>
          <cell r="ET1529">
            <v>0</v>
          </cell>
          <cell r="EX1529">
            <v>0</v>
          </cell>
          <cell r="EZ1529">
            <v>0</v>
          </cell>
          <cell r="FD1529">
            <v>0</v>
          </cell>
          <cell r="FF1529">
            <v>0</v>
          </cell>
        </row>
        <row r="1530">
          <cell r="A1530" t="str">
            <v>WasteCHPSweden</v>
          </cell>
          <cell r="B1530" t="str">
            <v>Sverige</v>
          </cell>
          <cell r="G1530">
            <v>381.29599999999999</v>
          </cell>
          <cell r="H1530">
            <v>1143.8879999999999</v>
          </cell>
          <cell r="AK1530">
            <v>86.935487999999992</v>
          </cell>
          <cell r="AL1530">
            <v>782.41939199999979</v>
          </cell>
          <cell r="AN1530">
            <v>0</v>
          </cell>
          <cell r="AO1530">
            <v>407.98671999999999</v>
          </cell>
          <cell r="AP1530">
            <v>39692.9136</v>
          </cell>
          <cell r="AQ1530">
            <v>53.381440000000005</v>
          </cell>
          <cell r="BG1530" t="b">
            <v>0</v>
          </cell>
          <cell r="BO1530" t="b">
            <v>0</v>
          </cell>
          <cell r="CA1530" t="b">
            <v>0</v>
          </cell>
          <cell r="CB1530" t="b">
            <v>0</v>
          </cell>
          <cell r="CD1530" t="b">
            <v>0</v>
          </cell>
          <cell r="CE1530" t="b">
            <v>0</v>
          </cell>
          <cell r="CG1530" t="b">
            <v>0</v>
          </cell>
          <cell r="CH1530" t="b">
            <v>0</v>
          </cell>
          <cell r="CP1530" t="str">
            <v>ECWSTBPC</v>
          </cell>
          <cell r="CT1530" t="b">
            <v>0</v>
          </cell>
          <cell r="CV1530" t="b">
            <v>0</v>
          </cell>
          <cell r="CX1530" t="b">
            <v>0</v>
          </cell>
          <cell r="CZ1530" t="b">
            <v>0</v>
          </cell>
          <cell r="DB1530" t="b">
            <v>0</v>
          </cell>
          <cell r="DD1530" t="b">
            <v>0</v>
          </cell>
          <cell r="DF1530" t="b">
            <v>0</v>
          </cell>
          <cell r="DH1530" t="b">
            <v>0</v>
          </cell>
          <cell r="DJ1530" t="b">
            <v>0</v>
          </cell>
          <cell r="DL1530" t="b">
            <v>0</v>
          </cell>
          <cell r="DN1530" t="b">
            <v>0</v>
          </cell>
          <cell r="DP1530" t="b">
            <v>0</v>
          </cell>
          <cell r="DV1530">
            <v>0</v>
          </cell>
          <cell r="DX1530">
            <v>0</v>
          </cell>
          <cell r="DZ1530">
            <v>0</v>
          </cell>
          <cell r="EB1530">
            <v>0</v>
          </cell>
          <cell r="ED1530">
            <v>0</v>
          </cell>
          <cell r="EF1530">
            <v>0</v>
          </cell>
          <cell r="EJ1530">
            <v>0</v>
          </cell>
          <cell r="EL1530">
            <v>0</v>
          </cell>
          <cell r="EN1530">
            <v>0</v>
          </cell>
          <cell r="EP1530">
            <v>0</v>
          </cell>
          <cell r="ER1530">
            <v>0</v>
          </cell>
          <cell r="ET1530">
            <v>0</v>
          </cell>
          <cell r="EX1530">
            <v>0</v>
          </cell>
          <cell r="EZ1530">
            <v>0</v>
          </cell>
          <cell r="FD1530">
            <v>0</v>
          </cell>
          <cell r="FF1530">
            <v>0</v>
          </cell>
        </row>
        <row r="1531">
          <cell r="A1531" t="str">
            <v>WasteHeatSweden</v>
          </cell>
          <cell r="B1531" t="str">
            <v>Sverige</v>
          </cell>
          <cell r="G1531">
            <v>0</v>
          </cell>
          <cell r="H1531">
            <v>691.4375</v>
          </cell>
          <cell r="AK1531">
            <v>0</v>
          </cell>
          <cell r="AL1531">
            <v>558.33578124999997</v>
          </cell>
          <cell r="AN1531">
            <v>0</v>
          </cell>
          <cell r="AO1531">
            <v>136.90462500000001</v>
          </cell>
          <cell r="AP1531">
            <v>69074.606249999997</v>
          </cell>
          <cell r="AQ1531">
            <v>0</v>
          </cell>
          <cell r="BG1531" t="b">
            <v>0</v>
          </cell>
          <cell r="BO1531" t="b">
            <v>0</v>
          </cell>
          <cell r="CA1531" t="b">
            <v>0</v>
          </cell>
          <cell r="CB1531" t="b">
            <v>0</v>
          </cell>
          <cell r="CD1531" t="b">
            <v>0</v>
          </cell>
          <cell r="CE1531" t="b">
            <v>0</v>
          </cell>
          <cell r="CG1531" t="b">
            <v>0</v>
          </cell>
          <cell r="CH1531" t="b">
            <v>0</v>
          </cell>
          <cell r="CP1531" t="str">
            <v>EHWSTBOC</v>
          </cell>
          <cell r="CT1531" t="b">
            <v>0</v>
          </cell>
          <cell r="CV1531" t="b">
            <v>0</v>
          </cell>
          <cell r="CX1531" t="b">
            <v>0</v>
          </cell>
          <cell r="CZ1531" t="b">
            <v>0</v>
          </cell>
          <cell r="DB1531" t="b">
            <v>0</v>
          </cell>
          <cell r="DD1531" t="b">
            <v>0</v>
          </cell>
          <cell r="DF1531" t="b">
            <v>0</v>
          </cell>
          <cell r="DH1531" t="b">
            <v>0</v>
          </cell>
          <cell r="DJ1531" t="b">
            <v>0</v>
          </cell>
          <cell r="DL1531" t="b">
            <v>0</v>
          </cell>
          <cell r="DN1531" t="b">
            <v>0</v>
          </cell>
          <cell r="DP1531" t="b">
            <v>0</v>
          </cell>
          <cell r="DV1531">
            <v>0</v>
          </cell>
          <cell r="DX1531">
            <v>0</v>
          </cell>
          <cell r="DZ1531">
            <v>0</v>
          </cell>
          <cell r="EB1531">
            <v>0</v>
          </cell>
          <cell r="ED1531">
            <v>0</v>
          </cell>
          <cell r="EF1531">
            <v>0</v>
          </cell>
          <cell r="EJ1531">
            <v>0</v>
          </cell>
          <cell r="EL1531">
            <v>0</v>
          </cell>
          <cell r="EN1531">
            <v>0</v>
          </cell>
          <cell r="EP1531">
            <v>0</v>
          </cell>
          <cell r="ER1531">
            <v>0</v>
          </cell>
          <cell r="ET1531">
            <v>0</v>
          </cell>
          <cell r="EX1531">
            <v>0</v>
          </cell>
          <cell r="EZ1531">
            <v>0</v>
          </cell>
          <cell r="FD1531">
            <v>0</v>
          </cell>
          <cell r="FF1531">
            <v>0</v>
          </cell>
        </row>
        <row r="1532">
          <cell r="A1532" t="str">
            <v>WasteHeatSweden</v>
          </cell>
          <cell r="B1532" t="str">
            <v>Sverige</v>
          </cell>
          <cell r="G1532">
            <v>0</v>
          </cell>
          <cell r="H1532">
            <v>878.05600000000004</v>
          </cell>
          <cell r="AK1532">
            <v>0</v>
          </cell>
          <cell r="AL1532">
            <v>734.05481599999996</v>
          </cell>
          <cell r="AN1532">
            <v>0</v>
          </cell>
          <cell r="AO1532">
            <v>173.85508800000002</v>
          </cell>
          <cell r="AP1532">
            <v>87717.794399999999</v>
          </cell>
          <cell r="AQ1532">
            <v>0</v>
          </cell>
          <cell r="BG1532" t="b">
            <v>0</v>
          </cell>
          <cell r="BO1532" t="b">
            <v>0</v>
          </cell>
          <cell r="CA1532" t="b">
            <v>0</v>
          </cell>
          <cell r="CB1532" t="b">
            <v>0</v>
          </cell>
          <cell r="CD1532" t="b">
            <v>0</v>
          </cell>
          <cell r="CE1532" t="b">
            <v>0</v>
          </cell>
          <cell r="CG1532" t="b">
            <v>0</v>
          </cell>
          <cell r="CH1532" t="b">
            <v>0</v>
          </cell>
          <cell r="CP1532" t="str">
            <v>EHWSTBOC</v>
          </cell>
          <cell r="CT1532" t="b">
            <v>0</v>
          </cell>
          <cell r="CV1532" t="b">
            <v>0</v>
          </cell>
          <cell r="CX1532" t="b">
            <v>0</v>
          </cell>
          <cell r="CZ1532" t="b">
            <v>0</v>
          </cell>
          <cell r="DB1532" t="b">
            <v>0</v>
          </cell>
          <cell r="DD1532" t="b">
            <v>0</v>
          </cell>
          <cell r="DF1532" t="b">
            <v>0</v>
          </cell>
          <cell r="DH1532" t="b">
            <v>0</v>
          </cell>
          <cell r="DJ1532" t="b">
            <v>0</v>
          </cell>
          <cell r="DL1532" t="b">
            <v>0</v>
          </cell>
          <cell r="DN1532" t="b">
            <v>0</v>
          </cell>
          <cell r="DP1532" t="b">
            <v>0</v>
          </cell>
          <cell r="DV1532">
            <v>0</v>
          </cell>
          <cell r="DX1532">
            <v>0</v>
          </cell>
          <cell r="DZ1532">
            <v>0</v>
          </cell>
          <cell r="EB1532">
            <v>0</v>
          </cell>
          <cell r="ED1532">
            <v>0</v>
          </cell>
          <cell r="EF1532">
            <v>0</v>
          </cell>
          <cell r="EJ1532">
            <v>0</v>
          </cell>
          <cell r="EL1532">
            <v>0</v>
          </cell>
          <cell r="EN1532">
            <v>0</v>
          </cell>
          <cell r="EP1532">
            <v>0</v>
          </cell>
          <cell r="ER1532">
            <v>0</v>
          </cell>
          <cell r="ET1532">
            <v>0</v>
          </cell>
          <cell r="EX1532">
            <v>0</v>
          </cell>
          <cell r="EZ1532">
            <v>0</v>
          </cell>
          <cell r="FD1532">
            <v>0</v>
          </cell>
          <cell r="FF1532">
            <v>0</v>
          </cell>
        </row>
        <row r="1533">
          <cell r="A1533" t="str">
            <v>WasteHeatSweden</v>
          </cell>
          <cell r="B1533" t="str">
            <v>Sverige</v>
          </cell>
          <cell r="G1533">
            <v>0</v>
          </cell>
          <cell r="H1533">
            <v>1317.0840000000001</v>
          </cell>
          <cell r="AK1533">
            <v>0</v>
          </cell>
          <cell r="AL1533">
            <v>1138.6191180000001</v>
          </cell>
          <cell r="AN1533">
            <v>0</v>
          </cell>
          <cell r="AO1533">
            <v>260.78263200000004</v>
          </cell>
          <cell r="AP1533">
            <v>131576.69159999999</v>
          </cell>
          <cell r="AQ1533">
            <v>0</v>
          </cell>
          <cell r="BG1533" t="b">
            <v>0</v>
          </cell>
          <cell r="BO1533" t="b">
            <v>0</v>
          </cell>
          <cell r="CA1533" t="b">
            <v>0</v>
          </cell>
          <cell r="CB1533" t="b">
            <v>0</v>
          </cell>
          <cell r="CD1533" t="b">
            <v>0</v>
          </cell>
          <cell r="CE1533" t="b">
            <v>0</v>
          </cell>
          <cell r="CG1533" t="b">
            <v>0</v>
          </cell>
          <cell r="CH1533" t="b">
            <v>0</v>
          </cell>
          <cell r="CP1533" t="str">
            <v>EHWSTBOC</v>
          </cell>
          <cell r="CT1533" t="b">
            <v>0</v>
          </cell>
          <cell r="CV1533" t="b">
            <v>0</v>
          </cell>
          <cell r="CX1533" t="b">
            <v>0</v>
          </cell>
          <cell r="CZ1533" t="b">
            <v>0</v>
          </cell>
          <cell r="DB1533" t="b">
            <v>0</v>
          </cell>
          <cell r="DD1533" t="b">
            <v>0</v>
          </cell>
          <cell r="DF1533" t="b">
            <v>0</v>
          </cell>
          <cell r="DH1533" t="b">
            <v>0</v>
          </cell>
          <cell r="DJ1533" t="b">
            <v>0</v>
          </cell>
          <cell r="DL1533" t="b">
            <v>0</v>
          </cell>
          <cell r="DN1533" t="b">
            <v>0</v>
          </cell>
          <cell r="DP1533" t="b">
            <v>0</v>
          </cell>
          <cell r="DV1533">
            <v>0</v>
          </cell>
          <cell r="DX1533">
            <v>0</v>
          </cell>
          <cell r="DZ1533">
            <v>0</v>
          </cell>
          <cell r="EB1533">
            <v>0</v>
          </cell>
          <cell r="ED1533">
            <v>0</v>
          </cell>
          <cell r="EF1533">
            <v>0</v>
          </cell>
          <cell r="EJ1533">
            <v>0</v>
          </cell>
          <cell r="EL1533">
            <v>0</v>
          </cell>
          <cell r="EN1533">
            <v>0</v>
          </cell>
          <cell r="EP1533">
            <v>0</v>
          </cell>
          <cell r="ER1533">
            <v>0</v>
          </cell>
          <cell r="ET1533">
            <v>0</v>
          </cell>
          <cell r="EX1533">
            <v>0</v>
          </cell>
          <cell r="EZ1533">
            <v>0</v>
          </cell>
          <cell r="FD1533">
            <v>0</v>
          </cell>
          <cell r="FF1533">
            <v>0</v>
          </cell>
        </row>
        <row r="1534">
          <cell r="A1534" t="str">
            <v>ICHPSweden</v>
          </cell>
          <cell r="B1534" t="str">
            <v>Sverige</v>
          </cell>
          <cell r="G1534">
            <v>957</v>
          </cell>
          <cell r="H1534">
            <v>0</v>
          </cell>
          <cell r="N1534">
            <v>4700</v>
          </cell>
          <cell r="AK1534">
            <v>957</v>
          </cell>
          <cell r="AL1534">
            <v>0</v>
          </cell>
          <cell r="AN1534">
            <v>0</v>
          </cell>
          <cell r="AO1534">
            <v>0</v>
          </cell>
          <cell r="AP1534">
            <v>0</v>
          </cell>
          <cell r="AQ1534">
            <v>0</v>
          </cell>
          <cell r="BG1534" t="b">
            <v>0</v>
          </cell>
          <cell r="BO1534" t="b">
            <v>0</v>
          </cell>
          <cell r="CA1534" t="b">
            <v>0</v>
          </cell>
          <cell r="CB1534" t="b">
            <v>0</v>
          </cell>
          <cell r="CD1534" t="b">
            <v>0</v>
          </cell>
          <cell r="CE1534" t="b">
            <v>0</v>
          </cell>
          <cell r="CG1534" t="b">
            <v>0</v>
          </cell>
          <cell r="CH1534" t="b">
            <v>0</v>
          </cell>
          <cell r="CP1534">
            <v>0</v>
          </cell>
          <cell r="CT1534" t="b">
            <v>0</v>
          </cell>
          <cell r="CV1534" t="b">
            <v>0</v>
          </cell>
          <cell r="CX1534" t="b">
            <v>0</v>
          </cell>
          <cell r="CZ1534" t="b">
            <v>0</v>
          </cell>
          <cell r="DB1534" t="b">
            <v>0</v>
          </cell>
          <cell r="DD1534" t="b">
            <v>0</v>
          </cell>
          <cell r="DF1534" t="b">
            <v>0</v>
          </cell>
          <cell r="DH1534" t="b">
            <v>0</v>
          </cell>
          <cell r="DJ1534" t="b">
            <v>0</v>
          </cell>
          <cell r="DL1534" t="b">
            <v>0</v>
          </cell>
          <cell r="DN1534" t="b">
            <v>0</v>
          </cell>
          <cell r="DP1534" t="b">
            <v>0</v>
          </cell>
          <cell r="DV1534">
            <v>0</v>
          </cell>
          <cell r="DX1534">
            <v>0</v>
          </cell>
          <cell r="DZ1534">
            <v>0</v>
          </cell>
          <cell r="EB1534">
            <v>0</v>
          </cell>
          <cell r="ED1534">
            <v>0</v>
          </cell>
          <cell r="EF1534">
            <v>0</v>
          </cell>
          <cell r="EJ1534">
            <v>0</v>
          </cell>
          <cell r="EL1534">
            <v>0</v>
          </cell>
          <cell r="EN1534">
            <v>0</v>
          </cell>
          <cell r="EP1534">
            <v>0</v>
          </cell>
          <cell r="ER1534">
            <v>0</v>
          </cell>
          <cell r="ET1534">
            <v>0</v>
          </cell>
          <cell r="EX1534">
            <v>0</v>
          </cell>
          <cell r="EZ1534">
            <v>0</v>
          </cell>
          <cell r="FD1534">
            <v>0</v>
          </cell>
          <cell r="FF1534">
            <v>0</v>
          </cell>
        </row>
        <row r="1535">
          <cell r="A1535" t="str">
            <v>ICHPSweden</v>
          </cell>
          <cell r="B1535" t="str">
            <v>Sverige</v>
          </cell>
          <cell r="G1535">
            <v>1221.7021276595744</v>
          </cell>
          <cell r="H1535">
            <v>0</v>
          </cell>
          <cell r="N1535">
            <v>6000</v>
          </cell>
          <cell r="AK1535">
            <v>1221.7021276595744</v>
          </cell>
          <cell r="AL1535">
            <v>0</v>
          </cell>
          <cell r="AN1535">
            <v>0</v>
          </cell>
          <cell r="AO1535">
            <v>0</v>
          </cell>
          <cell r="AP1535">
            <v>0</v>
          </cell>
          <cell r="AQ1535">
            <v>0</v>
          </cell>
          <cell r="BG1535" t="b">
            <v>0</v>
          </cell>
          <cell r="BO1535" t="b">
            <v>0</v>
          </cell>
          <cell r="CA1535" t="b">
            <v>0</v>
          </cell>
          <cell r="CB1535" t="b">
            <v>0</v>
          </cell>
          <cell r="CD1535" t="b">
            <v>0</v>
          </cell>
          <cell r="CE1535" t="b">
            <v>0</v>
          </cell>
          <cell r="CG1535" t="b">
            <v>0</v>
          </cell>
          <cell r="CH1535" t="b">
            <v>0</v>
          </cell>
          <cell r="CP1535">
            <v>0</v>
          </cell>
          <cell r="CT1535" t="b">
            <v>0</v>
          </cell>
          <cell r="CV1535" t="b">
            <v>0</v>
          </cell>
          <cell r="CX1535" t="b">
            <v>0</v>
          </cell>
          <cell r="CZ1535" t="b">
            <v>0</v>
          </cell>
          <cell r="DB1535" t="b">
            <v>0</v>
          </cell>
          <cell r="DD1535" t="b">
            <v>0</v>
          </cell>
          <cell r="DF1535" t="b">
            <v>0</v>
          </cell>
          <cell r="DH1535" t="b">
            <v>0</v>
          </cell>
          <cell r="DJ1535" t="b">
            <v>0</v>
          </cell>
          <cell r="DL1535" t="b">
            <v>0</v>
          </cell>
          <cell r="DN1535" t="b">
            <v>0</v>
          </cell>
          <cell r="DP1535" t="b">
            <v>0</v>
          </cell>
          <cell r="DV1535">
            <v>0</v>
          </cell>
          <cell r="DX1535">
            <v>0</v>
          </cell>
          <cell r="DZ1535">
            <v>0</v>
          </cell>
          <cell r="EB1535">
            <v>0</v>
          </cell>
          <cell r="ED1535">
            <v>0</v>
          </cell>
          <cell r="EF1535">
            <v>0</v>
          </cell>
          <cell r="EJ1535">
            <v>0</v>
          </cell>
          <cell r="EL1535">
            <v>0</v>
          </cell>
          <cell r="EN1535">
            <v>0</v>
          </cell>
          <cell r="EP1535">
            <v>0</v>
          </cell>
          <cell r="ER1535">
            <v>0</v>
          </cell>
          <cell r="ET1535">
            <v>0</v>
          </cell>
          <cell r="EX1535">
            <v>0</v>
          </cell>
          <cell r="EZ1535">
            <v>0</v>
          </cell>
          <cell r="FD1535">
            <v>0</v>
          </cell>
          <cell r="FF1535">
            <v>0</v>
          </cell>
        </row>
        <row r="1536">
          <cell r="A1536" t="str">
            <v>ICHPSweden</v>
          </cell>
          <cell r="B1536" t="str">
            <v>Sverige</v>
          </cell>
          <cell r="G1536">
            <v>1527.127659574468</v>
          </cell>
          <cell r="H1536">
            <v>0</v>
          </cell>
          <cell r="N1536">
            <v>7500</v>
          </cell>
          <cell r="AK1536">
            <v>1527.127659574468</v>
          </cell>
          <cell r="AL1536">
            <v>0</v>
          </cell>
          <cell r="AN1536">
            <v>0</v>
          </cell>
          <cell r="AO1536">
            <v>0</v>
          </cell>
          <cell r="AP1536">
            <v>0</v>
          </cell>
          <cell r="AQ1536">
            <v>0</v>
          </cell>
          <cell r="BG1536" t="b">
            <v>0</v>
          </cell>
          <cell r="BO1536" t="b">
            <v>0</v>
          </cell>
          <cell r="CA1536" t="b">
            <v>0</v>
          </cell>
          <cell r="CB1536" t="b">
            <v>0</v>
          </cell>
          <cell r="CD1536" t="b">
            <v>0</v>
          </cell>
          <cell r="CE1536" t="b">
            <v>0</v>
          </cell>
          <cell r="CG1536" t="b">
            <v>0</v>
          </cell>
          <cell r="CH1536" t="b">
            <v>0</v>
          </cell>
          <cell r="CP1536">
            <v>0</v>
          </cell>
          <cell r="CT1536" t="b">
            <v>0</v>
          </cell>
          <cell r="CV1536" t="b">
            <v>0</v>
          </cell>
          <cell r="CX1536" t="b">
            <v>0</v>
          </cell>
          <cell r="CZ1536" t="b">
            <v>0</v>
          </cell>
          <cell r="DB1536" t="b">
            <v>0</v>
          </cell>
          <cell r="DD1536" t="b">
            <v>0</v>
          </cell>
          <cell r="DF1536" t="b">
            <v>0</v>
          </cell>
          <cell r="DH1536" t="b">
            <v>0</v>
          </cell>
          <cell r="DJ1536" t="b">
            <v>0</v>
          </cell>
          <cell r="DL1536" t="b">
            <v>0</v>
          </cell>
          <cell r="DN1536" t="b">
            <v>0</v>
          </cell>
          <cell r="DP1536" t="b">
            <v>0</v>
          </cell>
          <cell r="DV1536">
            <v>0</v>
          </cell>
          <cell r="DX1536">
            <v>0</v>
          </cell>
          <cell r="DZ1536">
            <v>0</v>
          </cell>
          <cell r="EB1536">
            <v>0</v>
          </cell>
          <cell r="ED1536">
            <v>0</v>
          </cell>
          <cell r="EF1536">
            <v>0</v>
          </cell>
          <cell r="EJ1536">
            <v>0</v>
          </cell>
          <cell r="EL1536">
            <v>0</v>
          </cell>
          <cell r="EN1536">
            <v>0</v>
          </cell>
          <cell r="EP1536">
            <v>0</v>
          </cell>
          <cell r="ER1536">
            <v>0</v>
          </cell>
          <cell r="ET1536">
            <v>0</v>
          </cell>
          <cell r="EX1536">
            <v>0</v>
          </cell>
          <cell r="EZ1536">
            <v>0</v>
          </cell>
          <cell r="FD1536">
            <v>0</v>
          </cell>
          <cell r="FF1536">
            <v>0</v>
          </cell>
        </row>
        <row r="1537">
          <cell r="A1537" t="str">
            <v>ICHPSweden</v>
          </cell>
          <cell r="B1537" t="str">
            <v>Sverige</v>
          </cell>
          <cell r="G1537">
            <v>1547.4893617021276</v>
          </cell>
          <cell r="H1537">
            <v>0</v>
          </cell>
          <cell r="N1537">
            <v>7600</v>
          </cell>
          <cell r="AK1537">
            <v>1547.4893617021276</v>
          </cell>
          <cell r="AL1537">
            <v>0</v>
          </cell>
          <cell r="AN1537">
            <v>0</v>
          </cell>
          <cell r="AO1537">
            <v>0</v>
          </cell>
          <cell r="AP1537">
            <v>0</v>
          </cell>
          <cell r="AQ1537">
            <v>0</v>
          </cell>
          <cell r="BG1537" t="b">
            <v>0</v>
          </cell>
          <cell r="BO1537" t="b">
            <v>0</v>
          </cell>
          <cell r="CA1537" t="b">
            <v>0</v>
          </cell>
          <cell r="CB1537" t="b">
            <v>0</v>
          </cell>
          <cell r="CD1537" t="b">
            <v>0</v>
          </cell>
          <cell r="CE1537" t="b">
            <v>0</v>
          </cell>
          <cell r="CG1537" t="b">
            <v>0</v>
          </cell>
          <cell r="CH1537" t="b">
            <v>0</v>
          </cell>
          <cell r="CP1537">
            <v>0</v>
          </cell>
          <cell r="CT1537" t="b">
            <v>0</v>
          </cell>
          <cell r="CV1537" t="b">
            <v>0</v>
          </cell>
          <cell r="CX1537" t="b">
            <v>0</v>
          </cell>
          <cell r="CZ1537" t="b">
            <v>0</v>
          </cell>
          <cell r="DB1537" t="b">
            <v>0</v>
          </cell>
          <cell r="DD1537" t="b">
            <v>0</v>
          </cell>
          <cell r="DF1537" t="b">
            <v>0</v>
          </cell>
          <cell r="DH1537" t="b">
            <v>0</v>
          </cell>
          <cell r="DJ1537" t="b">
            <v>0</v>
          </cell>
          <cell r="DL1537" t="b">
            <v>0</v>
          </cell>
          <cell r="DN1537" t="b">
            <v>0</v>
          </cell>
          <cell r="DP1537" t="b">
            <v>0</v>
          </cell>
          <cell r="DV1537">
            <v>0</v>
          </cell>
          <cell r="DX1537">
            <v>0</v>
          </cell>
          <cell r="DZ1537">
            <v>0</v>
          </cell>
          <cell r="EB1537">
            <v>0</v>
          </cell>
          <cell r="ED1537">
            <v>0</v>
          </cell>
          <cell r="EF1537">
            <v>0</v>
          </cell>
          <cell r="EJ1537">
            <v>0</v>
          </cell>
          <cell r="EL1537">
            <v>0</v>
          </cell>
          <cell r="EN1537">
            <v>0</v>
          </cell>
          <cell r="EP1537">
            <v>0</v>
          </cell>
          <cell r="ER1537">
            <v>0</v>
          </cell>
          <cell r="ET1537">
            <v>0</v>
          </cell>
          <cell r="EX1537">
            <v>0</v>
          </cell>
          <cell r="EZ1537">
            <v>0</v>
          </cell>
          <cell r="FD1537">
            <v>0</v>
          </cell>
          <cell r="FF1537">
            <v>0</v>
          </cell>
        </row>
        <row r="1538">
          <cell r="A1538" t="str">
            <v>IndustryHeatSweden</v>
          </cell>
          <cell r="B1538" t="str">
            <v>Sverige</v>
          </cell>
          <cell r="G1538">
            <v>0</v>
          </cell>
          <cell r="H1538">
            <v>778.76668785759693</v>
          </cell>
          <cell r="N1538">
            <v>4900</v>
          </cell>
          <cell r="AK1538">
            <v>0</v>
          </cell>
          <cell r="AL1538">
            <v>0</v>
          </cell>
          <cell r="AN1538">
            <v>0</v>
          </cell>
          <cell r="AO1538">
            <v>0</v>
          </cell>
          <cell r="AP1538">
            <v>0</v>
          </cell>
          <cell r="AQ1538">
            <v>0</v>
          </cell>
          <cell r="BG1538" t="b">
            <v>0</v>
          </cell>
          <cell r="BO1538" t="b">
            <v>0</v>
          </cell>
          <cell r="CA1538" t="b">
            <v>0</v>
          </cell>
          <cell r="CB1538" t="b">
            <v>0</v>
          </cell>
          <cell r="CD1538" t="b">
            <v>0</v>
          </cell>
          <cell r="CE1538" t="b">
            <v>0</v>
          </cell>
          <cell r="CG1538" t="b">
            <v>0</v>
          </cell>
          <cell r="CH1538" t="b">
            <v>0</v>
          </cell>
          <cell r="CP1538">
            <v>0</v>
          </cell>
          <cell r="CT1538" t="b">
            <v>0</v>
          </cell>
          <cell r="CV1538" t="b">
            <v>0</v>
          </cell>
          <cell r="CX1538" t="b">
            <v>0</v>
          </cell>
          <cell r="CZ1538" t="b">
            <v>0</v>
          </cell>
          <cell r="DB1538" t="b">
            <v>0</v>
          </cell>
          <cell r="DD1538" t="b">
            <v>0</v>
          </cell>
          <cell r="DF1538" t="b">
            <v>0</v>
          </cell>
          <cell r="DH1538" t="b">
            <v>0</v>
          </cell>
          <cell r="DJ1538" t="b">
            <v>0</v>
          </cell>
          <cell r="DL1538" t="b">
            <v>0</v>
          </cell>
          <cell r="DN1538" t="b">
            <v>0</v>
          </cell>
          <cell r="DP1538" t="b">
            <v>0</v>
          </cell>
          <cell r="DV1538">
            <v>0</v>
          </cell>
          <cell r="DX1538">
            <v>0</v>
          </cell>
          <cell r="DZ1538">
            <v>0</v>
          </cell>
          <cell r="EB1538">
            <v>0</v>
          </cell>
          <cell r="ED1538">
            <v>0</v>
          </cell>
          <cell r="EF1538">
            <v>0</v>
          </cell>
          <cell r="EJ1538">
            <v>0</v>
          </cell>
          <cell r="EL1538">
            <v>0</v>
          </cell>
          <cell r="EN1538">
            <v>0</v>
          </cell>
          <cell r="EP1538">
            <v>0</v>
          </cell>
          <cell r="ER1538">
            <v>0</v>
          </cell>
          <cell r="ET1538">
            <v>0</v>
          </cell>
          <cell r="EX1538">
            <v>0</v>
          </cell>
          <cell r="EZ1538">
            <v>0</v>
          </cell>
          <cell r="FD1538">
            <v>0</v>
          </cell>
          <cell r="FF1538">
            <v>0</v>
          </cell>
        </row>
        <row r="1539">
          <cell r="A1539" t="str">
            <v>IndustryHeatSweden</v>
          </cell>
          <cell r="B1539" t="str">
            <v>Sverige</v>
          </cell>
          <cell r="G1539">
            <v>0</v>
          </cell>
          <cell r="H1539">
            <v>794.65988556897651</v>
          </cell>
          <cell r="N1539">
            <v>5000</v>
          </cell>
          <cell r="AK1539">
            <v>0</v>
          </cell>
          <cell r="AL1539">
            <v>0</v>
          </cell>
          <cell r="AN1539">
            <v>0</v>
          </cell>
          <cell r="AO1539">
            <v>0</v>
          </cell>
          <cell r="AP1539">
            <v>0</v>
          </cell>
          <cell r="AQ1539">
            <v>0</v>
          </cell>
          <cell r="BG1539" t="b">
            <v>0</v>
          </cell>
          <cell r="BO1539" t="b">
            <v>0</v>
          </cell>
          <cell r="CA1539" t="b">
            <v>0</v>
          </cell>
          <cell r="CB1539" t="b">
            <v>0</v>
          </cell>
          <cell r="CD1539" t="b">
            <v>0</v>
          </cell>
          <cell r="CE1539" t="b">
            <v>0</v>
          </cell>
          <cell r="CG1539" t="b">
            <v>0</v>
          </cell>
          <cell r="CH1539" t="b">
            <v>0</v>
          </cell>
          <cell r="CP1539">
            <v>0</v>
          </cell>
          <cell r="CT1539" t="b">
            <v>0</v>
          </cell>
          <cell r="CV1539" t="b">
            <v>0</v>
          </cell>
          <cell r="CX1539" t="b">
            <v>0</v>
          </cell>
          <cell r="CZ1539" t="b">
            <v>0</v>
          </cell>
          <cell r="DB1539" t="b">
            <v>0</v>
          </cell>
          <cell r="DD1539" t="b">
            <v>0</v>
          </cell>
          <cell r="DF1539" t="b">
            <v>0</v>
          </cell>
          <cell r="DH1539" t="b">
            <v>0</v>
          </cell>
          <cell r="DJ1539" t="b">
            <v>0</v>
          </cell>
          <cell r="DL1539" t="b">
            <v>0</v>
          </cell>
          <cell r="DN1539" t="b">
            <v>0</v>
          </cell>
          <cell r="DP1539" t="b">
            <v>0</v>
          </cell>
          <cell r="DV1539">
            <v>0</v>
          </cell>
          <cell r="DX1539">
            <v>0</v>
          </cell>
          <cell r="DZ1539">
            <v>0</v>
          </cell>
          <cell r="EB1539">
            <v>0</v>
          </cell>
          <cell r="ED1539">
            <v>0</v>
          </cell>
          <cell r="EF1539">
            <v>0</v>
          </cell>
          <cell r="EJ1539">
            <v>0</v>
          </cell>
          <cell r="EL1539">
            <v>0</v>
          </cell>
          <cell r="EN1539">
            <v>0</v>
          </cell>
          <cell r="EP1539">
            <v>0</v>
          </cell>
          <cell r="ER1539">
            <v>0</v>
          </cell>
          <cell r="ET1539">
            <v>0</v>
          </cell>
          <cell r="EX1539">
            <v>0</v>
          </cell>
          <cell r="EZ1539">
            <v>0</v>
          </cell>
          <cell r="FD1539">
            <v>0</v>
          </cell>
          <cell r="FF1539">
            <v>0</v>
          </cell>
        </row>
        <row r="1540">
          <cell r="A1540" t="str">
            <v>IndustryHeatSweden</v>
          </cell>
          <cell r="B1540" t="str">
            <v>Sverige</v>
          </cell>
          <cell r="G1540">
            <v>0</v>
          </cell>
          <cell r="H1540">
            <v>858.23267641449468</v>
          </cell>
          <cell r="N1540">
            <v>5400</v>
          </cell>
          <cell r="AK1540">
            <v>0</v>
          </cell>
          <cell r="AL1540">
            <v>0</v>
          </cell>
          <cell r="AN1540">
            <v>0</v>
          </cell>
          <cell r="AO1540">
            <v>0</v>
          </cell>
          <cell r="AP1540">
            <v>0</v>
          </cell>
          <cell r="AQ1540">
            <v>0</v>
          </cell>
          <cell r="BG1540" t="b">
            <v>0</v>
          </cell>
          <cell r="BO1540" t="b">
            <v>0</v>
          </cell>
          <cell r="CA1540" t="b">
            <v>0</v>
          </cell>
          <cell r="CB1540" t="b">
            <v>0</v>
          </cell>
          <cell r="CD1540" t="b">
            <v>0</v>
          </cell>
          <cell r="CE1540" t="b">
            <v>0</v>
          </cell>
          <cell r="CG1540" t="b">
            <v>0</v>
          </cell>
          <cell r="CH1540" t="b">
            <v>0</v>
          </cell>
          <cell r="CP1540">
            <v>0</v>
          </cell>
          <cell r="CT1540" t="b">
            <v>0</v>
          </cell>
          <cell r="CV1540" t="b">
            <v>0</v>
          </cell>
          <cell r="CX1540" t="b">
            <v>0</v>
          </cell>
          <cell r="CZ1540" t="b">
            <v>0</v>
          </cell>
          <cell r="DB1540" t="b">
            <v>0</v>
          </cell>
          <cell r="DD1540" t="b">
            <v>0</v>
          </cell>
          <cell r="DF1540" t="b">
            <v>0</v>
          </cell>
          <cell r="DH1540" t="b">
            <v>0</v>
          </cell>
          <cell r="DJ1540" t="b">
            <v>0</v>
          </cell>
          <cell r="DL1540" t="b">
            <v>0</v>
          </cell>
          <cell r="DN1540" t="b">
            <v>0</v>
          </cell>
          <cell r="DP1540" t="b">
            <v>0</v>
          </cell>
          <cell r="DV1540">
            <v>0</v>
          </cell>
          <cell r="DX1540">
            <v>0</v>
          </cell>
          <cell r="DZ1540">
            <v>0</v>
          </cell>
          <cell r="EB1540">
            <v>0</v>
          </cell>
          <cell r="ED1540">
            <v>0</v>
          </cell>
          <cell r="EF1540">
            <v>0</v>
          </cell>
          <cell r="EJ1540">
            <v>0</v>
          </cell>
          <cell r="EL1540">
            <v>0</v>
          </cell>
          <cell r="EN1540">
            <v>0</v>
          </cell>
          <cell r="EP1540">
            <v>0</v>
          </cell>
          <cell r="ER1540">
            <v>0</v>
          </cell>
          <cell r="ET1540">
            <v>0</v>
          </cell>
          <cell r="EX1540">
            <v>0</v>
          </cell>
          <cell r="EZ1540">
            <v>0</v>
          </cell>
          <cell r="FD1540">
            <v>0</v>
          </cell>
          <cell r="FF1540">
            <v>0</v>
          </cell>
        </row>
        <row r="1541">
          <cell r="A1541" t="str">
            <v>HydroSwedenR</v>
          </cell>
          <cell r="B1541" t="str">
            <v>Sverige</v>
          </cell>
          <cell r="G1541">
            <v>16195</v>
          </cell>
          <cell r="H1541">
            <v>0</v>
          </cell>
          <cell r="N1541">
            <v>65000</v>
          </cell>
          <cell r="AK1541">
            <v>16195</v>
          </cell>
          <cell r="AL1541">
            <v>0</v>
          </cell>
          <cell r="AN1541">
            <v>0</v>
          </cell>
          <cell r="AO1541">
            <v>809.75</v>
          </cell>
          <cell r="AP1541">
            <v>566825</v>
          </cell>
          <cell r="AQ1541">
            <v>971.69999999999993</v>
          </cell>
          <cell r="BG1541" t="b">
            <v>0</v>
          </cell>
          <cell r="BO1541" t="b">
            <v>0</v>
          </cell>
          <cell r="CA1541" t="b">
            <v>0</v>
          </cell>
          <cell r="CB1541" t="b">
            <v>0</v>
          </cell>
          <cell r="CD1541" t="b">
            <v>0</v>
          </cell>
          <cell r="CE1541" t="b">
            <v>0</v>
          </cell>
          <cell r="CG1541" t="b">
            <v>0</v>
          </cell>
          <cell r="CH1541" t="b">
            <v>0</v>
          </cell>
          <cell r="CP1541" t="str">
            <v>ERHYDDAM</v>
          </cell>
          <cell r="CT1541" t="b">
            <v>0</v>
          </cell>
          <cell r="CV1541" t="b">
            <v>0</v>
          </cell>
          <cell r="CX1541" t="b">
            <v>0</v>
          </cell>
          <cell r="CZ1541" t="b">
            <v>0</v>
          </cell>
          <cell r="DB1541" t="b">
            <v>0</v>
          </cell>
          <cell r="DD1541" t="b">
            <v>0</v>
          </cell>
          <cell r="DF1541" t="b">
            <v>0</v>
          </cell>
          <cell r="DH1541" t="b">
            <v>0</v>
          </cell>
          <cell r="DJ1541" t="b">
            <v>0</v>
          </cell>
          <cell r="DL1541" t="b">
            <v>0</v>
          </cell>
          <cell r="DN1541" t="b">
            <v>0</v>
          </cell>
          <cell r="DP1541" t="b">
            <v>0</v>
          </cell>
          <cell r="DV1541">
            <v>0</v>
          </cell>
          <cell r="DX1541">
            <v>0</v>
          </cell>
          <cell r="DZ1541">
            <v>0</v>
          </cell>
          <cell r="EB1541">
            <v>0</v>
          </cell>
          <cell r="ED1541">
            <v>0</v>
          </cell>
          <cell r="EF1541">
            <v>0</v>
          </cell>
          <cell r="EJ1541">
            <v>0</v>
          </cell>
          <cell r="EL1541">
            <v>0</v>
          </cell>
          <cell r="EN1541">
            <v>0</v>
          </cell>
          <cell r="EP1541">
            <v>0</v>
          </cell>
          <cell r="ER1541">
            <v>0</v>
          </cell>
          <cell r="ET1541">
            <v>0</v>
          </cell>
          <cell r="EX1541">
            <v>0</v>
          </cell>
          <cell r="EZ1541">
            <v>0</v>
          </cell>
          <cell r="FD1541">
            <v>0</v>
          </cell>
          <cell r="FF1541">
            <v>0</v>
          </cell>
        </row>
        <row r="1542">
          <cell r="A1542" t="str">
            <v>HydroSwedenR</v>
          </cell>
          <cell r="B1542" t="str">
            <v>Sverige</v>
          </cell>
          <cell r="G1542">
            <v>16942.461538461539</v>
          </cell>
          <cell r="H1542">
            <v>0</v>
          </cell>
          <cell r="N1542">
            <v>68000</v>
          </cell>
          <cell r="AK1542">
            <v>16942.461538461539</v>
          </cell>
          <cell r="AL1542">
            <v>0</v>
          </cell>
          <cell r="AN1542">
            <v>0</v>
          </cell>
          <cell r="AO1542">
            <v>847.12307692307695</v>
          </cell>
          <cell r="AP1542">
            <v>592986.15384615387</v>
          </cell>
          <cell r="AQ1542">
            <v>1016.5476923076923</v>
          </cell>
          <cell r="BG1542" t="b">
            <v>0</v>
          </cell>
          <cell r="BO1542" t="b">
            <v>0</v>
          </cell>
          <cell r="CA1542" t="b">
            <v>0</v>
          </cell>
          <cell r="CB1542" t="b">
            <v>0</v>
          </cell>
          <cell r="CD1542" t="b">
            <v>0</v>
          </cell>
          <cell r="CE1542" t="b">
            <v>0</v>
          </cell>
          <cell r="CG1542" t="b">
            <v>0</v>
          </cell>
          <cell r="CH1542" t="b">
            <v>0</v>
          </cell>
          <cell r="CP1542" t="str">
            <v>ERHYDDAM</v>
          </cell>
          <cell r="CT1542" t="b">
            <v>0</v>
          </cell>
          <cell r="CV1542" t="b">
            <v>0</v>
          </cell>
          <cell r="CX1542" t="b">
            <v>0</v>
          </cell>
          <cell r="CZ1542" t="b">
            <v>0</v>
          </cell>
          <cell r="DB1542" t="b">
            <v>0</v>
          </cell>
          <cell r="DD1542" t="b">
            <v>0</v>
          </cell>
          <cell r="DF1542" t="b">
            <v>0</v>
          </cell>
          <cell r="DH1542" t="b">
            <v>0</v>
          </cell>
          <cell r="DJ1542" t="b">
            <v>0</v>
          </cell>
          <cell r="DL1542" t="b">
            <v>0</v>
          </cell>
          <cell r="DN1542" t="b">
            <v>0</v>
          </cell>
          <cell r="DP1542" t="b">
            <v>0</v>
          </cell>
          <cell r="DV1542">
            <v>0</v>
          </cell>
          <cell r="DX1542">
            <v>0</v>
          </cell>
          <cell r="DZ1542">
            <v>0</v>
          </cell>
          <cell r="EB1542">
            <v>0</v>
          </cell>
          <cell r="ED1542">
            <v>0</v>
          </cell>
          <cell r="EF1542">
            <v>0</v>
          </cell>
          <cell r="EJ1542">
            <v>0</v>
          </cell>
          <cell r="EL1542">
            <v>0</v>
          </cell>
          <cell r="EN1542">
            <v>0</v>
          </cell>
          <cell r="EP1542">
            <v>0</v>
          </cell>
          <cell r="ER1542">
            <v>0</v>
          </cell>
          <cell r="ET1542">
            <v>0</v>
          </cell>
          <cell r="EX1542">
            <v>0</v>
          </cell>
          <cell r="EZ1542">
            <v>0</v>
          </cell>
          <cell r="FD1542">
            <v>0</v>
          </cell>
          <cell r="FF1542">
            <v>0</v>
          </cell>
        </row>
        <row r="1543">
          <cell r="A1543" t="str">
            <v>HydroSwedenR</v>
          </cell>
          <cell r="B1543" t="str">
            <v>Sverige</v>
          </cell>
          <cell r="G1543">
            <v>16942.461538461539</v>
          </cell>
          <cell r="H1543">
            <v>0</v>
          </cell>
          <cell r="N1543">
            <v>68000</v>
          </cell>
          <cell r="AK1543">
            <v>16942.461538461539</v>
          </cell>
          <cell r="AL1543">
            <v>0</v>
          </cell>
          <cell r="AN1543">
            <v>0</v>
          </cell>
          <cell r="AO1543">
            <v>847.12307692307695</v>
          </cell>
          <cell r="AP1543">
            <v>592986.15384615387</v>
          </cell>
          <cell r="AQ1543">
            <v>1016.5476923076923</v>
          </cell>
          <cell r="BG1543" t="b">
            <v>0</v>
          </cell>
          <cell r="BO1543" t="b">
            <v>0</v>
          </cell>
          <cell r="CA1543" t="b">
            <v>0</v>
          </cell>
          <cell r="CB1543" t="b">
            <v>0</v>
          </cell>
          <cell r="CD1543" t="b">
            <v>0</v>
          </cell>
          <cell r="CE1543" t="b">
            <v>0</v>
          </cell>
          <cell r="CG1543" t="b">
            <v>0</v>
          </cell>
          <cell r="CH1543" t="b">
            <v>0</v>
          </cell>
          <cell r="CP1543" t="str">
            <v>ERHYDDAM</v>
          </cell>
          <cell r="CT1543" t="b">
            <v>0</v>
          </cell>
          <cell r="CV1543" t="b">
            <v>0</v>
          </cell>
          <cell r="CX1543" t="b">
            <v>0</v>
          </cell>
          <cell r="CZ1543" t="b">
            <v>0</v>
          </cell>
          <cell r="DB1543" t="b">
            <v>0</v>
          </cell>
          <cell r="DD1543" t="b">
            <v>0</v>
          </cell>
          <cell r="DF1543" t="b">
            <v>0</v>
          </cell>
          <cell r="DH1543" t="b">
            <v>0</v>
          </cell>
          <cell r="DJ1543" t="b">
            <v>0</v>
          </cell>
          <cell r="DL1543" t="b">
            <v>0</v>
          </cell>
          <cell r="DN1543" t="b">
            <v>0</v>
          </cell>
          <cell r="DP1543" t="b">
            <v>0</v>
          </cell>
          <cell r="DV1543">
            <v>0</v>
          </cell>
          <cell r="DX1543">
            <v>0</v>
          </cell>
          <cell r="DZ1543">
            <v>0</v>
          </cell>
          <cell r="EB1543">
            <v>0</v>
          </cell>
          <cell r="ED1543">
            <v>0</v>
          </cell>
          <cell r="EF1543">
            <v>0</v>
          </cell>
          <cell r="EJ1543">
            <v>0</v>
          </cell>
          <cell r="EL1543">
            <v>0</v>
          </cell>
          <cell r="EN1543">
            <v>0</v>
          </cell>
          <cell r="EP1543">
            <v>0</v>
          </cell>
          <cell r="ER1543">
            <v>0</v>
          </cell>
          <cell r="ET1543">
            <v>0</v>
          </cell>
          <cell r="EX1543">
            <v>0</v>
          </cell>
          <cell r="EZ1543">
            <v>0</v>
          </cell>
          <cell r="FD1543">
            <v>0</v>
          </cell>
          <cell r="FF1543">
            <v>0</v>
          </cell>
        </row>
        <row r="1544">
          <cell r="A1544" t="str">
            <v>WindS</v>
          </cell>
          <cell r="B1544" t="str">
            <v>Sverige</v>
          </cell>
          <cell r="G1544">
            <v>148</v>
          </cell>
          <cell r="H1544">
            <v>0</v>
          </cell>
          <cell r="N1544">
            <v>317</v>
          </cell>
          <cell r="AK1544">
            <v>148</v>
          </cell>
          <cell r="AL1544">
            <v>0</v>
          </cell>
          <cell r="AN1544">
            <v>0</v>
          </cell>
          <cell r="AO1544">
            <v>23.154600000000002</v>
          </cell>
          <cell r="AP1544">
            <v>7718.2</v>
          </cell>
          <cell r="AQ1544">
            <v>0</v>
          </cell>
          <cell r="BG1544" t="b">
            <v>0</v>
          </cell>
          <cell r="BO1544" t="b">
            <v>0</v>
          </cell>
          <cell r="CA1544" t="b">
            <v>0</v>
          </cell>
          <cell r="CB1544" t="b">
            <v>0</v>
          </cell>
          <cell r="CD1544" t="b">
            <v>0</v>
          </cell>
          <cell r="CE1544" t="b">
            <v>0</v>
          </cell>
          <cell r="CG1544" t="b">
            <v>0</v>
          </cell>
          <cell r="CH1544" t="b">
            <v>0</v>
          </cell>
          <cell r="CP1544" t="str">
            <v>ERWINWON</v>
          </cell>
          <cell r="CT1544" t="b">
            <v>0</v>
          </cell>
          <cell r="CV1544" t="b">
            <v>0</v>
          </cell>
          <cell r="CX1544" t="b">
            <v>0</v>
          </cell>
          <cell r="CZ1544" t="b">
            <v>0</v>
          </cell>
          <cell r="DB1544" t="b">
            <v>0</v>
          </cell>
          <cell r="DD1544" t="b">
            <v>0</v>
          </cell>
          <cell r="DF1544" t="b">
            <v>0</v>
          </cell>
          <cell r="DH1544" t="b">
            <v>0</v>
          </cell>
          <cell r="DJ1544" t="b">
            <v>0</v>
          </cell>
          <cell r="DL1544" t="b">
            <v>0</v>
          </cell>
          <cell r="DN1544" t="b">
            <v>0</v>
          </cell>
          <cell r="DP1544" t="b">
            <v>0</v>
          </cell>
          <cell r="DV1544">
            <v>0</v>
          </cell>
          <cell r="DX1544">
            <v>0</v>
          </cell>
          <cell r="DZ1544">
            <v>0</v>
          </cell>
          <cell r="EB1544">
            <v>0</v>
          </cell>
          <cell r="ED1544">
            <v>0</v>
          </cell>
          <cell r="EF1544">
            <v>0</v>
          </cell>
          <cell r="EJ1544">
            <v>0</v>
          </cell>
          <cell r="EL1544">
            <v>0</v>
          </cell>
          <cell r="EN1544">
            <v>0</v>
          </cell>
          <cell r="EP1544">
            <v>0</v>
          </cell>
          <cell r="ER1544">
            <v>0</v>
          </cell>
          <cell r="ET1544">
            <v>0</v>
          </cell>
          <cell r="EX1544">
            <v>0</v>
          </cell>
          <cell r="EZ1544">
            <v>0</v>
          </cell>
          <cell r="FD1544">
            <v>0</v>
          </cell>
          <cell r="FF1544">
            <v>0</v>
          </cell>
        </row>
        <row r="1545">
          <cell r="A1545" t="str">
            <v>WindS</v>
          </cell>
          <cell r="B1545" t="str">
            <v>Sverige</v>
          </cell>
          <cell r="G1545">
            <v>185</v>
          </cell>
          <cell r="H1545">
            <v>0</v>
          </cell>
          <cell r="N1545">
            <v>358</v>
          </cell>
          <cell r="AK1545">
            <v>185</v>
          </cell>
          <cell r="AL1545">
            <v>0</v>
          </cell>
          <cell r="AN1545">
            <v>0</v>
          </cell>
          <cell r="AO1545">
            <v>28.943250000000003</v>
          </cell>
          <cell r="AP1545">
            <v>9647.75</v>
          </cell>
          <cell r="AQ1545">
            <v>0</v>
          </cell>
          <cell r="BG1545" t="b">
            <v>0</v>
          </cell>
          <cell r="BO1545" t="b">
            <v>0</v>
          </cell>
          <cell r="CA1545" t="b">
            <v>0</v>
          </cell>
          <cell r="CB1545" t="b">
            <v>0</v>
          </cell>
          <cell r="CD1545" t="b">
            <v>0</v>
          </cell>
          <cell r="CE1545" t="b">
            <v>0</v>
          </cell>
          <cell r="CG1545" t="b">
            <v>0</v>
          </cell>
          <cell r="CH1545" t="b">
            <v>0</v>
          </cell>
          <cell r="CP1545" t="str">
            <v>ERWINWON</v>
          </cell>
          <cell r="CT1545" t="b">
            <v>0</v>
          </cell>
          <cell r="CV1545" t="b">
            <v>0</v>
          </cell>
          <cell r="CX1545" t="b">
            <v>0</v>
          </cell>
          <cell r="CZ1545" t="b">
            <v>0</v>
          </cell>
          <cell r="DB1545" t="b">
            <v>0</v>
          </cell>
          <cell r="DD1545" t="b">
            <v>0</v>
          </cell>
          <cell r="DF1545" t="b">
            <v>0</v>
          </cell>
          <cell r="DH1545" t="b">
            <v>0</v>
          </cell>
          <cell r="DJ1545" t="b">
            <v>0</v>
          </cell>
          <cell r="DL1545" t="b">
            <v>0</v>
          </cell>
          <cell r="DN1545" t="b">
            <v>0</v>
          </cell>
          <cell r="DP1545" t="b">
            <v>0</v>
          </cell>
          <cell r="DV1545">
            <v>0</v>
          </cell>
          <cell r="DX1545">
            <v>0</v>
          </cell>
          <cell r="DZ1545">
            <v>0</v>
          </cell>
          <cell r="EB1545">
            <v>0</v>
          </cell>
          <cell r="ED1545">
            <v>0</v>
          </cell>
          <cell r="EF1545">
            <v>0</v>
          </cell>
          <cell r="EJ1545">
            <v>0</v>
          </cell>
          <cell r="EL1545">
            <v>0</v>
          </cell>
          <cell r="EN1545">
            <v>0</v>
          </cell>
          <cell r="EP1545">
            <v>0</v>
          </cell>
          <cell r="ER1545">
            <v>0</v>
          </cell>
          <cell r="ET1545">
            <v>0</v>
          </cell>
          <cell r="EX1545">
            <v>0</v>
          </cell>
          <cell r="EZ1545">
            <v>0</v>
          </cell>
          <cell r="FD1545">
            <v>0</v>
          </cell>
          <cell r="FF1545">
            <v>0</v>
          </cell>
        </row>
        <row r="1546">
          <cell r="A1546" t="str">
            <v>WindS</v>
          </cell>
          <cell r="B1546" t="str">
            <v>Sverige</v>
          </cell>
          <cell r="G1546">
            <v>202.5</v>
          </cell>
          <cell r="H1546">
            <v>0</v>
          </cell>
          <cell r="N1546">
            <v>447</v>
          </cell>
          <cell r="AK1546">
            <v>202.5</v>
          </cell>
          <cell r="AL1546">
            <v>0</v>
          </cell>
          <cell r="AN1546">
            <v>0</v>
          </cell>
          <cell r="AO1546">
            <v>31.681125000000002</v>
          </cell>
          <cell r="AP1546">
            <v>10560.375</v>
          </cell>
          <cell r="AQ1546">
            <v>0</v>
          </cell>
          <cell r="BG1546" t="b">
            <v>0</v>
          </cell>
          <cell r="BO1546" t="b">
            <v>0</v>
          </cell>
          <cell r="CA1546" t="b">
            <v>0</v>
          </cell>
          <cell r="CB1546" t="b">
            <v>0</v>
          </cell>
          <cell r="CD1546" t="b">
            <v>0</v>
          </cell>
          <cell r="CE1546" t="b">
            <v>0</v>
          </cell>
          <cell r="CG1546" t="b">
            <v>0</v>
          </cell>
          <cell r="CH1546" t="b">
            <v>0</v>
          </cell>
          <cell r="CP1546" t="str">
            <v>ERWINWON</v>
          </cell>
          <cell r="CT1546" t="b">
            <v>0</v>
          </cell>
          <cell r="CV1546" t="b">
            <v>0</v>
          </cell>
          <cell r="CX1546" t="b">
            <v>0</v>
          </cell>
          <cell r="CZ1546" t="b">
            <v>0</v>
          </cell>
          <cell r="DB1546" t="b">
            <v>0</v>
          </cell>
          <cell r="DD1546" t="b">
            <v>0</v>
          </cell>
          <cell r="DF1546" t="b">
            <v>0</v>
          </cell>
          <cell r="DH1546" t="b">
            <v>0</v>
          </cell>
          <cell r="DJ1546" t="b">
            <v>0</v>
          </cell>
          <cell r="DL1546" t="b">
            <v>0</v>
          </cell>
          <cell r="DN1546" t="b">
            <v>0</v>
          </cell>
          <cell r="DP1546" t="b">
            <v>0</v>
          </cell>
          <cell r="DV1546">
            <v>0</v>
          </cell>
          <cell r="DX1546">
            <v>0</v>
          </cell>
          <cell r="DZ1546">
            <v>0</v>
          </cell>
          <cell r="EB1546">
            <v>0</v>
          </cell>
          <cell r="ED1546">
            <v>0</v>
          </cell>
          <cell r="EF1546">
            <v>0</v>
          </cell>
          <cell r="EJ1546">
            <v>0</v>
          </cell>
          <cell r="EL1546">
            <v>0</v>
          </cell>
          <cell r="EN1546">
            <v>0</v>
          </cell>
          <cell r="EP1546">
            <v>0</v>
          </cell>
          <cell r="ER1546">
            <v>0</v>
          </cell>
          <cell r="ET1546">
            <v>0</v>
          </cell>
          <cell r="EX1546">
            <v>0</v>
          </cell>
          <cell r="EZ1546">
            <v>0</v>
          </cell>
          <cell r="FD1546">
            <v>0</v>
          </cell>
          <cell r="FF1546">
            <v>0</v>
          </cell>
        </row>
        <row r="1547">
          <cell r="A1547" t="str">
            <v>WindS</v>
          </cell>
          <cell r="B1547" t="str">
            <v>Sverige</v>
          </cell>
          <cell r="G1547">
            <v>251</v>
          </cell>
          <cell r="H1547">
            <v>0</v>
          </cell>
          <cell r="N1547">
            <v>478</v>
          </cell>
          <cell r="AK1547">
            <v>251</v>
          </cell>
          <cell r="AL1547">
            <v>0</v>
          </cell>
          <cell r="AN1547">
            <v>0</v>
          </cell>
          <cell r="AO1547">
            <v>39.268950000000004</v>
          </cell>
          <cell r="AP1547">
            <v>13089.65</v>
          </cell>
          <cell r="AQ1547">
            <v>0</v>
          </cell>
          <cell r="BG1547" t="b">
            <v>0</v>
          </cell>
          <cell r="BO1547" t="b">
            <v>0</v>
          </cell>
          <cell r="CA1547" t="b">
            <v>0</v>
          </cell>
          <cell r="CB1547" t="b">
            <v>0</v>
          </cell>
          <cell r="CD1547" t="b">
            <v>0</v>
          </cell>
          <cell r="CE1547" t="b">
            <v>0</v>
          </cell>
          <cell r="CG1547" t="b">
            <v>0</v>
          </cell>
          <cell r="CH1547" t="b">
            <v>0</v>
          </cell>
          <cell r="CP1547" t="str">
            <v>ERWINWON</v>
          </cell>
          <cell r="CT1547" t="b">
            <v>0</v>
          </cell>
          <cell r="CV1547" t="b">
            <v>0</v>
          </cell>
          <cell r="CX1547" t="b">
            <v>0</v>
          </cell>
          <cell r="CZ1547" t="b">
            <v>0</v>
          </cell>
          <cell r="DB1547" t="b">
            <v>0</v>
          </cell>
          <cell r="DD1547" t="b">
            <v>0</v>
          </cell>
          <cell r="DF1547" t="b">
            <v>0</v>
          </cell>
          <cell r="DH1547" t="b">
            <v>0</v>
          </cell>
          <cell r="DJ1547" t="b">
            <v>0</v>
          </cell>
          <cell r="DL1547" t="b">
            <v>0</v>
          </cell>
          <cell r="DN1547" t="b">
            <v>0</v>
          </cell>
          <cell r="DP1547" t="b">
            <v>0</v>
          </cell>
          <cell r="DV1547">
            <v>0</v>
          </cell>
          <cell r="DX1547">
            <v>0</v>
          </cell>
          <cell r="DZ1547">
            <v>0</v>
          </cell>
          <cell r="EB1547">
            <v>0</v>
          </cell>
          <cell r="ED1547">
            <v>0</v>
          </cell>
          <cell r="EF1547">
            <v>0</v>
          </cell>
          <cell r="EJ1547">
            <v>0</v>
          </cell>
          <cell r="EL1547">
            <v>0</v>
          </cell>
          <cell r="EN1547">
            <v>0</v>
          </cell>
          <cell r="EP1547">
            <v>0</v>
          </cell>
          <cell r="ER1547">
            <v>0</v>
          </cell>
          <cell r="ET1547">
            <v>0</v>
          </cell>
          <cell r="EX1547">
            <v>0</v>
          </cell>
          <cell r="EZ1547">
            <v>0</v>
          </cell>
          <cell r="FD1547">
            <v>0</v>
          </cell>
          <cell r="FF1547">
            <v>0</v>
          </cell>
        </row>
        <row r="1548">
          <cell r="A1548" t="str">
            <v>WindS</v>
          </cell>
          <cell r="B1548" t="str">
            <v>Sverige</v>
          </cell>
          <cell r="G1548">
            <v>316</v>
          </cell>
          <cell r="H1548">
            <v>0</v>
          </cell>
          <cell r="N1548">
            <v>558</v>
          </cell>
          <cell r="AK1548">
            <v>316</v>
          </cell>
          <cell r="AL1548">
            <v>0</v>
          </cell>
          <cell r="AN1548">
            <v>0</v>
          </cell>
          <cell r="AO1548">
            <v>49.438200000000002</v>
          </cell>
          <cell r="AP1548">
            <v>16479.399999999998</v>
          </cell>
          <cell r="AQ1548">
            <v>0</v>
          </cell>
          <cell r="BG1548" t="b">
            <v>0</v>
          </cell>
          <cell r="BO1548" t="b">
            <v>0</v>
          </cell>
          <cell r="CA1548" t="b">
            <v>0</v>
          </cell>
          <cell r="CB1548" t="b">
            <v>0</v>
          </cell>
          <cell r="CD1548" t="b">
            <v>0</v>
          </cell>
          <cell r="CE1548" t="b">
            <v>0</v>
          </cell>
          <cell r="CG1548" t="b">
            <v>0</v>
          </cell>
          <cell r="CH1548" t="b">
            <v>0</v>
          </cell>
          <cell r="CP1548" t="str">
            <v>ERWINWON</v>
          </cell>
          <cell r="CT1548" t="b">
            <v>0</v>
          </cell>
          <cell r="CV1548" t="b">
            <v>0</v>
          </cell>
          <cell r="CX1548" t="b">
            <v>0</v>
          </cell>
          <cell r="CZ1548" t="b">
            <v>0</v>
          </cell>
          <cell r="DB1548" t="b">
            <v>0</v>
          </cell>
          <cell r="DD1548" t="b">
            <v>0</v>
          </cell>
          <cell r="DF1548" t="b">
            <v>0</v>
          </cell>
          <cell r="DH1548" t="b">
            <v>0</v>
          </cell>
          <cell r="DJ1548" t="b">
            <v>0</v>
          </cell>
          <cell r="DL1548" t="b">
            <v>0</v>
          </cell>
          <cell r="DN1548" t="b">
            <v>0</v>
          </cell>
          <cell r="DP1548" t="b">
            <v>0</v>
          </cell>
          <cell r="DV1548">
            <v>0</v>
          </cell>
          <cell r="DX1548">
            <v>0</v>
          </cell>
          <cell r="DZ1548">
            <v>0</v>
          </cell>
          <cell r="EB1548">
            <v>0</v>
          </cell>
          <cell r="ED1548">
            <v>0</v>
          </cell>
          <cell r="EF1548">
            <v>0</v>
          </cell>
          <cell r="EJ1548">
            <v>0</v>
          </cell>
          <cell r="EL1548">
            <v>0</v>
          </cell>
          <cell r="EN1548">
            <v>0</v>
          </cell>
          <cell r="EP1548">
            <v>0</v>
          </cell>
          <cell r="ER1548">
            <v>0</v>
          </cell>
          <cell r="ET1548">
            <v>0</v>
          </cell>
          <cell r="EX1548">
            <v>0</v>
          </cell>
          <cell r="EZ1548">
            <v>0</v>
          </cell>
          <cell r="FD1548">
            <v>0</v>
          </cell>
          <cell r="FF1548">
            <v>0</v>
          </cell>
        </row>
        <row r="1549">
          <cell r="A1549" t="str">
            <v>WindS</v>
          </cell>
          <cell r="B1549" t="str">
            <v>Sverige</v>
          </cell>
          <cell r="G1549">
            <v>369</v>
          </cell>
          <cell r="H1549">
            <v>0</v>
          </cell>
          <cell r="N1549">
            <v>761.20687832600413</v>
          </cell>
          <cell r="AK1549">
            <v>369</v>
          </cell>
          <cell r="AL1549">
            <v>0</v>
          </cell>
          <cell r="AN1549">
            <v>0</v>
          </cell>
          <cell r="AO1549">
            <v>57.730050000000006</v>
          </cell>
          <cell r="AP1549">
            <v>19243.349999999999</v>
          </cell>
          <cell r="AQ1549">
            <v>0</v>
          </cell>
          <cell r="BG1549" t="b">
            <v>0</v>
          </cell>
          <cell r="BO1549" t="b">
            <v>0</v>
          </cell>
          <cell r="CA1549" t="b">
            <v>0</v>
          </cell>
          <cell r="CB1549" t="b">
            <v>0</v>
          </cell>
          <cell r="CD1549" t="b">
            <v>0</v>
          </cell>
          <cell r="CE1549" t="b">
            <v>0</v>
          </cell>
          <cell r="CG1549" t="b">
            <v>0</v>
          </cell>
          <cell r="CH1549" t="b">
            <v>0</v>
          </cell>
          <cell r="CP1549" t="str">
            <v>ERWINWON</v>
          </cell>
          <cell r="CT1549" t="b">
            <v>0</v>
          </cell>
          <cell r="CV1549" t="b">
            <v>0</v>
          </cell>
          <cell r="CX1549" t="b">
            <v>0</v>
          </cell>
          <cell r="CZ1549" t="b">
            <v>0</v>
          </cell>
          <cell r="DB1549" t="b">
            <v>0</v>
          </cell>
          <cell r="DD1549" t="b">
            <v>0</v>
          </cell>
          <cell r="DF1549" t="b">
            <v>0</v>
          </cell>
          <cell r="DH1549" t="b">
            <v>0</v>
          </cell>
          <cell r="DJ1549" t="b">
            <v>0</v>
          </cell>
          <cell r="DL1549" t="b">
            <v>0</v>
          </cell>
          <cell r="DN1549" t="b">
            <v>0</v>
          </cell>
          <cell r="DP1549" t="b">
            <v>0</v>
          </cell>
          <cell r="DV1549">
            <v>0</v>
          </cell>
          <cell r="DX1549">
            <v>0</v>
          </cell>
          <cell r="DZ1549">
            <v>0</v>
          </cell>
          <cell r="EB1549">
            <v>0</v>
          </cell>
          <cell r="ED1549">
            <v>0</v>
          </cell>
          <cell r="EF1549">
            <v>0</v>
          </cell>
          <cell r="EJ1549">
            <v>0</v>
          </cell>
          <cell r="EL1549">
            <v>0</v>
          </cell>
          <cell r="EN1549">
            <v>0</v>
          </cell>
          <cell r="EP1549">
            <v>0</v>
          </cell>
          <cell r="ER1549">
            <v>0</v>
          </cell>
          <cell r="ET1549">
            <v>0</v>
          </cell>
          <cell r="EX1549">
            <v>0</v>
          </cell>
          <cell r="EZ1549">
            <v>0</v>
          </cell>
          <cell r="FD1549">
            <v>0</v>
          </cell>
          <cell r="FF1549">
            <v>0</v>
          </cell>
        </row>
        <row r="1550">
          <cell r="A1550" t="str">
            <v>WindS</v>
          </cell>
          <cell r="B1550" t="str">
            <v>Sverige</v>
          </cell>
          <cell r="G1550">
            <v>420.5</v>
          </cell>
          <cell r="H1550">
            <v>0</v>
          </cell>
          <cell r="N1550">
            <v>867.44577868857652</v>
          </cell>
          <cell r="AK1550">
            <v>420.5</v>
          </cell>
          <cell r="AL1550">
            <v>0</v>
          </cell>
          <cell r="AN1550">
            <v>0</v>
          </cell>
          <cell r="AO1550">
            <v>65.787225000000007</v>
          </cell>
          <cell r="AP1550">
            <v>21929.075000000001</v>
          </cell>
          <cell r="AQ1550">
            <v>0</v>
          </cell>
          <cell r="BG1550" t="b">
            <v>0</v>
          </cell>
          <cell r="BO1550" t="b">
            <v>0</v>
          </cell>
          <cell r="CA1550" t="b">
            <v>0</v>
          </cell>
          <cell r="CB1550" t="b">
            <v>0</v>
          </cell>
          <cell r="CD1550" t="b">
            <v>0</v>
          </cell>
          <cell r="CE1550" t="b">
            <v>0</v>
          </cell>
          <cell r="CG1550" t="b">
            <v>0</v>
          </cell>
          <cell r="CH1550" t="b">
            <v>0</v>
          </cell>
          <cell r="CP1550" t="str">
            <v>ERWINWON</v>
          </cell>
          <cell r="CT1550" t="b">
            <v>0</v>
          </cell>
          <cell r="CV1550" t="b">
            <v>0</v>
          </cell>
          <cell r="CX1550" t="b">
            <v>0</v>
          </cell>
          <cell r="CZ1550" t="b">
            <v>0</v>
          </cell>
          <cell r="DB1550" t="b">
            <v>0</v>
          </cell>
          <cell r="DD1550" t="b">
            <v>0</v>
          </cell>
          <cell r="DF1550" t="b">
            <v>0</v>
          </cell>
          <cell r="DH1550" t="b">
            <v>0</v>
          </cell>
          <cell r="DJ1550" t="b">
            <v>0</v>
          </cell>
          <cell r="DL1550" t="b">
            <v>0</v>
          </cell>
          <cell r="DN1550" t="b">
            <v>0</v>
          </cell>
          <cell r="DP1550" t="b">
            <v>0</v>
          </cell>
          <cell r="DV1550">
            <v>0</v>
          </cell>
          <cell r="DX1550">
            <v>0</v>
          </cell>
          <cell r="DZ1550">
            <v>0</v>
          </cell>
          <cell r="EB1550">
            <v>0</v>
          </cell>
          <cell r="ED1550">
            <v>0</v>
          </cell>
          <cell r="EF1550">
            <v>0</v>
          </cell>
          <cell r="EJ1550">
            <v>0</v>
          </cell>
          <cell r="EL1550">
            <v>0</v>
          </cell>
          <cell r="EN1550">
            <v>0</v>
          </cell>
          <cell r="EP1550">
            <v>0</v>
          </cell>
          <cell r="ER1550">
            <v>0</v>
          </cell>
          <cell r="ET1550">
            <v>0</v>
          </cell>
          <cell r="EX1550">
            <v>0</v>
          </cell>
          <cell r="EZ1550">
            <v>0</v>
          </cell>
          <cell r="FD1550">
            <v>0</v>
          </cell>
          <cell r="FF1550">
            <v>0</v>
          </cell>
        </row>
        <row r="1551">
          <cell r="A1551" t="str">
            <v>WindS</v>
          </cell>
          <cell r="B1551" t="str">
            <v>Sverige</v>
          </cell>
          <cell r="G1551">
            <v>483.5</v>
          </cell>
          <cell r="H1551">
            <v>0</v>
          </cell>
          <cell r="N1551">
            <v>997.40792864667469</v>
          </cell>
          <cell r="AK1551">
            <v>483.5</v>
          </cell>
          <cell r="AL1551">
            <v>0</v>
          </cell>
          <cell r="AN1551">
            <v>0</v>
          </cell>
          <cell r="AO1551">
            <v>75.643574999999998</v>
          </cell>
          <cell r="AP1551">
            <v>25214.524999999998</v>
          </cell>
          <cell r="AQ1551">
            <v>0</v>
          </cell>
          <cell r="BG1551" t="b">
            <v>0</v>
          </cell>
          <cell r="BO1551" t="b">
            <v>0</v>
          </cell>
          <cell r="CA1551" t="b">
            <v>0</v>
          </cell>
          <cell r="CB1551" t="b">
            <v>0</v>
          </cell>
          <cell r="CD1551" t="b">
            <v>0</v>
          </cell>
          <cell r="CE1551" t="b">
            <v>0</v>
          </cell>
          <cell r="CG1551" t="b">
            <v>0</v>
          </cell>
          <cell r="CH1551" t="b">
            <v>0</v>
          </cell>
          <cell r="CP1551" t="str">
            <v>ERWINWON</v>
          </cell>
          <cell r="CT1551" t="b">
            <v>0</v>
          </cell>
          <cell r="CV1551" t="b">
            <v>0</v>
          </cell>
          <cell r="CX1551" t="b">
            <v>0</v>
          </cell>
          <cell r="CZ1551" t="b">
            <v>0</v>
          </cell>
          <cell r="DB1551" t="b">
            <v>0</v>
          </cell>
          <cell r="DD1551" t="b">
            <v>0</v>
          </cell>
          <cell r="DF1551" t="b">
            <v>0</v>
          </cell>
          <cell r="DH1551" t="b">
            <v>0</v>
          </cell>
          <cell r="DJ1551" t="b">
            <v>0</v>
          </cell>
          <cell r="DL1551" t="b">
            <v>0</v>
          </cell>
          <cell r="DN1551" t="b">
            <v>0</v>
          </cell>
          <cell r="DP1551" t="b">
            <v>0</v>
          </cell>
          <cell r="DV1551">
            <v>0</v>
          </cell>
          <cell r="DX1551">
            <v>0</v>
          </cell>
          <cell r="DZ1551">
            <v>0</v>
          </cell>
          <cell r="EB1551">
            <v>0</v>
          </cell>
          <cell r="ED1551">
            <v>0</v>
          </cell>
          <cell r="EF1551">
            <v>0</v>
          </cell>
          <cell r="EJ1551">
            <v>0</v>
          </cell>
          <cell r="EL1551">
            <v>0</v>
          </cell>
          <cell r="EN1551">
            <v>0</v>
          </cell>
          <cell r="EP1551">
            <v>0</v>
          </cell>
          <cell r="ER1551">
            <v>0</v>
          </cell>
          <cell r="ET1551">
            <v>0</v>
          </cell>
          <cell r="EX1551">
            <v>0</v>
          </cell>
          <cell r="EZ1551">
            <v>0</v>
          </cell>
          <cell r="FD1551">
            <v>0</v>
          </cell>
          <cell r="FF1551">
            <v>0</v>
          </cell>
        </row>
        <row r="1552">
          <cell r="A1552" t="str">
            <v>WindS</v>
          </cell>
          <cell r="B1552" t="str">
            <v>Sverige</v>
          </cell>
          <cell r="G1552">
            <v>552.5</v>
          </cell>
          <cell r="H1552">
            <v>0</v>
          </cell>
          <cell r="N1552">
            <v>1139.74742621983</v>
          </cell>
          <cell r="AK1552">
            <v>552.5</v>
          </cell>
          <cell r="AL1552">
            <v>0</v>
          </cell>
          <cell r="AN1552">
            <v>0</v>
          </cell>
          <cell r="AO1552">
            <v>86.438625000000002</v>
          </cell>
          <cell r="AP1552">
            <v>28812.875</v>
          </cell>
          <cell r="AQ1552">
            <v>0</v>
          </cell>
          <cell r="BG1552" t="b">
            <v>0</v>
          </cell>
          <cell r="BO1552" t="b">
            <v>0</v>
          </cell>
          <cell r="CA1552" t="b">
            <v>0</v>
          </cell>
          <cell r="CB1552" t="b">
            <v>0</v>
          </cell>
          <cell r="CD1552" t="b">
            <v>0</v>
          </cell>
          <cell r="CE1552" t="b">
            <v>0</v>
          </cell>
          <cell r="CG1552" t="b">
            <v>0</v>
          </cell>
          <cell r="CH1552" t="b">
            <v>0</v>
          </cell>
          <cell r="CP1552" t="str">
            <v>ERWINWON</v>
          </cell>
          <cell r="CT1552" t="b">
            <v>0</v>
          </cell>
          <cell r="CV1552" t="b">
            <v>0</v>
          </cell>
          <cell r="CX1552" t="b">
            <v>0</v>
          </cell>
          <cell r="CZ1552" t="b">
            <v>0</v>
          </cell>
          <cell r="DB1552" t="b">
            <v>0</v>
          </cell>
          <cell r="DD1552" t="b">
            <v>0</v>
          </cell>
          <cell r="DF1552" t="b">
            <v>0</v>
          </cell>
          <cell r="DH1552" t="b">
            <v>0</v>
          </cell>
          <cell r="DJ1552" t="b">
            <v>0</v>
          </cell>
          <cell r="DL1552" t="b">
            <v>0</v>
          </cell>
          <cell r="DN1552" t="b">
            <v>0</v>
          </cell>
          <cell r="DP1552" t="b">
            <v>0</v>
          </cell>
          <cell r="DV1552">
            <v>0</v>
          </cell>
          <cell r="DX1552">
            <v>0</v>
          </cell>
          <cell r="DZ1552">
            <v>0</v>
          </cell>
          <cell r="EB1552">
            <v>0</v>
          </cell>
          <cell r="ED1552">
            <v>0</v>
          </cell>
          <cell r="EF1552">
            <v>0</v>
          </cell>
          <cell r="EJ1552">
            <v>0</v>
          </cell>
          <cell r="EL1552">
            <v>0</v>
          </cell>
          <cell r="EN1552">
            <v>0</v>
          </cell>
          <cell r="EP1552">
            <v>0</v>
          </cell>
          <cell r="ER1552">
            <v>0</v>
          </cell>
          <cell r="ET1552">
            <v>0</v>
          </cell>
          <cell r="EX1552">
            <v>0</v>
          </cell>
          <cell r="EZ1552">
            <v>0</v>
          </cell>
          <cell r="FD1552">
            <v>0</v>
          </cell>
          <cell r="FF1552">
            <v>0</v>
          </cell>
        </row>
        <row r="1553">
          <cell r="A1553" t="str">
            <v>WindS</v>
          </cell>
          <cell r="B1553" t="str">
            <v>Sverige</v>
          </cell>
          <cell r="G1553">
            <v>680</v>
          </cell>
          <cell r="H1553">
            <v>0</v>
          </cell>
          <cell r="N1553">
            <v>1431</v>
          </cell>
          <cell r="AK1553">
            <v>680</v>
          </cell>
          <cell r="AL1553">
            <v>0</v>
          </cell>
          <cell r="AN1553">
            <v>0</v>
          </cell>
          <cell r="AO1553">
            <v>106.38600000000001</v>
          </cell>
          <cell r="AP1553">
            <v>35462</v>
          </cell>
          <cell r="AQ1553">
            <v>0</v>
          </cell>
          <cell r="BG1553" t="b">
            <v>0</v>
          </cell>
          <cell r="BO1553" t="b">
            <v>0</v>
          </cell>
          <cell r="CA1553" t="b">
            <v>0</v>
          </cell>
          <cell r="CB1553" t="b">
            <v>0</v>
          </cell>
          <cell r="CD1553" t="b">
            <v>0</v>
          </cell>
          <cell r="CE1553" t="b">
            <v>0</v>
          </cell>
          <cell r="CG1553" t="b">
            <v>0</v>
          </cell>
          <cell r="CH1553" t="b">
            <v>0</v>
          </cell>
          <cell r="CP1553" t="str">
            <v>ERWINWON</v>
          </cell>
          <cell r="CT1553" t="b">
            <v>0</v>
          </cell>
          <cell r="CV1553" t="b">
            <v>0</v>
          </cell>
          <cell r="CX1553" t="b">
            <v>0</v>
          </cell>
          <cell r="CZ1553" t="b">
            <v>0</v>
          </cell>
          <cell r="DB1553" t="b">
            <v>0</v>
          </cell>
          <cell r="DD1553" t="b">
            <v>0</v>
          </cell>
          <cell r="DF1553" t="b">
            <v>0</v>
          </cell>
          <cell r="DH1553" t="b">
            <v>0</v>
          </cell>
          <cell r="DJ1553" t="b">
            <v>0</v>
          </cell>
          <cell r="DL1553" t="b">
            <v>0</v>
          </cell>
          <cell r="DN1553" t="b">
            <v>0</v>
          </cell>
          <cell r="DP1553" t="b">
            <v>0</v>
          </cell>
          <cell r="DV1553">
            <v>0</v>
          </cell>
          <cell r="DX1553">
            <v>0</v>
          </cell>
          <cell r="DZ1553">
            <v>0</v>
          </cell>
          <cell r="EB1553">
            <v>0</v>
          </cell>
          <cell r="ED1553">
            <v>0</v>
          </cell>
          <cell r="EF1553">
            <v>0</v>
          </cell>
          <cell r="EJ1553">
            <v>0</v>
          </cell>
          <cell r="EL1553">
            <v>0</v>
          </cell>
          <cell r="EN1553">
            <v>0</v>
          </cell>
          <cell r="EP1553">
            <v>0</v>
          </cell>
          <cell r="ER1553">
            <v>0</v>
          </cell>
          <cell r="ET1553">
            <v>0</v>
          </cell>
          <cell r="EX1553">
            <v>0</v>
          </cell>
          <cell r="EZ1553">
            <v>0</v>
          </cell>
          <cell r="FD1553">
            <v>0</v>
          </cell>
          <cell r="FF1553">
            <v>0</v>
          </cell>
        </row>
        <row r="1554">
          <cell r="A1554" t="str">
            <v>WindS</v>
          </cell>
          <cell r="B1554" t="str">
            <v>Sverige</v>
          </cell>
          <cell r="G1554">
            <v>900.5</v>
          </cell>
          <cell r="H1554">
            <v>0</v>
          </cell>
          <cell r="N1554">
            <v>1995</v>
          </cell>
          <cell r="AK1554">
            <v>900.5</v>
          </cell>
          <cell r="AL1554">
            <v>0</v>
          </cell>
          <cell r="AN1554">
            <v>0</v>
          </cell>
          <cell r="AO1554">
            <v>140.88322500000001</v>
          </cell>
          <cell r="AP1554">
            <v>46961.074999999997</v>
          </cell>
          <cell r="AQ1554">
            <v>0</v>
          </cell>
          <cell r="BG1554" t="b">
            <v>0</v>
          </cell>
          <cell r="BO1554" t="b">
            <v>0</v>
          </cell>
          <cell r="CA1554" t="b">
            <v>0</v>
          </cell>
          <cell r="CB1554" t="b">
            <v>0</v>
          </cell>
          <cell r="CD1554" t="b">
            <v>0</v>
          </cell>
          <cell r="CE1554" t="b">
            <v>0</v>
          </cell>
          <cell r="CG1554" t="b">
            <v>0</v>
          </cell>
          <cell r="CH1554" t="b">
            <v>0</v>
          </cell>
          <cell r="CP1554" t="str">
            <v>ERWINWON</v>
          </cell>
          <cell r="CT1554" t="b">
            <v>0</v>
          </cell>
          <cell r="CV1554" t="b">
            <v>0</v>
          </cell>
          <cell r="CX1554" t="b">
            <v>0</v>
          </cell>
          <cell r="CZ1554" t="b">
            <v>0</v>
          </cell>
          <cell r="DB1554" t="b">
            <v>0</v>
          </cell>
          <cell r="DD1554" t="b">
            <v>0</v>
          </cell>
          <cell r="DF1554" t="b">
            <v>0</v>
          </cell>
          <cell r="DH1554" t="b">
            <v>0</v>
          </cell>
          <cell r="DJ1554" t="b">
            <v>0</v>
          </cell>
          <cell r="DL1554" t="b">
            <v>0</v>
          </cell>
          <cell r="DN1554" t="b">
            <v>0</v>
          </cell>
          <cell r="DP1554" t="b">
            <v>0</v>
          </cell>
          <cell r="DV1554">
            <v>0</v>
          </cell>
          <cell r="DX1554">
            <v>0</v>
          </cell>
          <cell r="DZ1554">
            <v>0</v>
          </cell>
          <cell r="EB1554">
            <v>0</v>
          </cell>
          <cell r="ED1554">
            <v>0</v>
          </cell>
          <cell r="EF1554">
            <v>0</v>
          </cell>
          <cell r="EJ1554">
            <v>0</v>
          </cell>
          <cell r="EL1554">
            <v>0</v>
          </cell>
          <cell r="EN1554">
            <v>0</v>
          </cell>
          <cell r="EP1554">
            <v>0</v>
          </cell>
          <cell r="ER1554">
            <v>0</v>
          </cell>
          <cell r="ET1554">
            <v>0</v>
          </cell>
          <cell r="EX1554">
            <v>0</v>
          </cell>
          <cell r="EZ1554">
            <v>0</v>
          </cell>
          <cell r="FD1554">
            <v>0</v>
          </cell>
          <cell r="FF1554">
            <v>0</v>
          </cell>
        </row>
        <row r="1555">
          <cell r="A1555" t="str">
            <v>WindS</v>
          </cell>
          <cell r="B1555" t="str">
            <v>Sverige</v>
          </cell>
          <cell r="G1555">
            <v>1108.1666666666665</v>
          </cell>
          <cell r="H1555">
            <v>0</v>
          </cell>
          <cell r="N1555">
            <v>2770.4166666666665</v>
          </cell>
          <cell r="AK1555">
            <v>1108.1666666666665</v>
          </cell>
          <cell r="AL1555">
            <v>0</v>
          </cell>
          <cell r="AN1555">
            <v>0</v>
          </cell>
          <cell r="AO1555">
            <v>173.37267499999999</v>
          </cell>
          <cell r="AP1555">
            <v>57790.891666666656</v>
          </cell>
          <cell r="AQ1555">
            <v>0</v>
          </cell>
          <cell r="BG1555" t="b">
            <v>0</v>
          </cell>
          <cell r="BO1555" t="b">
            <v>0</v>
          </cell>
          <cell r="CA1555" t="b">
            <v>0</v>
          </cell>
          <cell r="CB1555" t="b">
            <v>0</v>
          </cell>
          <cell r="CD1555" t="b">
            <v>0</v>
          </cell>
          <cell r="CE1555" t="b">
            <v>0</v>
          </cell>
          <cell r="CG1555" t="b">
            <v>0</v>
          </cell>
          <cell r="CH1555" t="b">
            <v>0</v>
          </cell>
          <cell r="CP1555" t="str">
            <v>ERWINWON</v>
          </cell>
          <cell r="CT1555" t="b">
            <v>0</v>
          </cell>
          <cell r="CV1555" t="b">
            <v>0</v>
          </cell>
          <cell r="CX1555" t="b">
            <v>0</v>
          </cell>
          <cell r="CZ1555" t="b">
            <v>0</v>
          </cell>
          <cell r="DB1555" t="b">
            <v>0</v>
          </cell>
          <cell r="DD1555" t="b">
            <v>0</v>
          </cell>
          <cell r="DF1555" t="b">
            <v>0</v>
          </cell>
          <cell r="DH1555" t="b">
            <v>0</v>
          </cell>
          <cell r="DJ1555" t="b">
            <v>0</v>
          </cell>
          <cell r="DL1555" t="b">
            <v>0</v>
          </cell>
          <cell r="DN1555" t="b">
            <v>0</v>
          </cell>
          <cell r="DP1555" t="b">
            <v>0</v>
          </cell>
          <cell r="DV1555">
            <v>0</v>
          </cell>
          <cell r="DX1555">
            <v>0</v>
          </cell>
          <cell r="DZ1555">
            <v>0</v>
          </cell>
          <cell r="EB1555">
            <v>0</v>
          </cell>
          <cell r="ED1555">
            <v>0</v>
          </cell>
          <cell r="EF1555">
            <v>0</v>
          </cell>
          <cell r="EJ1555">
            <v>0</v>
          </cell>
          <cell r="EL1555">
            <v>0</v>
          </cell>
          <cell r="EN1555">
            <v>0</v>
          </cell>
          <cell r="EP1555">
            <v>0</v>
          </cell>
          <cell r="ER1555">
            <v>0</v>
          </cell>
          <cell r="ET1555">
            <v>0</v>
          </cell>
          <cell r="EX1555">
            <v>0</v>
          </cell>
          <cell r="EZ1555">
            <v>0</v>
          </cell>
          <cell r="FD1555">
            <v>0</v>
          </cell>
          <cell r="FF1555">
            <v>0</v>
          </cell>
        </row>
        <row r="1556">
          <cell r="A1556" t="str">
            <v>WindS</v>
          </cell>
          <cell r="B1556" t="str">
            <v>Sverige</v>
          </cell>
          <cell r="G1556">
            <v>1418.3333333333333</v>
          </cell>
          <cell r="H1556">
            <v>0</v>
          </cell>
          <cell r="N1556">
            <v>3545.833333333333</v>
          </cell>
          <cell r="AK1556">
            <v>1418.3333333333333</v>
          </cell>
          <cell r="AL1556">
            <v>0</v>
          </cell>
          <cell r="AN1556">
            <v>0</v>
          </cell>
          <cell r="AO1556">
            <v>221.89824999999999</v>
          </cell>
          <cell r="AP1556">
            <v>73966.083333333328</v>
          </cell>
          <cell r="AQ1556">
            <v>0</v>
          </cell>
          <cell r="BG1556" t="b">
            <v>0</v>
          </cell>
          <cell r="BO1556" t="b">
            <v>0</v>
          </cell>
          <cell r="CA1556" t="b">
            <v>0</v>
          </cell>
          <cell r="CB1556" t="b">
            <v>0</v>
          </cell>
          <cell r="CD1556" t="b">
            <v>0</v>
          </cell>
          <cell r="CE1556" t="b">
            <v>0</v>
          </cell>
          <cell r="CG1556" t="b">
            <v>0</v>
          </cell>
          <cell r="CH1556" t="b">
            <v>0</v>
          </cell>
          <cell r="CP1556" t="str">
            <v>ERWINWON</v>
          </cell>
          <cell r="CT1556" t="b">
            <v>0</v>
          </cell>
          <cell r="CV1556" t="b">
            <v>0</v>
          </cell>
          <cell r="CX1556" t="b">
            <v>0</v>
          </cell>
          <cell r="CZ1556" t="b">
            <v>0</v>
          </cell>
          <cell r="DB1556" t="b">
            <v>0</v>
          </cell>
          <cell r="DD1556" t="b">
            <v>0</v>
          </cell>
          <cell r="DF1556" t="b">
            <v>0</v>
          </cell>
          <cell r="DH1556" t="b">
            <v>0</v>
          </cell>
          <cell r="DJ1556" t="b">
            <v>0</v>
          </cell>
          <cell r="DL1556" t="b">
            <v>0</v>
          </cell>
          <cell r="DN1556" t="b">
            <v>0</v>
          </cell>
          <cell r="DP1556" t="b">
            <v>0</v>
          </cell>
          <cell r="DV1556">
            <v>0</v>
          </cell>
          <cell r="DX1556">
            <v>0</v>
          </cell>
          <cell r="DZ1556">
            <v>0</v>
          </cell>
          <cell r="EB1556">
            <v>0</v>
          </cell>
          <cell r="ED1556">
            <v>0</v>
          </cell>
          <cell r="EF1556">
            <v>0</v>
          </cell>
          <cell r="EJ1556">
            <v>0</v>
          </cell>
          <cell r="EL1556">
            <v>0</v>
          </cell>
          <cell r="EN1556">
            <v>0</v>
          </cell>
          <cell r="EP1556">
            <v>0</v>
          </cell>
          <cell r="ER1556">
            <v>0</v>
          </cell>
          <cell r="ET1556">
            <v>0</v>
          </cell>
          <cell r="EX1556">
            <v>0</v>
          </cell>
          <cell r="EZ1556">
            <v>0</v>
          </cell>
          <cell r="FD1556">
            <v>0</v>
          </cell>
          <cell r="FF1556">
            <v>0</v>
          </cell>
        </row>
        <row r="1557">
          <cell r="A1557" t="str">
            <v>WindS</v>
          </cell>
          <cell r="B1557" t="str">
            <v>Sverige</v>
          </cell>
          <cell r="G1557">
            <v>1728.5</v>
          </cell>
          <cell r="H1557">
            <v>0</v>
          </cell>
          <cell r="N1557">
            <v>4321.25</v>
          </cell>
          <cell r="AK1557">
            <v>1728.5</v>
          </cell>
          <cell r="AL1557">
            <v>0</v>
          </cell>
          <cell r="AN1557">
            <v>0</v>
          </cell>
          <cell r="AO1557">
            <v>270.42382500000002</v>
          </cell>
          <cell r="AP1557">
            <v>90141.274999999994</v>
          </cell>
          <cell r="AQ1557">
            <v>0</v>
          </cell>
          <cell r="BG1557" t="b">
            <v>0</v>
          </cell>
          <cell r="BO1557" t="b">
            <v>0</v>
          </cell>
          <cell r="CA1557" t="b">
            <v>0</v>
          </cell>
          <cell r="CB1557" t="b">
            <v>0</v>
          </cell>
          <cell r="CD1557" t="b">
            <v>0</v>
          </cell>
          <cell r="CE1557" t="b">
            <v>0</v>
          </cell>
          <cell r="CG1557" t="b">
            <v>0</v>
          </cell>
          <cell r="CH1557" t="b">
            <v>0</v>
          </cell>
          <cell r="CP1557" t="str">
            <v>ERWINWON</v>
          </cell>
          <cell r="CT1557" t="b">
            <v>0</v>
          </cell>
          <cell r="CV1557" t="b">
            <v>0</v>
          </cell>
          <cell r="CX1557" t="b">
            <v>0</v>
          </cell>
          <cell r="CZ1557" t="b">
            <v>0</v>
          </cell>
          <cell r="DB1557" t="b">
            <v>0</v>
          </cell>
          <cell r="DD1557" t="b">
            <v>0</v>
          </cell>
          <cell r="DF1557" t="b">
            <v>0</v>
          </cell>
          <cell r="DH1557" t="b">
            <v>0</v>
          </cell>
          <cell r="DJ1557" t="b">
            <v>0</v>
          </cell>
          <cell r="DL1557" t="b">
            <v>0</v>
          </cell>
          <cell r="DN1557" t="b">
            <v>0</v>
          </cell>
          <cell r="DP1557" t="b">
            <v>0</v>
          </cell>
          <cell r="DV1557">
            <v>0</v>
          </cell>
          <cell r="DX1557">
            <v>0</v>
          </cell>
          <cell r="DZ1557">
            <v>0</v>
          </cell>
          <cell r="EB1557">
            <v>0</v>
          </cell>
          <cell r="ED1557">
            <v>0</v>
          </cell>
          <cell r="EF1557">
            <v>0</v>
          </cell>
          <cell r="EJ1557">
            <v>0</v>
          </cell>
          <cell r="EL1557">
            <v>0</v>
          </cell>
          <cell r="EN1557">
            <v>0</v>
          </cell>
          <cell r="EP1557">
            <v>0</v>
          </cell>
          <cell r="ER1557">
            <v>0</v>
          </cell>
          <cell r="ET1557">
            <v>0</v>
          </cell>
          <cell r="EX1557">
            <v>0</v>
          </cell>
          <cell r="EZ1557">
            <v>0</v>
          </cell>
          <cell r="FD1557">
            <v>0</v>
          </cell>
          <cell r="FF1557">
            <v>0</v>
          </cell>
        </row>
        <row r="1558">
          <cell r="A1558" t="str">
            <v>WindS</v>
          </cell>
          <cell r="B1558" t="str">
            <v>Sverige</v>
          </cell>
          <cell r="G1558">
            <v>2038.6666666666667</v>
          </cell>
          <cell r="H1558">
            <v>0</v>
          </cell>
          <cell r="N1558">
            <v>5096.666666666667</v>
          </cell>
          <cell r="AK1558">
            <v>2038.6666666666667</v>
          </cell>
          <cell r="AL1558">
            <v>0</v>
          </cell>
          <cell r="AN1558">
            <v>0</v>
          </cell>
          <cell r="AO1558">
            <v>318.94940000000003</v>
          </cell>
          <cell r="AP1558">
            <v>106316.46666666667</v>
          </cell>
          <cell r="AQ1558">
            <v>0</v>
          </cell>
          <cell r="BG1558" t="b">
            <v>0</v>
          </cell>
          <cell r="BO1558" t="b">
            <v>0</v>
          </cell>
          <cell r="CA1558" t="b">
            <v>0</v>
          </cell>
          <cell r="CB1558" t="b">
            <v>0</v>
          </cell>
          <cell r="CD1558" t="b">
            <v>0</v>
          </cell>
          <cell r="CE1558" t="b">
            <v>0</v>
          </cell>
          <cell r="CG1558" t="b">
            <v>0</v>
          </cell>
          <cell r="CH1558" t="b">
            <v>0</v>
          </cell>
          <cell r="CP1558" t="str">
            <v>ERWINWON</v>
          </cell>
          <cell r="CT1558" t="b">
            <v>0</v>
          </cell>
          <cell r="CV1558" t="b">
            <v>0</v>
          </cell>
          <cell r="CX1558" t="b">
            <v>0</v>
          </cell>
          <cell r="CZ1558" t="b">
            <v>0</v>
          </cell>
          <cell r="DB1558" t="b">
            <v>0</v>
          </cell>
          <cell r="DD1558" t="b">
            <v>0</v>
          </cell>
          <cell r="DF1558" t="b">
            <v>0</v>
          </cell>
          <cell r="DH1558" t="b">
            <v>0</v>
          </cell>
          <cell r="DJ1558" t="b">
            <v>0</v>
          </cell>
          <cell r="DL1558" t="b">
            <v>0</v>
          </cell>
          <cell r="DN1558" t="b">
            <v>0</v>
          </cell>
          <cell r="DP1558" t="b">
            <v>0</v>
          </cell>
          <cell r="DV1558">
            <v>0</v>
          </cell>
          <cell r="DX1558">
            <v>0</v>
          </cell>
          <cell r="DZ1558">
            <v>0</v>
          </cell>
          <cell r="EB1558">
            <v>0</v>
          </cell>
          <cell r="ED1558">
            <v>0</v>
          </cell>
          <cell r="EF1558">
            <v>0</v>
          </cell>
          <cell r="EJ1558">
            <v>0</v>
          </cell>
          <cell r="EL1558">
            <v>0</v>
          </cell>
          <cell r="EN1558">
            <v>0</v>
          </cell>
          <cell r="EP1558">
            <v>0</v>
          </cell>
          <cell r="ER1558">
            <v>0</v>
          </cell>
          <cell r="ET1558">
            <v>0</v>
          </cell>
          <cell r="EX1558">
            <v>0</v>
          </cell>
          <cell r="EZ1558">
            <v>0</v>
          </cell>
          <cell r="FD1558">
            <v>0</v>
          </cell>
          <cell r="FF1558">
            <v>0</v>
          </cell>
        </row>
        <row r="1559">
          <cell r="A1559" t="str">
            <v>WindS</v>
          </cell>
          <cell r="B1559" t="str">
            <v>Sverige</v>
          </cell>
          <cell r="G1559">
            <v>2348.8333333333339</v>
          </cell>
          <cell r="H1559">
            <v>0</v>
          </cell>
          <cell r="N1559">
            <v>5872.0833333333339</v>
          </cell>
          <cell r="AK1559">
            <v>2348.8333333333339</v>
          </cell>
          <cell r="AL1559">
            <v>0</v>
          </cell>
          <cell r="AN1559">
            <v>0</v>
          </cell>
          <cell r="AO1559">
            <v>367.47497500000009</v>
          </cell>
          <cell r="AP1559">
            <v>122491.65833333335</v>
          </cell>
          <cell r="AQ1559">
            <v>0</v>
          </cell>
          <cell r="BG1559" t="b">
            <v>0</v>
          </cell>
          <cell r="BO1559" t="b">
            <v>0</v>
          </cell>
          <cell r="CA1559" t="b">
            <v>0</v>
          </cell>
          <cell r="CB1559" t="b">
            <v>0</v>
          </cell>
          <cell r="CD1559" t="b">
            <v>0</v>
          </cell>
          <cell r="CE1559" t="b">
            <v>0</v>
          </cell>
          <cell r="CG1559" t="b">
            <v>0</v>
          </cell>
          <cell r="CH1559" t="b">
            <v>0</v>
          </cell>
          <cell r="CP1559" t="str">
            <v>ERWINWON</v>
          </cell>
          <cell r="CT1559" t="b">
            <v>0</v>
          </cell>
          <cell r="CV1559" t="b">
            <v>0</v>
          </cell>
          <cell r="CX1559" t="b">
            <v>0</v>
          </cell>
          <cell r="CZ1559" t="b">
            <v>0</v>
          </cell>
          <cell r="DB1559" t="b">
            <v>0</v>
          </cell>
          <cell r="DD1559" t="b">
            <v>0</v>
          </cell>
          <cell r="DF1559" t="b">
            <v>0</v>
          </cell>
          <cell r="DH1559" t="b">
            <v>0</v>
          </cell>
          <cell r="DJ1559" t="b">
            <v>0</v>
          </cell>
          <cell r="DL1559" t="b">
            <v>0</v>
          </cell>
          <cell r="DN1559" t="b">
            <v>0</v>
          </cell>
          <cell r="DP1559" t="b">
            <v>0</v>
          </cell>
          <cell r="DV1559">
            <v>0</v>
          </cell>
          <cell r="DX1559">
            <v>0</v>
          </cell>
          <cell r="DZ1559">
            <v>0</v>
          </cell>
          <cell r="EB1559">
            <v>0</v>
          </cell>
          <cell r="ED1559">
            <v>0</v>
          </cell>
          <cell r="EF1559">
            <v>0</v>
          </cell>
          <cell r="EJ1559">
            <v>0</v>
          </cell>
          <cell r="EL1559">
            <v>0</v>
          </cell>
          <cell r="EN1559">
            <v>0</v>
          </cell>
          <cell r="EP1559">
            <v>0</v>
          </cell>
          <cell r="ER1559">
            <v>0</v>
          </cell>
          <cell r="ET1559">
            <v>0</v>
          </cell>
          <cell r="EX1559">
            <v>0</v>
          </cell>
          <cell r="EZ1559">
            <v>0</v>
          </cell>
          <cell r="FD1559">
            <v>0</v>
          </cell>
          <cell r="FF1559">
            <v>0</v>
          </cell>
        </row>
        <row r="1560">
          <cell r="A1560" t="str">
            <v>WindS</v>
          </cell>
          <cell r="B1560" t="str">
            <v>Sverige</v>
          </cell>
          <cell r="G1560">
            <v>2659.0000000000005</v>
          </cell>
          <cell r="H1560">
            <v>0</v>
          </cell>
          <cell r="N1560">
            <v>6647.5000000000009</v>
          </cell>
          <cell r="AK1560">
            <v>2659.0000000000005</v>
          </cell>
          <cell r="AL1560">
            <v>0</v>
          </cell>
          <cell r="AN1560">
            <v>0</v>
          </cell>
          <cell r="AO1560">
            <v>416.00055000000009</v>
          </cell>
          <cell r="AP1560">
            <v>138666.85</v>
          </cell>
          <cell r="AQ1560">
            <v>0</v>
          </cell>
          <cell r="BG1560" t="b">
            <v>0</v>
          </cell>
          <cell r="BO1560" t="b">
            <v>0</v>
          </cell>
          <cell r="CA1560" t="b">
            <v>0</v>
          </cell>
          <cell r="CB1560" t="b">
            <v>0</v>
          </cell>
          <cell r="CD1560" t="b">
            <v>0</v>
          </cell>
          <cell r="CE1560" t="b">
            <v>0</v>
          </cell>
          <cell r="CG1560" t="b">
            <v>0</v>
          </cell>
          <cell r="CH1560" t="b">
            <v>0</v>
          </cell>
          <cell r="CP1560" t="str">
            <v>ERWINWON</v>
          </cell>
          <cell r="CT1560" t="b">
            <v>0</v>
          </cell>
          <cell r="CV1560" t="b">
            <v>0</v>
          </cell>
          <cell r="CX1560" t="b">
            <v>0</v>
          </cell>
          <cell r="CZ1560" t="b">
            <v>0</v>
          </cell>
          <cell r="DB1560" t="b">
            <v>0</v>
          </cell>
          <cell r="DD1560" t="b">
            <v>0</v>
          </cell>
          <cell r="DF1560" t="b">
            <v>0</v>
          </cell>
          <cell r="DH1560" t="b">
            <v>0</v>
          </cell>
          <cell r="DJ1560" t="b">
            <v>0</v>
          </cell>
          <cell r="DL1560" t="b">
            <v>0</v>
          </cell>
          <cell r="DN1560" t="b">
            <v>0</v>
          </cell>
          <cell r="DP1560" t="b">
            <v>0</v>
          </cell>
          <cell r="DV1560">
            <v>0</v>
          </cell>
          <cell r="DX1560">
            <v>0</v>
          </cell>
          <cell r="DZ1560">
            <v>0</v>
          </cell>
          <cell r="EB1560">
            <v>0</v>
          </cell>
          <cell r="ED1560">
            <v>0</v>
          </cell>
          <cell r="EF1560">
            <v>0</v>
          </cell>
          <cell r="EJ1560">
            <v>0</v>
          </cell>
          <cell r="EL1560">
            <v>0</v>
          </cell>
          <cell r="EN1560">
            <v>0</v>
          </cell>
          <cell r="EP1560">
            <v>0</v>
          </cell>
          <cell r="ER1560">
            <v>0</v>
          </cell>
          <cell r="ET1560">
            <v>0</v>
          </cell>
          <cell r="EX1560">
            <v>0</v>
          </cell>
          <cell r="EZ1560">
            <v>0</v>
          </cell>
          <cell r="FD1560">
            <v>0</v>
          </cell>
          <cell r="FF1560">
            <v>0</v>
          </cell>
        </row>
        <row r="1561">
          <cell r="A1561" t="str">
            <v>WindS</v>
          </cell>
          <cell r="B1561" t="str">
            <v>Sverige</v>
          </cell>
          <cell r="G1561">
            <v>2969.166666666667</v>
          </cell>
          <cell r="H1561">
            <v>0</v>
          </cell>
          <cell r="N1561">
            <v>7422.9166666666679</v>
          </cell>
          <cell r="AK1561">
            <v>2969.166666666667</v>
          </cell>
          <cell r="AL1561">
            <v>0</v>
          </cell>
          <cell r="AN1561">
            <v>0</v>
          </cell>
          <cell r="AO1561">
            <v>464.52612500000009</v>
          </cell>
          <cell r="AP1561">
            <v>154842.04166666669</v>
          </cell>
          <cell r="AQ1561">
            <v>0</v>
          </cell>
          <cell r="BG1561" t="b">
            <v>0</v>
          </cell>
          <cell r="BO1561" t="b">
            <v>0</v>
          </cell>
          <cell r="CA1561" t="b">
            <v>0</v>
          </cell>
          <cell r="CB1561" t="b">
            <v>0</v>
          </cell>
          <cell r="CD1561" t="b">
            <v>0</v>
          </cell>
          <cell r="CE1561" t="b">
            <v>0</v>
          </cell>
          <cell r="CG1561" t="b">
            <v>0</v>
          </cell>
          <cell r="CH1561" t="b">
            <v>0</v>
          </cell>
          <cell r="CP1561" t="str">
            <v>ERWINWON</v>
          </cell>
          <cell r="CT1561" t="b">
            <v>0</v>
          </cell>
          <cell r="CV1561" t="b">
            <v>0</v>
          </cell>
          <cell r="CX1561" t="b">
            <v>0</v>
          </cell>
          <cell r="CZ1561" t="b">
            <v>0</v>
          </cell>
          <cell r="DB1561" t="b">
            <v>0</v>
          </cell>
          <cell r="DD1561" t="b">
            <v>0</v>
          </cell>
          <cell r="DF1561" t="b">
            <v>0</v>
          </cell>
          <cell r="DH1561" t="b">
            <v>0</v>
          </cell>
          <cell r="DJ1561" t="b">
            <v>0</v>
          </cell>
          <cell r="DL1561" t="b">
            <v>0</v>
          </cell>
          <cell r="DN1561" t="b">
            <v>0</v>
          </cell>
          <cell r="DP1561" t="b">
            <v>0</v>
          </cell>
          <cell r="DV1561">
            <v>0</v>
          </cell>
          <cell r="DX1561">
            <v>0</v>
          </cell>
          <cell r="DZ1561">
            <v>0</v>
          </cell>
          <cell r="EB1561">
            <v>0</v>
          </cell>
          <cell r="ED1561">
            <v>0</v>
          </cell>
          <cell r="EF1561">
            <v>0</v>
          </cell>
          <cell r="EJ1561">
            <v>0</v>
          </cell>
          <cell r="EL1561">
            <v>0</v>
          </cell>
          <cell r="EN1561">
            <v>0</v>
          </cell>
          <cell r="EP1561">
            <v>0</v>
          </cell>
          <cell r="ER1561">
            <v>0</v>
          </cell>
          <cell r="ET1561">
            <v>0</v>
          </cell>
          <cell r="EX1561">
            <v>0</v>
          </cell>
          <cell r="EZ1561">
            <v>0</v>
          </cell>
          <cell r="FD1561">
            <v>0</v>
          </cell>
          <cell r="FF1561">
            <v>0</v>
          </cell>
        </row>
        <row r="1562">
          <cell r="A1562" t="str">
            <v>WindS</v>
          </cell>
          <cell r="B1562" t="str">
            <v>Sverige</v>
          </cell>
          <cell r="G1562">
            <v>3279.3333333333335</v>
          </cell>
          <cell r="H1562">
            <v>0</v>
          </cell>
          <cell r="N1562">
            <v>8198.3333333333339</v>
          </cell>
          <cell r="AK1562">
            <v>3279.3333333333335</v>
          </cell>
          <cell r="AL1562">
            <v>0</v>
          </cell>
          <cell r="AN1562">
            <v>0</v>
          </cell>
          <cell r="AO1562">
            <v>513.0517000000001</v>
          </cell>
          <cell r="AP1562">
            <v>171017.23333333334</v>
          </cell>
          <cell r="AQ1562">
            <v>0</v>
          </cell>
          <cell r="BG1562" t="b">
            <v>0</v>
          </cell>
          <cell r="BO1562" t="b">
            <v>0</v>
          </cell>
          <cell r="CA1562" t="b">
            <v>0</v>
          </cell>
          <cell r="CB1562" t="b">
            <v>0</v>
          </cell>
          <cell r="CD1562" t="b">
            <v>0</v>
          </cell>
          <cell r="CE1562" t="b">
            <v>0</v>
          </cell>
          <cell r="CG1562" t="b">
            <v>0</v>
          </cell>
          <cell r="CH1562" t="b">
            <v>0</v>
          </cell>
          <cell r="CP1562" t="str">
            <v>ERWINWON</v>
          </cell>
          <cell r="CT1562" t="b">
            <v>0</v>
          </cell>
          <cell r="CV1562" t="b">
            <v>0</v>
          </cell>
          <cell r="CX1562" t="b">
            <v>0</v>
          </cell>
          <cell r="CZ1562" t="b">
            <v>0</v>
          </cell>
          <cell r="DB1562" t="b">
            <v>0</v>
          </cell>
          <cell r="DD1562" t="b">
            <v>0</v>
          </cell>
          <cell r="DF1562" t="b">
            <v>0</v>
          </cell>
          <cell r="DH1562" t="b">
            <v>0</v>
          </cell>
          <cell r="DJ1562" t="b">
            <v>0</v>
          </cell>
          <cell r="DL1562" t="b">
            <v>0</v>
          </cell>
          <cell r="DN1562" t="b">
            <v>0</v>
          </cell>
          <cell r="DP1562" t="b">
            <v>0</v>
          </cell>
          <cell r="DV1562">
            <v>0</v>
          </cell>
          <cell r="DX1562">
            <v>0</v>
          </cell>
          <cell r="DZ1562">
            <v>0</v>
          </cell>
          <cell r="EB1562">
            <v>0</v>
          </cell>
          <cell r="ED1562">
            <v>0</v>
          </cell>
          <cell r="EF1562">
            <v>0</v>
          </cell>
          <cell r="EJ1562">
            <v>0</v>
          </cell>
          <cell r="EL1562">
            <v>0</v>
          </cell>
          <cell r="EN1562">
            <v>0</v>
          </cell>
          <cell r="EP1562">
            <v>0</v>
          </cell>
          <cell r="ER1562">
            <v>0</v>
          </cell>
          <cell r="ET1562">
            <v>0</v>
          </cell>
          <cell r="EX1562">
            <v>0</v>
          </cell>
          <cell r="EZ1562">
            <v>0</v>
          </cell>
          <cell r="FD1562">
            <v>0</v>
          </cell>
          <cell r="FF1562">
            <v>0</v>
          </cell>
        </row>
        <row r="1563">
          <cell r="A1563" t="str">
            <v>WindS</v>
          </cell>
          <cell r="B1563" t="str">
            <v>Sverige</v>
          </cell>
          <cell r="G1563">
            <v>3589.5</v>
          </cell>
          <cell r="H1563">
            <v>0</v>
          </cell>
          <cell r="N1563">
            <v>8973.75</v>
          </cell>
          <cell r="AK1563">
            <v>3589.5</v>
          </cell>
          <cell r="AL1563">
            <v>0</v>
          </cell>
          <cell r="AN1563">
            <v>0</v>
          </cell>
          <cell r="AO1563">
            <v>561.57727499999999</v>
          </cell>
          <cell r="AP1563">
            <v>187192.42499999999</v>
          </cell>
          <cell r="AQ1563">
            <v>0</v>
          </cell>
          <cell r="BG1563" t="b">
            <v>0</v>
          </cell>
          <cell r="BO1563" t="b">
            <v>0</v>
          </cell>
          <cell r="CA1563" t="b">
            <v>0</v>
          </cell>
          <cell r="CB1563" t="b">
            <v>0</v>
          </cell>
          <cell r="CD1563" t="b">
            <v>0</v>
          </cell>
          <cell r="CE1563" t="b">
            <v>0</v>
          </cell>
          <cell r="CG1563" t="b">
            <v>0</v>
          </cell>
          <cell r="CH1563" t="b">
            <v>0</v>
          </cell>
          <cell r="CP1563" t="str">
            <v>ERWINWON</v>
          </cell>
          <cell r="CT1563" t="b">
            <v>0</v>
          </cell>
          <cell r="CV1563" t="b">
            <v>0</v>
          </cell>
          <cell r="CX1563" t="b">
            <v>0</v>
          </cell>
          <cell r="CZ1563" t="b">
            <v>0</v>
          </cell>
          <cell r="DB1563" t="b">
            <v>0</v>
          </cell>
          <cell r="DD1563" t="b">
            <v>0</v>
          </cell>
          <cell r="DF1563" t="b">
            <v>0</v>
          </cell>
          <cell r="DH1563" t="b">
            <v>0</v>
          </cell>
          <cell r="DJ1563" t="b">
            <v>0</v>
          </cell>
          <cell r="DL1563" t="b">
            <v>0</v>
          </cell>
          <cell r="DN1563" t="b">
            <v>0</v>
          </cell>
          <cell r="DP1563" t="b">
            <v>0</v>
          </cell>
          <cell r="DV1563">
            <v>0</v>
          </cell>
          <cell r="DX1563">
            <v>0</v>
          </cell>
          <cell r="DZ1563">
            <v>0</v>
          </cell>
          <cell r="EB1563">
            <v>0</v>
          </cell>
          <cell r="ED1563">
            <v>0</v>
          </cell>
          <cell r="EF1563">
            <v>0</v>
          </cell>
          <cell r="EJ1563">
            <v>0</v>
          </cell>
          <cell r="EL1563">
            <v>0</v>
          </cell>
          <cell r="EN1563">
            <v>0</v>
          </cell>
          <cell r="EP1563">
            <v>0</v>
          </cell>
          <cell r="ER1563">
            <v>0</v>
          </cell>
          <cell r="ET1563">
            <v>0</v>
          </cell>
          <cell r="EX1563">
            <v>0</v>
          </cell>
          <cell r="EZ1563">
            <v>0</v>
          </cell>
          <cell r="FD1563">
            <v>0</v>
          </cell>
          <cell r="FF1563">
            <v>0</v>
          </cell>
        </row>
        <row r="1564">
          <cell r="A1564" t="str">
            <v>WindS</v>
          </cell>
          <cell r="B1564" t="str">
            <v>Sverige</v>
          </cell>
          <cell r="G1564">
            <v>3899.6666666666665</v>
          </cell>
          <cell r="H1564">
            <v>0</v>
          </cell>
          <cell r="N1564">
            <v>9749.1666666666661</v>
          </cell>
          <cell r="AK1564">
            <v>3899.6666666666665</v>
          </cell>
          <cell r="AL1564">
            <v>0</v>
          </cell>
          <cell r="AN1564">
            <v>0</v>
          </cell>
          <cell r="AO1564">
            <v>610.10284999999999</v>
          </cell>
          <cell r="AP1564">
            <v>203367.61666666664</v>
          </cell>
          <cell r="AQ1564">
            <v>0</v>
          </cell>
          <cell r="BG1564" t="b">
            <v>0</v>
          </cell>
          <cell r="BO1564" t="b">
            <v>0</v>
          </cell>
          <cell r="CA1564" t="b">
            <v>0</v>
          </cell>
          <cell r="CB1564" t="b">
            <v>0</v>
          </cell>
          <cell r="CD1564" t="b">
            <v>0</v>
          </cell>
          <cell r="CE1564" t="b">
            <v>0</v>
          </cell>
          <cell r="CG1564" t="b">
            <v>0</v>
          </cell>
          <cell r="CH1564" t="b">
            <v>0</v>
          </cell>
          <cell r="CP1564" t="str">
            <v>ERWINWON</v>
          </cell>
          <cell r="CT1564" t="b">
            <v>0</v>
          </cell>
          <cell r="CV1564" t="b">
            <v>0</v>
          </cell>
          <cell r="CX1564" t="b">
            <v>0</v>
          </cell>
          <cell r="CZ1564" t="b">
            <v>0</v>
          </cell>
          <cell r="DB1564" t="b">
            <v>0</v>
          </cell>
          <cell r="DD1564" t="b">
            <v>0</v>
          </cell>
          <cell r="DF1564" t="b">
            <v>0</v>
          </cell>
          <cell r="DH1564" t="b">
            <v>0</v>
          </cell>
          <cell r="DJ1564" t="b">
            <v>0</v>
          </cell>
          <cell r="DL1564" t="b">
            <v>0</v>
          </cell>
          <cell r="DN1564" t="b">
            <v>0</v>
          </cell>
          <cell r="DP1564" t="b">
            <v>0</v>
          </cell>
          <cell r="DV1564">
            <v>0</v>
          </cell>
          <cell r="DX1564">
            <v>0</v>
          </cell>
          <cell r="DZ1564">
            <v>0</v>
          </cell>
          <cell r="EB1564">
            <v>0</v>
          </cell>
          <cell r="ED1564">
            <v>0</v>
          </cell>
          <cell r="EF1564">
            <v>0</v>
          </cell>
          <cell r="EJ1564">
            <v>0</v>
          </cell>
          <cell r="EL1564">
            <v>0</v>
          </cell>
          <cell r="EN1564">
            <v>0</v>
          </cell>
          <cell r="EP1564">
            <v>0</v>
          </cell>
          <cell r="ER1564">
            <v>0</v>
          </cell>
          <cell r="ET1564">
            <v>0</v>
          </cell>
          <cell r="EX1564">
            <v>0</v>
          </cell>
          <cell r="EZ1564">
            <v>0</v>
          </cell>
          <cell r="FD1564">
            <v>0</v>
          </cell>
          <cell r="FF1564">
            <v>0</v>
          </cell>
        </row>
        <row r="1565">
          <cell r="A1565" t="str">
            <v>WindS</v>
          </cell>
          <cell r="B1565" t="str">
            <v>Sverige</v>
          </cell>
          <cell r="G1565">
            <v>4209.833333333333</v>
          </cell>
          <cell r="H1565">
            <v>0</v>
          </cell>
          <cell r="N1565">
            <v>10524.583333333332</v>
          </cell>
          <cell r="AK1565">
            <v>4209.833333333333</v>
          </cell>
          <cell r="AL1565">
            <v>0</v>
          </cell>
          <cell r="AN1565">
            <v>0</v>
          </cell>
          <cell r="AO1565">
            <v>658.62842499999999</v>
          </cell>
          <cell r="AP1565">
            <v>219542.80833333332</v>
          </cell>
          <cell r="AQ1565">
            <v>0</v>
          </cell>
          <cell r="BG1565" t="b">
            <v>0</v>
          </cell>
          <cell r="BO1565" t="b">
            <v>0</v>
          </cell>
          <cell r="CA1565" t="b">
            <v>0</v>
          </cell>
          <cell r="CB1565" t="b">
            <v>0</v>
          </cell>
          <cell r="CD1565" t="b">
            <v>0</v>
          </cell>
          <cell r="CE1565" t="b">
            <v>0</v>
          </cell>
          <cell r="CG1565" t="b">
            <v>0</v>
          </cell>
          <cell r="CH1565" t="b">
            <v>0</v>
          </cell>
          <cell r="CP1565" t="str">
            <v>ERWINWON</v>
          </cell>
          <cell r="CT1565" t="b">
            <v>0</v>
          </cell>
          <cell r="CV1565" t="b">
            <v>0</v>
          </cell>
          <cell r="CX1565" t="b">
            <v>0</v>
          </cell>
          <cell r="CZ1565" t="b">
            <v>0</v>
          </cell>
          <cell r="DB1565" t="b">
            <v>0</v>
          </cell>
          <cell r="DD1565" t="b">
            <v>0</v>
          </cell>
          <cell r="DF1565" t="b">
            <v>0</v>
          </cell>
          <cell r="DH1565" t="b">
            <v>0</v>
          </cell>
          <cell r="DJ1565" t="b">
            <v>0</v>
          </cell>
          <cell r="DL1565" t="b">
            <v>0</v>
          </cell>
          <cell r="DN1565" t="b">
            <v>0</v>
          </cell>
          <cell r="DP1565" t="b">
            <v>0</v>
          </cell>
          <cell r="DV1565">
            <v>0</v>
          </cell>
          <cell r="DX1565">
            <v>0</v>
          </cell>
          <cell r="DZ1565">
            <v>0</v>
          </cell>
          <cell r="EB1565">
            <v>0</v>
          </cell>
          <cell r="ED1565">
            <v>0</v>
          </cell>
          <cell r="EF1565">
            <v>0</v>
          </cell>
          <cell r="EJ1565">
            <v>0</v>
          </cell>
          <cell r="EL1565">
            <v>0</v>
          </cell>
          <cell r="EN1565">
            <v>0</v>
          </cell>
          <cell r="EP1565">
            <v>0</v>
          </cell>
          <cell r="ER1565">
            <v>0</v>
          </cell>
          <cell r="ET1565">
            <v>0</v>
          </cell>
          <cell r="EX1565">
            <v>0</v>
          </cell>
          <cell r="EZ1565">
            <v>0</v>
          </cell>
          <cell r="FD1565">
            <v>0</v>
          </cell>
          <cell r="FF1565">
            <v>0</v>
          </cell>
        </row>
        <row r="1566">
          <cell r="A1566" t="str">
            <v>WindS</v>
          </cell>
          <cell r="B1566" t="str">
            <v>Sverige</v>
          </cell>
          <cell r="G1566">
            <v>4520</v>
          </cell>
          <cell r="H1566">
            <v>0</v>
          </cell>
          <cell r="N1566">
            <v>11300</v>
          </cell>
          <cell r="AK1566">
            <v>4520</v>
          </cell>
          <cell r="AL1566">
            <v>0</v>
          </cell>
          <cell r="AN1566">
            <v>0</v>
          </cell>
          <cell r="AO1566">
            <v>707.154</v>
          </cell>
          <cell r="AP1566">
            <v>235718</v>
          </cell>
          <cell r="AQ1566">
            <v>0</v>
          </cell>
          <cell r="BG1566" t="b">
            <v>0</v>
          </cell>
          <cell r="BO1566" t="b">
            <v>0</v>
          </cell>
          <cell r="CA1566" t="b">
            <v>0</v>
          </cell>
          <cell r="CB1566" t="b">
            <v>0</v>
          </cell>
          <cell r="CD1566" t="b">
            <v>0</v>
          </cell>
          <cell r="CE1566" t="b">
            <v>0</v>
          </cell>
          <cell r="CG1566" t="b">
            <v>0</v>
          </cell>
          <cell r="CH1566" t="b">
            <v>0</v>
          </cell>
          <cell r="CP1566" t="str">
            <v>ERWINWON</v>
          </cell>
          <cell r="CT1566" t="b">
            <v>0</v>
          </cell>
          <cell r="CV1566" t="b">
            <v>0</v>
          </cell>
          <cell r="CX1566" t="b">
            <v>0</v>
          </cell>
          <cell r="CZ1566" t="b">
            <v>0</v>
          </cell>
          <cell r="DB1566" t="b">
            <v>0</v>
          </cell>
          <cell r="DD1566" t="b">
            <v>0</v>
          </cell>
          <cell r="DF1566" t="b">
            <v>0</v>
          </cell>
          <cell r="DH1566" t="b">
            <v>0</v>
          </cell>
          <cell r="DJ1566" t="b">
            <v>0</v>
          </cell>
          <cell r="DL1566" t="b">
            <v>0</v>
          </cell>
          <cell r="DN1566" t="b">
            <v>0</v>
          </cell>
          <cell r="DP1566" t="b">
            <v>0</v>
          </cell>
          <cell r="DV1566">
            <v>0</v>
          </cell>
          <cell r="DX1566">
            <v>0</v>
          </cell>
          <cell r="DZ1566">
            <v>0</v>
          </cell>
          <cell r="EB1566">
            <v>0</v>
          </cell>
          <cell r="ED1566">
            <v>0</v>
          </cell>
          <cell r="EF1566">
            <v>0</v>
          </cell>
          <cell r="EJ1566">
            <v>0</v>
          </cell>
          <cell r="EL1566">
            <v>0</v>
          </cell>
          <cell r="EN1566">
            <v>0</v>
          </cell>
          <cell r="EP1566">
            <v>0</v>
          </cell>
          <cell r="ER1566">
            <v>0</v>
          </cell>
          <cell r="ET1566">
            <v>0</v>
          </cell>
          <cell r="EX1566">
            <v>0</v>
          </cell>
          <cell r="EZ1566">
            <v>0</v>
          </cell>
          <cell r="FD1566">
            <v>0</v>
          </cell>
          <cell r="FF1566">
            <v>0</v>
          </cell>
        </row>
        <row r="1567">
          <cell r="A1567" t="str">
            <v>WindS</v>
          </cell>
          <cell r="B1567" t="str">
            <v>Sverige</v>
          </cell>
          <cell r="G1567">
            <v>4496</v>
          </cell>
          <cell r="H1567">
            <v>0</v>
          </cell>
          <cell r="N1567">
            <v>11240</v>
          </cell>
          <cell r="AK1567">
            <v>4496</v>
          </cell>
          <cell r="AL1567">
            <v>0</v>
          </cell>
          <cell r="AN1567">
            <v>0</v>
          </cell>
          <cell r="AO1567">
            <v>703.39920000000006</v>
          </cell>
          <cell r="AP1567">
            <v>234466.4</v>
          </cell>
          <cell r="AQ1567">
            <v>0</v>
          </cell>
          <cell r="BG1567" t="b">
            <v>0</v>
          </cell>
          <cell r="BO1567" t="b">
            <v>0</v>
          </cell>
          <cell r="CA1567" t="b">
            <v>0</v>
          </cell>
          <cell r="CB1567" t="b">
            <v>0</v>
          </cell>
          <cell r="CD1567" t="b">
            <v>0</v>
          </cell>
          <cell r="CE1567" t="b">
            <v>0</v>
          </cell>
          <cell r="CG1567" t="b">
            <v>0</v>
          </cell>
          <cell r="CH1567" t="b">
            <v>0</v>
          </cell>
          <cell r="CP1567" t="str">
            <v>ERWINWON</v>
          </cell>
          <cell r="CT1567" t="b">
            <v>0</v>
          </cell>
          <cell r="CV1567" t="b">
            <v>0</v>
          </cell>
          <cell r="CX1567" t="b">
            <v>0</v>
          </cell>
          <cell r="CZ1567" t="b">
            <v>0</v>
          </cell>
          <cell r="DB1567" t="b">
            <v>0</v>
          </cell>
          <cell r="DD1567" t="b">
            <v>0</v>
          </cell>
          <cell r="DF1567" t="b">
            <v>0</v>
          </cell>
          <cell r="DH1567" t="b">
            <v>0</v>
          </cell>
          <cell r="DJ1567" t="b">
            <v>0</v>
          </cell>
          <cell r="DL1567" t="b">
            <v>0</v>
          </cell>
          <cell r="DN1567" t="b">
            <v>0</v>
          </cell>
          <cell r="DP1567" t="b">
            <v>0</v>
          </cell>
          <cell r="DV1567">
            <v>0</v>
          </cell>
          <cell r="DX1567">
            <v>0</v>
          </cell>
          <cell r="DZ1567">
            <v>0</v>
          </cell>
          <cell r="EB1567">
            <v>0</v>
          </cell>
          <cell r="ED1567">
            <v>0</v>
          </cell>
          <cell r="EF1567">
            <v>0</v>
          </cell>
          <cell r="EJ1567">
            <v>0</v>
          </cell>
          <cell r="EL1567">
            <v>0</v>
          </cell>
          <cell r="EN1567">
            <v>0</v>
          </cell>
          <cell r="EP1567">
            <v>0</v>
          </cell>
          <cell r="ER1567">
            <v>0</v>
          </cell>
          <cell r="ET1567">
            <v>0</v>
          </cell>
          <cell r="EX1567">
            <v>0</v>
          </cell>
          <cell r="EZ1567">
            <v>0</v>
          </cell>
          <cell r="FD1567">
            <v>0</v>
          </cell>
          <cell r="FF1567">
            <v>0</v>
          </cell>
        </row>
        <row r="1568">
          <cell r="A1568" t="str">
            <v>WindS</v>
          </cell>
          <cell r="B1568" t="str">
            <v>Sverige</v>
          </cell>
          <cell r="G1568">
            <v>4472</v>
          </cell>
          <cell r="H1568">
            <v>0</v>
          </cell>
          <cell r="N1568">
            <v>11180</v>
          </cell>
          <cell r="AK1568">
            <v>4472</v>
          </cell>
          <cell r="AL1568">
            <v>0</v>
          </cell>
          <cell r="AN1568">
            <v>0</v>
          </cell>
          <cell r="AO1568">
            <v>699.64440000000002</v>
          </cell>
          <cell r="AP1568">
            <v>233214.8</v>
          </cell>
          <cell r="AQ1568">
            <v>0</v>
          </cell>
          <cell r="BG1568" t="b">
            <v>0</v>
          </cell>
          <cell r="BO1568" t="b">
            <v>0</v>
          </cell>
          <cell r="CA1568" t="b">
            <v>0</v>
          </cell>
          <cell r="CB1568" t="b">
            <v>0</v>
          </cell>
          <cell r="CD1568" t="b">
            <v>0</v>
          </cell>
          <cell r="CE1568" t="b">
            <v>0</v>
          </cell>
          <cell r="CG1568" t="b">
            <v>0</v>
          </cell>
          <cell r="CH1568" t="b">
            <v>0</v>
          </cell>
          <cell r="CP1568" t="str">
            <v>ERWINWON</v>
          </cell>
          <cell r="CT1568" t="b">
            <v>0</v>
          </cell>
          <cell r="CV1568" t="b">
            <v>0</v>
          </cell>
          <cell r="CX1568" t="b">
            <v>0</v>
          </cell>
          <cell r="CZ1568" t="b">
            <v>0</v>
          </cell>
          <cell r="DB1568" t="b">
            <v>0</v>
          </cell>
          <cell r="DD1568" t="b">
            <v>0</v>
          </cell>
          <cell r="DF1568" t="b">
            <v>0</v>
          </cell>
          <cell r="DH1568" t="b">
            <v>0</v>
          </cell>
          <cell r="DJ1568" t="b">
            <v>0</v>
          </cell>
          <cell r="DL1568" t="b">
            <v>0</v>
          </cell>
          <cell r="DN1568" t="b">
            <v>0</v>
          </cell>
          <cell r="DP1568" t="b">
            <v>0</v>
          </cell>
          <cell r="DV1568">
            <v>0</v>
          </cell>
          <cell r="DX1568">
            <v>0</v>
          </cell>
          <cell r="DZ1568">
            <v>0</v>
          </cell>
          <cell r="EB1568">
            <v>0</v>
          </cell>
          <cell r="ED1568">
            <v>0</v>
          </cell>
          <cell r="EF1568">
            <v>0</v>
          </cell>
          <cell r="EJ1568">
            <v>0</v>
          </cell>
          <cell r="EL1568">
            <v>0</v>
          </cell>
          <cell r="EN1568">
            <v>0</v>
          </cell>
          <cell r="EP1568">
            <v>0</v>
          </cell>
          <cell r="ER1568">
            <v>0</v>
          </cell>
          <cell r="ET1568">
            <v>0</v>
          </cell>
          <cell r="EX1568">
            <v>0</v>
          </cell>
          <cell r="EZ1568">
            <v>0</v>
          </cell>
          <cell r="FD1568">
            <v>0</v>
          </cell>
          <cell r="FF1568">
            <v>0</v>
          </cell>
        </row>
        <row r="1569">
          <cell r="A1569" t="str">
            <v>WindS</v>
          </cell>
          <cell r="B1569" t="str">
            <v>Sverige</v>
          </cell>
          <cell r="G1569">
            <v>4448</v>
          </cell>
          <cell r="H1569">
            <v>0</v>
          </cell>
          <cell r="N1569">
            <v>11120</v>
          </cell>
          <cell r="AK1569">
            <v>4448</v>
          </cell>
          <cell r="AL1569">
            <v>0</v>
          </cell>
          <cell r="AN1569">
            <v>0</v>
          </cell>
          <cell r="AO1569">
            <v>695.88959999999997</v>
          </cell>
          <cell r="AP1569">
            <v>231963.19999999998</v>
          </cell>
          <cell r="AQ1569">
            <v>0</v>
          </cell>
          <cell r="BG1569" t="b">
            <v>0</v>
          </cell>
          <cell r="BO1569" t="b">
            <v>0</v>
          </cell>
          <cell r="CA1569" t="b">
            <v>0</v>
          </cell>
          <cell r="CB1569" t="b">
            <v>0</v>
          </cell>
          <cell r="CD1569" t="b">
            <v>0</v>
          </cell>
          <cell r="CE1569" t="b">
            <v>0</v>
          </cell>
          <cell r="CG1569" t="b">
            <v>0</v>
          </cell>
          <cell r="CH1569" t="b">
            <v>0</v>
          </cell>
          <cell r="CP1569" t="str">
            <v>ERWINWON</v>
          </cell>
          <cell r="CT1569" t="b">
            <v>0</v>
          </cell>
          <cell r="CV1569" t="b">
            <v>0</v>
          </cell>
          <cell r="CX1569" t="b">
            <v>0</v>
          </cell>
          <cell r="CZ1569" t="b">
            <v>0</v>
          </cell>
          <cell r="DB1569" t="b">
            <v>0</v>
          </cell>
          <cell r="DD1569" t="b">
            <v>0</v>
          </cell>
          <cell r="DF1569" t="b">
            <v>0</v>
          </cell>
          <cell r="DH1569" t="b">
            <v>0</v>
          </cell>
          <cell r="DJ1569" t="b">
            <v>0</v>
          </cell>
          <cell r="DL1569" t="b">
            <v>0</v>
          </cell>
          <cell r="DN1569" t="b">
            <v>0</v>
          </cell>
          <cell r="DP1569" t="b">
            <v>0</v>
          </cell>
          <cell r="DV1569">
            <v>0</v>
          </cell>
          <cell r="DX1569">
            <v>0</v>
          </cell>
          <cell r="DZ1569">
            <v>0</v>
          </cell>
          <cell r="EB1569">
            <v>0</v>
          </cell>
          <cell r="ED1569">
            <v>0</v>
          </cell>
          <cell r="EF1569">
            <v>0</v>
          </cell>
          <cell r="EJ1569">
            <v>0</v>
          </cell>
          <cell r="EL1569">
            <v>0</v>
          </cell>
          <cell r="EN1569">
            <v>0</v>
          </cell>
          <cell r="EP1569">
            <v>0</v>
          </cell>
          <cell r="ER1569">
            <v>0</v>
          </cell>
          <cell r="ET1569">
            <v>0</v>
          </cell>
          <cell r="EX1569">
            <v>0</v>
          </cell>
          <cell r="EZ1569">
            <v>0</v>
          </cell>
          <cell r="FD1569">
            <v>0</v>
          </cell>
          <cell r="FF1569">
            <v>0</v>
          </cell>
        </row>
        <row r="1570">
          <cell r="A1570" t="str">
            <v>WindS</v>
          </cell>
          <cell r="B1570" t="str">
            <v>Sverige</v>
          </cell>
          <cell r="G1570">
            <v>4424</v>
          </cell>
          <cell r="H1570">
            <v>0</v>
          </cell>
          <cell r="N1570">
            <v>11060</v>
          </cell>
          <cell r="AK1570">
            <v>4424</v>
          </cell>
          <cell r="AL1570">
            <v>0</v>
          </cell>
          <cell r="AN1570">
            <v>0</v>
          </cell>
          <cell r="AO1570">
            <v>692.13480000000004</v>
          </cell>
          <cell r="AP1570">
            <v>230711.6</v>
          </cell>
          <cell r="AQ1570">
            <v>0</v>
          </cell>
          <cell r="BG1570" t="b">
            <v>0</v>
          </cell>
          <cell r="BO1570" t="b">
            <v>0</v>
          </cell>
          <cell r="CA1570" t="b">
            <v>0</v>
          </cell>
          <cell r="CB1570" t="b">
            <v>0</v>
          </cell>
          <cell r="CD1570" t="b">
            <v>0</v>
          </cell>
          <cell r="CE1570" t="b">
            <v>0</v>
          </cell>
          <cell r="CG1570" t="b">
            <v>0</v>
          </cell>
          <cell r="CH1570" t="b">
            <v>0</v>
          </cell>
          <cell r="CP1570" t="str">
            <v>ERWINWON</v>
          </cell>
          <cell r="CT1570" t="b">
            <v>0</v>
          </cell>
          <cell r="CV1570" t="b">
            <v>0</v>
          </cell>
          <cell r="CX1570" t="b">
            <v>0</v>
          </cell>
          <cell r="CZ1570" t="b">
            <v>0</v>
          </cell>
          <cell r="DB1570" t="b">
            <v>0</v>
          </cell>
          <cell r="DD1570" t="b">
            <v>0</v>
          </cell>
          <cell r="DF1570" t="b">
            <v>0</v>
          </cell>
          <cell r="DH1570" t="b">
            <v>0</v>
          </cell>
          <cell r="DJ1570" t="b">
            <v>0</v>
          </cell>
          <cell r="DL1570" t="b">
            <v>0</v>
          </cell>
          <cell r="DN1570" t="b">
            <v>0</v>
          </cell>
          <cell r="DP1570" t="b">
            <v>0</v>
          </cell>
          <cell r="DV1570">
            <v>0</v>
          </cell>
          <cell r="DX1570">
            <v>0</v>
          </cell>
          <cell r="DZ1570">
            <v>0</v>
          </cell>
          <cell r="EB1570">
            <v>0</v>
          </cell>
          <cell r="ED1570">
            <v>0</v>
          </cell>
          <cell r="EF1570">
            <v>0</v>
          </cell>
          <cell r="EJ1570">
            <v>0</v>
          </cell>
          <cell r="EL1570">
            <v>0</v>
          </cell>
          <cell r="EN1570">
            <v>0</v>
          </cell>
          <cell r="EP1570">
            <v>0</v>
          </cell>
          <cell r="ER1570">
            <v>0</v>
          </cell>
          <cell r="ET1570">
            <v>0</v>
          </cell>
          <cell r="EX1570">
            <v>0</v>
          </cell>
          <cell r="EZ1570">
            <v>0</v>
          </cell>
          <cell r="FD1570">
            <v>0</v>
          </cell>
          <cell r="FF1570">
            <v>0</v>
          </cell>
        </row>
        <row r="1571">
          <cell r="A1571" t="str">
            <v>WindS</v>
          </cell>
          <cell r="B1571" t="str">
            <v>Sverige</v>
          </cell>
          <cell r="G1571">
            <v>4400</v>
          </cell>
          <cell r="H1571">
            <v>0</v>
          </cell>
          <cell r="N1571">
            <v>11000</v>
          </cell>
          <cell r="AK1571">
            <v>4400</v>
          </cell>
          <cell r="AL1571">
            <v>0</v>
          </cell>
          <cell r="AN1571">
            <v>0</v>
          </cell>
          <cell r="AO1571">
            <v>688.38</v>
          </cell>
          <cell r="AP1571">
            <v>229460</v>
          </cell>
          <cell r="AQ1571">
            <v>0</v>
          </cell>
          <cell r="BG1571" t="b">
            <v>0</v>
          </cell>
          <cell r="BO1571" t="b">
            <v>0</v>
          </cell>
          <cell r="CA1571" t="b">
            <v>0</v>
          </cell>
          <cell r="CB1571" t="b">
            <v>0</v>
          </cell>
          <cell r="CD1571" t="b">
            <v>0</v>
          </cell>
          <cell r="CE1571" t="b">
            <v>0</v>
          </cell>
          <cell r="CG1571" t="b">
            <v>0</v>
          </cell>
          <cell r="CH1571" t="b">
            <v>0</v>
          </cell>
          <cell r="CP1571" t="str">
            <v>ERWINWON</v>
          </cell>
          <cell r="CT1571" t="b">
            <v>0</v>
          </cell>
          <cell r="CV1571" t="b">
            <v>0</v>
          </cell>
          <cell r="CX1571" t="b">
            <v>0</v>
          </cell>
          <cell r="CZ1571" t="b">
            <v>0</v>
          </cell>
          <cell r="DB1571" t="b">
            <v>0</v>
          </cell>
          <cell r="DD1571" t="b">
            <v>0</v>
          </cell>
          <cell r="DF1571" t="b">
            <v>0</v>
          </cell>
          <cell r="DH1571" t="b">
            <v>0</v>
          </cell>
          <cell r="DJ1571" t="b">
            <v>0</v>
          </cell>
          <cell r="DL1571" t="b">
            <v>0</v>
          </cell>
          <cell r="DN1571" t="b">
            <v>0</v>
          </cell>
          <cell r="DP1571" t="b">
            <v>0</v>
          </cell>
          <cell r="DV1571">
            <v>0</v>
          </cell>
          <cell r="DX1571">
            <v>0</v>
          </cell>
          <cell r="DZ1571">
            <v>0</v>
          </cell>
          <cell r="EB1571">
            <v>0</v>
          </cell>
          <cell r="ED1571">
            <v>0</v>
          </cell>
          <cell r="EF1571">
            <v>0</v>
          </cell>
          <cell r="EJ1571">
            <v>0</v>
          </cell>
          <cell r="EL1571">
            <v>0</v>
          </cell>
          <cell r="EN1571">
            <v>0</v>
          </cell>
          <cell r="EP1571">
            <v>0</v>
          </cell>
          <cell r="ER1571">
            <v>0</v>
          </cell>
          <cell r="ET1571">
            <v>0</v>
          </cell>
          <cell r="EX1571">
            <v>0</v>
          </cell>
          <cell r="EZ1571">
            <v>0</v>
          </cell>
          <cell r="FD1571">
            <v>0</v>
          </cell>
          <cell r="FF1571">
            <v>0</v>
          </cell>
        </row>
        <row r="1572">
          <cell r="A1572" t="str">
            <v>PeakBoilersS</v>
          </cell>
          <cell r="B1572" t="str">
            <v>Sverige</v>
          </cell>
          <cell r="G1572">
            <v>0</v>
          </cell>
          <cell r="H1572">
            <v>15000</v>
          </cell>
          <cell r="AK1572">
            <v>0</v>
          </cell>
          <cell r="AL1572">
            <v>12825</v>
          </cell>
          <cell r="AN1572">
            <v>0</v>
          </cell>
          <cell r="AO1572">
            <v>27.000000000000007</v>
          </cell>
          <cell r="AP1572">
            <v>304500</v>
          </cell>
          <cell r="AQ1572">
            <v>0</v>
          </cell>
          <cell r="BG1572" t="b">
            <v>0</v>
          </cell>
          <cell r="BO1572" t="b">
            <v>0</v>
          </cell>
          <cell r="CA1572" t="b">
            <v>0</v>
          </cell>
          <cell r="CB1572" t="b">
            <v>0</v>
          </cell>
          <cell r="CD1572" t="b">
            <v>0</v>
          </cell>
          <cell r="CE1572" t="b">
            <v>0</v>
          </cell>
          <cell r="CG1572" t="b">
            <v>0</v>
          </cell>
          <cell r="CH1572" t="b">
            <v>0</v>
          </cell>
          <cell r="CP1572" t="e">
            <v>#N/A</v>
          </cell>
          <cell r="CT1572" t="b">
            <v>0</v>
          </cell>
          <cell r="CV1572" t="b">
            <v>0</v>
          </cell>
          <cell r="CX1572" t="b">
            <v>0</v>
          </cell>
          <cell r="CZ1572" t="b">
            <v>0</v>
          </cell>
          <cell r="DB1572" t="b">
            <v>0</v>
          </cell>
          <cell r="DD1572" t="b">
            <v>0</v>
          </cell>
          <cell r="DF1572" t="b">
            <v>0</v>
          </cell>
          <cell r="DH1572" t="b">
            <v>0</v>
          </cell>
          <cell r="DJ1572" t="b">
            <v>0</v>
          </cell>
          <cell r="DL1572" t="b">
            <v>0</v>
          </cell>
          <cell r="DN1572" t="b">
            <v>0</v>
          </cell>
          <cell r="DP1572" t="b">
            <v>0</v>
          </cell>
          <cell r="DV1572">
            <v>0</v>
          </cell>
          <cell r="DX1572">
            <v>0</v>
          </cell>
          <cell r="DZ1572">
            <v>0</v>
          </cell>
          <cell r="EB1572">
            <v>0</v>
          </cell>
          <cell r="ED1572">
            <v>0</v>
          </cell>
          <cell r="EF1572">
            <v>0</v>
          </cell>
          <cell r="EJ1572">
            <v>0</v>
          </cell>
          <cell r="EL1572">
            <v>0</v>
          </cell>
          <cell r="EN1572">
            <v>0</v>
          </cell>
          <cell r="EP1572">
            <v>0</v>
          </cell>
          <cell r="ER1572">
            <v>0</v>
          </cell>
          <cell r="ET1572">
            <v>0</v>
          </cell>
          <cell r="EX1572">
            <v>0</v>
          </cell>
          <cell r="EZ1572">
            <v>0</v>
          </cell>
          <cell r="FD1572">
            <v>0</v>
          </cell>
          <cell r="FF1572">
            <v>0</v>
          </cell>
        </row>
        <row r="1573">
          <cell r="A1573" t="str">
            <v>PeakBoilersS</v>
          </cell>
          <cell r="B1573" t="str">
            <v>Sverige</v>
          </cell>
          <cell r="G1573">
            <v>0</v>
          </cell>
          <cell r="H1573">
            <v>15000</v>
          </cell>
          <cell r="AK1573">
            <v>0</v>
          </cell>
          <cell r="AL1573">
            <v>12825</v>
          </cell>
          <cell r="AN1573">
            <v>0</v>
          </cell>
          <cell r="AO1573">
            <v>27.000000000000007</v>
          </cell>
          <cell r="AP1573">
            <v>304500</v>
          </cell>
          <cell r="AQ1573">
            <v>0</v>
          </cell>
          <cell r="BG1573" t="b">
            <v>0</v>
          </cell>
          <cell r="BO1573" t="b">
            <v>0</v>
          </cell>
          <cell r="CA1573" t="b">
            <v>0</v>
          </cell>
          <cell r="CB1573" t="b">
            <v>0</v>
          </cell>
          <cell r="CD1573" t="b">
            <v>0</v>
          </cell>
          <cell r="CE1573" t="b">
            <v>0</v>
          </cell>
          <cell r="CG1573" t="b">
            <v>0</v>
          </cell>
          <cell r="CH1573" t="b">
            <v>0</v>
          </cell>
          <cell r="CP1573" t="e">
            <v>#N/A</v>
          </cell>
          <cell r="CT1573" t="b">
            <v>0</v>
          </cell>
          <cell r="CV1573" t="b">
            <v>0</v>
          </cell>
          <cell r="CX1573" t="b">
            <v>0</v>
          </cell>
          <cell r="CZ1573" t="b">
            <v>0</v>
          </cell>
          <cell r="DB1573" t="b">
            <v>0</v>
          </cell>
          <cell r="DD1573" t="b">
            <v>0</v>
          </cell>
          <cell r="DF1573" t="b">
            <v>0</v>
          </cell>
          <cell r="DH1573" t="b">
            <v>0</v>
          </cell>
          <cell r="DJ1573" t="b">
            <v>0</v>
          </cell>
          <cell r="DL1573" t="b">
            <v>0</v>
          </cell>
          <cell r="DN1573" t="b">
            <v>0</v>
          </cell>
          <cell r="DP1573" t="b">
            <v>0</v>
          </cell>
          <cell r="DV1573">
            <v>0</v>
          </cell>
          <cell r="DX1573">
            <v>0</v>
          </cell>
          <cell r="DZ1573">
            <v>0</v>
          </cell>
          <cell r="EB1573">
            <v>0</v>
          </cell>
          <cell r="ED1573">
            <v>0</v>
          </cell>
          <cell r="EF1573">
            <v>0</v>
          </cell>
          <cell r="EJ1573">
            <v>0</v>
          </cell>
          <cell r="EL1573">
            <v>0</v>
          </cell>
          <cell r="EN1573">
            <v>0</v>
          </cell>
          <cell r="EP1573">
            <v>0</v>
          </cell>
          <cell r="ER1573">
            <v>0</v>
          </cell>
          <cell r="ET1573">
            <v>0</v>
          </cell>
          <cell r="EX1573">
            <v>0</v>
          </cell>
          <cell r="EZ1573">
            <v>0</v>
          </cell>
          <cell r="FD1573">
            <v>0</v>
          </cell>
          <cell r="FF1573">
            <v>0</v>
          </cell>
        </row>
        <row r="1574">
          <cell r="A1574" t="str">
            <v>ImportTysklandSverige</v>
          </cell>
          <cell r="B1574" t="str">
            <v>Sverige</v>
          </cell>
          <cell r="G1574">
            <v>600</v>
          </cell>
          <cell r="H1574">
            <v>0</v>
          </cell>
          <cell r="N1574">
            <v>115</v>
          </cell>
          <cell r="AK1574">
            <v>600</v>
          </cell>
          <cell r="AL1574">
            <v>0</v>
          </cell>
          <cell r="AN1574">
            <v>0</v>
          </cell>
          <cell r="AO1574">
            <v>0</v>
          </cell>
          <cell r="AP1574">
            <v>0</v>
          </cell>
          <cell r="AQ1574">
            <v>36</v>
          </cell>
          <cell r="BG1574" t="b">
            <v>0</v>
          </cell>
          <cell r="BO1574" t="b">
            <v>0</v>
          </cell>
          <cell r="CA1574" t="b">
            <v>0</v>
          </cell>
          <cell r="CB1574" t="b">
            <v>0</v>
          </cell>
          <cell r="CD1574" t="b">
            <v>0</v>
          </cell>
          <cell r="CE1574" t="b">
            <v>0</v>
          </cell>
          <cell r="CG1574" t="b">
            <v>0</v>
          </cell>
          <cell r="CH1574" t="b">
            <v>0</v>
          </cell>
          <cell r="CP1574">
            <v>0</v>
          </cell>
          <cell r="CT1574" t="b">
            <v>0</v>
          </cell>
          <cell r="CV1574" t="b">
            <v>0</v>
          </cell>
          <cell r="CX1574" t="b">
            <v>0</v>
          </cell>
          <cell r="CZ1574" t="b">
            <v>0</v>
          </cell>
          <cell r="DB1574" t="b">
            <v>0</v>
          </cell>
          <cell r="DD1574" t="b">
            <v>0</v>
          </cell>
          <cell r="DF1574" t="b">
            <v>0</v>
          </cell>
          <cell r="DH1574" t="b">
            <v>0</v>
          </cell>
          <cell r="DJ1574" t="b">
            <v>0</v>
          </cell>
          <cell r="DL1574" t="b">
            <v>0</v>
          </cell>
          <cell r="DN1574" t="b">
            <v>0</v>
          </cell>
          <cell r="DP1574" t="b">
            <v>0</v>
          </cell>
          <cell r="DV1574">
            <v>0</v>
          </cell>
          <cell r="DX1574">
            <v>0</v>
          </cell>
          <cell r="DZ1574">
            <v>0</v>
          </cell>
          <cell r="EB1574">
            <v>0</v>
          </cell>
          <cell r="ED1574">
            <v>0</v>
          </cell>
          <cell r="EF1574">
            <v>0</v>
          </cell>
          <cell r="EJ1574">
            <v>0</v>
          </cell>
          <cell r="EL1574">
            <v>0</v>
          </cell>
          <cell r="EN1574">
            <v>0</v>
          </cell>
          <cell r="EP1574">
            <v>0</v>
          </cell>
          <cell r="ER1574">
            <v>0</v>
          </cell>
          <cell r="ET1574">
            <v>0</v>
          </cell>
          <cell r="EX1574">
            <v>0</v>
          </cell>
          <cell r="EZ1574">
            <v>0</v>
          </cell>
          <cell r="FD1574">
            <v>0</v>
          </cell>
          <cell r="FF1574">
            <v>0</v>
          </cell>
        </row>
        <row r="1575">
          <cell r="A1575" t="str">
            <v>ImportTysklandSverige</v>
          </cell>
          <cell r="B1575" t="str">
            <v>Sverige</v>
          </cell>
          <cell r="G1575">
            <v>600</v>
          </cell>
          <cell r="H1575">
            <v>0</v>
          </cell>
          <cell r="N1575">
            <v>-3080</v>
          </cell>
          <cell r="AK1575">
            <v>600</v>
          </cell>
          <cell r="AL1575">
            <v>0</v>
          </cell>
          <cell r="AN1575">
            <v>0</v>
          </cell>
          <cell r="AO1575">
            <v>0</v>
          </cell>
          <cell r="AP1575">
            <v>0</v>
          </cell>
          <cell r="AQ1575">
            <v>36</v>
          </cell>
          <cell r="BG1575" t="b">
            <v>0</v>
          </cell>
          <cell r="BO1575" t="b">
            <v>0</v>
          </cell>
          <cell r="CA1575" t="b">
            <v>0</v>
          </cell>
          <cell r="CB1575" t="b">
            <v>0</v>
          </cell>
          <cell r="CD1575" t="b">
            <v>0</v>
          </cell>
          <cell r="CE1575" t="b">
            <v>0</v>
          </cell>
          <cell r="CG1575" t="b">
            <v>0</v>
          </cell>
          <cell r="CH1575" t="b">
            <v>0</v>
          </cell>
          <cell r="CP1575">
            <v>0</v>
          </cell>
          <cell r="CT1575" t="b">
            <v>0</v>
          </cell>
          <cell r="CV1575" t="b">
            <v>0</v>
          </cell>
          <cell r="CX1575" t="b">
            <v>0</v>
          </cell>
          <cell r="CZ1575" t="b">
            <v>0</v>
          </cell>
          <cell r="DB1575" t="b">
            <v>0</v>
          </cell>
          <cell r="DD1575" t="b">
            <v>0</v>
          </cell>
          <cell r="DF1575" t="b">
            <v>0</v>
          </cell>
          <cell r="DH1575" t="b">
            <v>0</v>
          </cell>
          <cell r="DJ1575" t="b">
            <v>0</v>
          </cell>
          <cell r="DL1575" t="b">
            <v>0</v>
          </cell>
          <cell r="DN1575" t="b">
            <v>0</v>
          </cell>
          <cell r="DP1575" t="b">
            <v>0</v>
          </cell>
          <cell r="DV1575">
            <v>0</v>
          </cell>
          <cell r="DX1575">
            <v>0</v>
          </cell>
          <cell r="DZ1575">
            <v>0</v>
          </cell>
          <cell r="EB1575">
            <v>0</v>
          </cell>
          <cell r="ED1575">
            <v>0</v>
          </cell>
          <cell r="EF1575">
            <v>0</v>
          </cell>
          <cell r="EJ1575">
            <v>0</v>
          </cell>
          <cell r="EL1575">
            <v>0</v>
          </cell>
          <cell r="EN1575">
            <v>0</v>
          </cell>
          <cell r="EP1575">
            <v>0</v>
          </cell>
          <cell r="ER1575">
            <v>0</v>
          </cell>
          <cell r="ET1575">
            <v>0</v>
          </cell>
          <cell r="EX1575">
            <v>0</v>
          </cell>
          <cell r="EZ1575">
            <v>0</v>
          </cell>
          <cell r="FD1575">
            <v>0</v>
          </cell>
          <cell r="FF1575">
            <v>0</v>
          </cell>
        </row>
        <row r="1576">
          <cell r="A1576" t="str">
            <v>ImportTysklandSverige</v>
          </cell>
          <cell r="B1576" t="str">
            <v>Sverige</v>
          </cell>
          <cell r="G1576">
            <v>600</v>
          </cell>
          <cell r="H1576">
            <v>0</v>
          </cell>
          <cell r="N1576">
            <v>380</v>
          </cell>
          <cell r="AK1576">
            <v>600</v>
          </cell>
          <cell r="AL1576">
            <v>0</v>
          </cell>
          <cell r="AN1576">
            <v>0</v>
          </cell>
          <cell r="AO1576">
            <v>0</v>
          </cell>
          <cell r="AP1576">
            <v>0</v>
          </cell>
          <cell r="AQ1576">
            <v>36</v>
          </cell>
          <cell r="BG1576" t="b">
            <v>0</v>
          </cell>
          <cell r="BO1576" t="b">
            <v>0</v>
          </cell>
          <cell r="CA1576" t="b">
            <v>0</v>
          </cell>
          <cell r="CB1576" t="b">
            <v>0</v>
          </cell>
          <cell r="CD1576" t="b">
            <v>0</v>
          </cell>
          <cell r="CE1576" t="b">
            <v>0</v>
          </cell>
          <cell r="CG1576" t="b">
            <v>0</v>
          </cell>
          <cell r="CH1576" t="b">
            <v>0</v>
          </cell>
          <cell r="CP1576">
            <v>0</v>
          </cell>
          <cell r="CT1576" t="b">
            <v>0</v>
          </cell>
          <cell r="CV1576" t="b">
            <v>0</v>
          </cell>
          <cell r="CX1576" t="b">
            <v>0</v>
          </cell>
          <cell r="CZ1576" t="b">
            <v>0</v>
          </cell>
          <cell r="DB1576" t="b">
            <v>0</v>
          </cell>
          <cell r="DD1576" t="b">
            <v>0</v>
          </cell>
          <cell r="DF1576" t="b">
            <v>0</v>
          </cell>
          <cell r="DH1576" t="b">
            <v>0</v>
          </cell>
          <cell r="DJ1576" t="b">
            <v>0</v>
          </cell>
          <cell r="DL1576" t="b">
            <v>0</v>
          </cell>
          <cell r="DN1576" t="b">
            <v>0</v>
          </cell>
          <cell r="DP1576" t="b">
            <v>0</v>
          </cell>
          <cell r="DV1576">
            <v>0</v>
          </cell>
          <cell r="DX1576">
            <v>0</v>
          </cell>
          <cell r="DZ1576">
            <v>0</v>
          </cell>
          <cell r="EB1576">
            <v>0</v>
          </cell>
          <cell r="ED1576">
            <v>0</v>
          </cell>
          <cell r="EF1576">
            <v>0</v>
          </cell>
          <cell r="EJ1576">
            <v>0</v>
          </cell>
          <cell r="EL1576">
            <v>0</v>
          </cell>
          <cell r="EN1576">
            <v>0</v>
          </cell>
          <cell r="EP1576">
            <v>0</v>
          </cell>
          <cell r="ER1576">
            <v>0</v>
          </cell>
          <cell r="ET1576">
            <v>0</v>
          </cell>
          <cell r="EX1576">
            <v>0</v>
          </cell>
          <cell r="EZ1576">
            <v>0</v>
          </cell>
          <cell r="FD1576">
            <v>0</v>
          </cell>
          <cell r="FF1576">
            <v>0</v>
          </cell>
        </row>
        <row r="1577">
          <cell r="A1577" t="str">
            <v>ImportTysklandSverige</v>
          </cell>
          <cell r="B1577" t="str">
            <v>Sverige</v>
          </cell>
          <cell r="G1577">
            <v>600</v>
          </cell>
          <cell r="H1577">
            <v>0</v>
          </cell>
          <cell r="N1577">
            <v>-919</v>
          </cell>
          <cell r="AK1577">
            <v>600</v>
          </cell>
          <cell r="AL1577">
            <v>0</v>
          </cell>
          <cell r="AN1577">
            <v>0</v>
          </cell>
          <cell r="AO1577">
            <v>0</v>
          </cell>
          <cell r="AP1577">
            <v>0</v>
          </cell>
          <cell r="AQ1577">
            <v>36</v>
          </cell>
          <cell r="BG1577" t="b">
            <v>0</v>
          </cell>
          <cell r="BO1577" t="b">
            <v>0</v>
          </cell>
          <cell r="CA1577" t="b">
            <v>0</v>
          </cell>
          <cell r="CB1577" t="b">
            <v>0</v>
          </cell>
          <cell r="CD1577" t="b">
            <v>0</v>
          </cell>
          <cell r="CE1577" t="b">
            <v>0</v>
          </cell>
          <cell r="CG1577" t="b">
            <v>0</v>
          </cell>
          <cell r="CH1577" t="b">
            <v>0</v>
          </cell>
          <cell r="CP1577">
            <v>0</v>
          </cell>
          <cell r="CT1577" t="b">
            <v>0</v>
          </cell>
          <cell r="CV1577" t="b">
            <v>0</v>
          </cell>
          <cell r="CX1577" t="b">
            <v>0</v>
          </cell>
          <cell r="CZ1577" t="b">
            <v>0</v>
          </cell>
          <cell r="DB1577" t="b">
            <v>0</v>
          </cell>
          <cell r="DD1577" t="b">
            <v>0</v>
          </cell>
          <cell r="DF1577" t="b">
            <v>0</v>
          </cell>
          <cell r="DH1577" t="b">
            <v>0</v>
          </cell>
          <cell r="DJ1577" t="b">
            <v>0</v>
          </cell>
          <cell r="DL1577" t="b">
            <v>0</v>
          </cell>
          <cell r="DN1577" t="b">
            <v>0</v>
          </cell>
          <cell r="DP1577" t="b">
            <v>0</v>
          </cell>
          <cell r="DV1577">
            <v>0</v>
          </cell>
          <cell r="DX1577">
            <v>0</v>
          </cell>
          <cell r="DZ1577">
            <v>0</v>
          </cell>
          <cell r="EB1577">
            <v>0</v>
          </cell>
          <cell r="ED1577">
            <v>0</v>
          </cell>
          <cell r="EF1577">
            <v>0</v>
          </cell>
          <cell r="EJ1577">
            <v>0</v>
          </cell>
          <cell r="EL1577">
            <v>0</v>
          </cell>
          <cell r="EN1577">
            <v>0</v>
          </cell>
          <cell r="EP1577">
            <v>0</v>
          </cell>
          <cell r="ER1577">
            <v>0</v>
          </cell>
          <cell r="ET1577">
            <v>0</v>
          </cell>
          <cell r="EX1577">
            <v>0</v>
          </cell>
          <cell r="EZ1577">
            <v>0</v>
          </cell>
          <cell r="FD1577">
            <v>0</v>
          </cell>
          <cell r="FF1577">
            <v>0</v>
          </cell>
        </row>
        <row r="1578">
          <cell r="A1578" t="str">
            <v>ImportTysklandSverige</v>
          </cell>
          <cell r="B1578" t="str">
            <v>Sverige</v>
          </cell>
          <cell r="G1578">
            <v>600</v>
          </cell>
          <cell r="H1578">
            <v>0</v>
          </cell>
          <cell r="N1578">
            <v>-2021</v>
          </cell>
          <cell r="AK1578">
            <v>600</v>
          </cell>
          <cell r="AL1578">
            <v>0</v>
          </cell>
          <cell r="AN1578">
            <v>0</v>
          </cell>
          <cell r="AO1578">
            <v>0</v>
          </cell>
          <cell r="AP1578">
            <v>0</v>
          </cell>
          <cell r="AQ1578">
            <v>36</v>
          </cell>
          <cell r="BG1578" t="b">
            <v>0</v>
          </cell>
          <cell r="BO1578" t="b">
            <v>0</v>
          </cell>
          <cell r="CA1578" t="b">
            <v>0</v>
          </cell>
          <cell r="CB1578" t="b">
            <v>0</v>
          </cell>
          <cell r="CD1578" t="b">
            <v>0</v>
          </cell>
          <cell r="CE1578" t="b">
            <v>0</v>
          </cell>
          <cell r="CG1578" t="b">
            <v>0</v>
          </cell>
          <cell r="CH1578" t="b">
            <v>0</v>
          </cell>
          <cell r="CP1578">
            <v>0</v>
          </cell>
          <cell r="CT1578" t="b">
            <v>0</v>
          </cell>
          <cell r="CV1578" t="b">
            <v>0</v>
          </cell>
          <cell r="CX1578" t="b">
            <v>0</v>
          </cell>
          <cell r="CZ1578" t="b">
            <v>0</v>
          </cell>
          <cell r="DB1578" t="b">
            <v>0</v>
          </cell>
          <cell r="DD1578" t="b">
            <v>0</v>
          </cell>
          <cell r="DF1578" t="b">
            <v>0</v>
          </cell>
          <cell r="DH1578" t="b">
            <v>0</v>
          </cell>
          <cell r="DJ1578" t="b">
            <v>0</v>
          </cell>
          <cell r="DL1578" t="b">
            <v>0</v>
          </cell>
          <cell r="DN1578" t="b">
            <v>0</v>
          </cell>
          <cell r="DP1578" t="b">
            <v>0</v>
          </cell>
          <cell r="DV1578">
            <v>0</v>
          </cell>
          <cell r="DX1578">
            <v>0</v>
          </cell>
          <cell r="DZ1578">
            <v>0</v>
          </cell>
          <cell r="EB1578">
            <v>0</v>
          </cell>
          <cell r="ED1578">
            <v>0</v>
          </cell>
          <cell r="EF1578">
            <v>0</v>
          </cell>
          <cell r="EJ1578">
            <v>0</v>
          </cell>
          <cell r="EL1578">
            <v>0</v>
          </cell>
          <cell r="EN1578">
            <v>0</v>
          </cell>
          <cell r="EP1578">
            <v>0</v>
          </cell>
          <cell r="ER1578">
            <v>0</v>
          </cell>
          <cell r="ET1578">
            <v>0</v>
          </cell>
          <cell r="EX1578">
            <v>0</v>
          </cell>
          <cell r="EZ1578">
            <v>0</v>
          </cell>
          <cell r="FD1578">
            <v>0</v>
          </cell>
          <cell r="FF1578">
            <v>0</v>
          </cell>
        </row>
        <row r="1579">
          <cell r="A1579" t="str">
            <v>ImportTysklandSverige</v>
          </cell>
          <cell r="B1579" t="str">
            <v>Sverige</v>
          </cell>
          <cell r="G1579">
            <v>600</v>
          </cell>
          <cell r="H1579">
            <v>0</v>
          </cell>
          <cell r="N1579">
            <v>205</v>
          </cell>
          <cell r="AK1579">
            <v>600</v>
          </cell>
          <cell r="AL1579">
            <v>0</v>
          </cell>
          <cell r="AN1579">
            <v>0</v>
          </cell>
          <cell r="AO1579">
            <v>0</v>
          </cell>
          <cell r="AP1579">
            <v>0</v>
          </cell>
          <cell r="AQ1579">
            <v>36</v>
          </cell>
          <cell r="BG1579" t="b">
            <v>0</v>
          </cell>
          <cell r="BO1579" t="b">
            <v>0</v>
          </cell>
          <cell r="CA1579" t="b">
            <v>0</v>
          </cell>
          <cell r="CB1579" t="b">
            <v>0</v>
          </cell>
          <cell r="CD1579" t="b">
            <v>0</v>
          </cell>
          <cell r="CE1579" t="b">
            <v>0</v>
          </cell>
          <cell r="CG1579" t="b">
            <v>0</v>
          </cell>
          <cell r="CH1579" t="b">
            <v>0</v>
          </cell>
          <cell r="CP1579">
            <v>0</v>
          </cell>
          <cell r="CT1579" t="b">
            <v>0</v>
          </cell>
          <cell r="CV1579" t="b">
            <v>0</v>
          </cell>
          <cell r="CX1579" t="b">
            <v>0</v>
          </cell>
          <cell r="CZ1579" t="b">
            <v>0</v>
          </cell>
          <cell r="DB1579" t="b">
            <v>0</v>
          </cell>
          <cell r="DD1579" t="b">
            <v>0</v>
          </cell>
          <cell r="DF1579" t="b">
            <v>0</v>
          </cell>
          <cell r="DH1579" t="b">
            <v>0</v>
          </cell>
          <cell r="DJ1579" t="b">
            <v>0</v>
          </cell>
          <cell r="DL1579" t="b">
            <v>0</v>
          </cell>
          <cell r="DN1579" t="b">
            <v>0</v>
          </cell>
          <cell r="DP1579" t="b">
            <v>0</v>
          </cell>
          <cell r="DV1579">
            <v>0</v>
          </cell>
          <cell r="DX1579">
            <v>0</v>
          </cell>
          <cell r="DZ1579">
            <v>0</v>
          </cell>
          <cell r="EB1579">
            <v>0</v>
          </cell>
          <cell r="ED1579">
            <v>0</v>
          </cell>
          <cell r="EF1579">
            <v>0</v>
          </cell>
          <cell r="EJ1579">
            <v>0</v>
          </cell>
          <cell r="EL1579">
            <v>0</v>
          </cell>
          <cell r="EN1579">
            <v>0</v>
          </cell>
          <cell r="EP1579">
            <v>0</v>
          </cell>
          <cell r="ER1579">
            <v>0</v>
          </cell>
          <cell r="ET1579">
            <v>0</v>
          </cell>
          <cell r="EX1579">
            <v>0</v>
          </cell>
          <cell r="EZ1579">
            <v>0</v>
          </cell>
          <cell r="FD1579">
            <v>0</v>
          </cell>
          <cell r="FF1579">
            <v>0</v>
          </cell>
        </row>
        <row r="1580">
          <cell r="A1580" t="str">
            <v>ImportTysklandSverige</v>
          </cell>
          <cell r="B1580" t="str">
            <v>Sverige</v>
          </cell>
          <cell r="G1580">
            <v>600</v>
          </cell>
          <cell r="H1580">
            <v>0</v>
          </cell>
          <cell r="N1580">
            <v>1286</v>
          </cell>
          <cell r="AK1580">
            <v>270</v>
          </cell>
          <cell r="AL1580">
            <v>0</v>
          </cell>
          <cell r="AN1580">
            <v>0</v>
          </cell>
          <cell r="AO1580">
            <v>0</v>
          </cell>
          <cell r="AP1580">
            <v>0</v>
          </cell>
          <cell r="AQ1580">
            <v>0</v>
          </cell>
          <cell r="BG1580" t="b">
            <v>0</v>
          </cell>
          <cell r="BO1580" t="b">
            <v>0</v>
          </cell>
          <cell r="CA1580" t="b">
            <v>0</v>
          </cell>
          <cell r="CB1580" t="b">
            <v>0</v>
          </cell>
          <cell r="CD1580" t="b">
            <v>0</v>
          </cell>
          <cell r="CE1580" t="b">
            <v>0</v>
          </cell>
          <cell r="CG1580" t="b">
            <v>0</v>
          </cell>
          <cell r="CH1580" t="b">
            <v>0</v>
          </cell>
          <cell r="CP1580">
            <v>0</v>
          </cell>
          <cell r="CT1580" t="b">
            <v>0</v>
          </cell>
          <cell r="CV1580" t="b">
            <v>0</v>
          </cell>
          <cell r="CX1580" t="b">
            <v>0</v>
          </cell>
          <cell r="CZ1580" t="b">
            <v>0</v>
          </cell>
          <cell r="DB1580" t="b">
            <v>0</v>
          </cell>
          <cell r="DD1580" t="b">
            <v>0</v>
          </cell>
          <cell r="DF1580" t="b">
            <v>0</v>
          </cell>
          <cell r="DH1580" t="b">
            <v>0</v>
          </cell>
          <cell r="DJ1580" t="b">
            <v>0</v>
          </cell>
          <cell r="DL1580" t="b">
            <v>0</v>
          </cell>
          <cell r="DN1580" t="b">
            <v>0</v>
          </cell>
          <cell r="DP1580" t="b">
            <v>0</v>
          </cell>
          <cell r="DV1580">
            <v>0</v>
          </cell>
          <cell r="DX1580">
            <v>0</v>
          </cell>
          <cell r="DZ1580">
            <v>0</v>
          </cell>
          <cell r="EB1580">
            <v>0</v>
          </cell>
          <cell r="ED1580">
            <v>0</v>
          </cell>
          <cell r="EF1580">
            <v>0</v>
          </cell>
          <cell r="EJ1580">
            <v>0</v>
          </cell>
          <cell r="EL1580">
            <v>0</v>
          </cell>
          <cell r="EN1580">
            <v>0</v>
          </cell>
          <cell r="EP1580">
            <v>0</v>
          </cell>
          <cell r="ER1580">
            <v>0</v>
          </cell>
          <cell r="ET1580">
            <v>0</v>
          </cell>
          <cell r="EX1580">
            <v>0</v>
          </cell>
          <cell r="EZ1580">
            <v>0</v>
          </cell>
          <cell r="FD1580">
            <v>0</v>
          </cell>
          <cell r="FF1580">
            <v>0</v>
          </cell>
        </row>
        <row r="1581">
          <cell r="A1581" t="str">
            <v>ImportTysklandSverige</v>
          </cell>
          <cell r="B1581" t="str">
            <v>Sverige</v>
          </cell>
          <cell r="G1581">
            <v>600</v>
          </cell>
          <cell r="H1581">
            <v>0</v>
          </cell>
          <cell r="N1581">
            <v>-1419</v>
          </cell>
          <cell r="AK1581">
            <v>270</v>
          </cell>
          <cell r="AL1581">
            <v>0</v>
          </cell>
          <cell r="AN1581">
            <v>0</v>
          </cell>
          <cell r="AO1581">
            <v>0</v>
          </cell>
          <cell r="AP1581">
            <v>0</v>
          </cell>
          <cell r="AQ1581">
            <v>0</v>
          </cell>
          <cell r="BG1581" t="b">
            <v>0</v>
          </cell>
          <cell r="BO1581" t="b">
            <v>0</v>
          </cell>
          <cell r="CA1581" t="b">
            <v>0</v>
          </cell>
          <cell r="CB1581" t="b">
            <v>0</v>
          </cell>
          <cell r="CD1581" t="b">
            <v>0</v>
          </cell>
          <cell r="CE1581" t="b">
            <v>0</v>
          </cell>
          <cell r="CG1581" t="b">
            <v>0</v>
          </cell>
          <cell r="CH1581" t="b">
            <v>0</v>
          </cell>
          <cell r="CP1581">
            <v>0</v>
          </cell>
          <cell r="CT1581" t="b">
            <v>0</v>
          </cell>
          <cell r="CV1581" t="b">
            <v>0</v>
          </cell>
          <cell r="CX1581" t="b">
            <v>0</v>
          </cell>
          <cell r="CZ1581" t="b">
            <v>0</v>
          </cell>
          <cell r="DB1581" t="b">
            <v>0</v>
          </cell>
          <cell r="DD1581" t="b">
            <v>0</v>
          </cell>
          <cell r="DF1581" t="b">
            <v>0</v>
          </cell>
          <cell r="DH1581" t="b">
            <v>0</v>
          </cell>
          <cell r="DJ1581" t="b">
            <v>0</v>
          </cell>
          <cell r="DL1581" t="b">
            <v>0</v>
          </cell>
          <cell r="DN1581" t="b">
            <v>0</v>
          </cell>
          <cell r="DP1581" t="b">
            <v>0</v>
          </cell>
          <cell r="DV1581">
            <v>0</v>
          </cell>
          <cell r="DX1581">
            <v>0</v>
          </cell>
          <cell r="DZ1581">
            <v>0</v>
          </cell>
          <cell r="EB1581">
            <v>0</v>
          </cell>
          <cell r="ED1581">
            <v>0</v>
          </cell>
          <cell r="EF1581">
            <v>0</v>
          </cell>
          <cell r="EJ1581">
            <v>0</v>
          </cell>
          <cell r="EL1581">
            <v>0</v>
          </cell>
          <cell r="EN1581">
            <v>0</v>
          </cell>
          <cell r="EP1581">
            <v>0</v>
          </cell>
          <cell r="ER1581">
            <v>0</v>
          </cell>
          <cell r="ET1581">
            <v>0</v>
          </cell>
          <cell r="EX1581">
            <v>0</v>
          </cell>
          <cell r="EZ1581">
            <v>0</v>
          </cell>
          <cell r="FD1581">
            <v>0</v>
          </cell>
          <cell r="FF1581">
            <v>0</v>
          </cell>
        </row>
        <row r="1582">
          <cell r="A1582" t="str">
            <v>ImportTysklandSverige</v>
          </cell>
          <cell r="B1582" t="str">
            <v>Sverige</v>
          </cell>
          <cell r="G1582">
            <v>600</v>
          </cell>
          <cell r="H1582">
            <v>0</v>
          </cell>
          <cell r="N1582">
            <v>-237</v>
          </cell>
          <cell r="AK1582">
            <v>300</v>
          </cell>
          <cell r="AL1582">
            <v>0</v>
          </cell>
          <cell r="AN1582">
            <v>0</v>
          </cell>
          <cell r="AO1582">
            <v>0</v>
          </cell>
          <cell r="AP1582">
            <v>0</v>
          </cell>
          <cell r="AQ1582">
            <v>0</v>
          </cell>
          <cell r="BG1582" t="b">
            <v>0</v>
          </cell>
          <cell r="BO1582" t="b">
            <v>0</v>
          </cell>
          <cell r="CA1582" t="b">
            <v>0</v>
          </cell>
          <cell r="CB1582" t="b">
            <v>0</v>
          </cell>
          <cell r="CD1582" t="b">
            <v>0</v>
          </cell>
          <cell r="CE1582" t="b">
            <v>0</v>
          </cell>
          <cell r="CG1582" t="b">
            <v>0</v>
          </cell>
          <cell r="CH1582" t="b">
            <v>0</v>
          </cell>
          <cell r="CP1582">
            <v>0</v>
          </cell>
          <cell r="CT1582" t="b">
            <v>0</v>
          </cell>
          <cell r="CV1582" t="b">
            <v>0</v>
          </cell>
          <cell r="CX1582" t="b">
            <v>0</v>
          </cell>
          <cell r="CZ1582" t="b">
            <v>0</v>
          </cell>
          <cell r="DB1582" t="b">
            <v>0</v>
          </cell>
          <cell r="DD1582" t="b">
            <v>0</v>
          </cell>
          <cell r="DF1582" t="b">
            <v>0</v>
          </cell>
          <cell r="DH1582" t="b">
            <v>0</v>
          </cell>
          <cell r="DJ1582" t="b">
            <v>0</v>
          </cell>
          <cell r="DL1582" t="b">
            <v>0</v>
          </cell>
          <cell r="DN1582" t="b">
            <v>0</v>
          </cell>
          <cell r="DP1582" t="b">
            <v>0</v>
          </cell>
          <cell r="DV1582">
            <v>0</v>
          </cell>
          <cell r="DX1582">
            <v>0</v>
          </cell>
          <cell r="DZ1582">
            <v>0</v>
          </cell>
          <cell r="EB1582">
            <v>0</v>
          </cell>
          <cell r="ED1582">
            <v>0</v>
          </cell>
          <cell r="EF1582">
            <v>0</v>
          </cell>
          <cell r="EJ1582">
            <v>0</v>
          </cell>
          <cell r="EL1582">
            <v>0</v>
          </cell>
          <cell r="EN1582">
            <v>0</v>
          </cell>
          <cell r="EP1582">
            <v>0</v>
          </cell>
          <cell r="ER1582">
            <v>0</v>
          </cell>
          <cell r="ET1582">
            <v>0</v>
          </cell>
          <cell r="EX1582">
            <v>0</v>
          </cell>
          <cell r="EZ1582">
            <v>0</v>
          </cell>
          <cell r="FD1582">
            <v>0</v>
          </cell>
          <cell r="FF1582">
            <v>0</v>
          </cell>
        </row>
        <row r="1583">
          <cell r="A1583" t="str">
            <v>ImportTysklandSverige</v>
          </cell>
          <cell r="B1583" t="str">
            <v>Sverige</v>
          </cell>
          <cell r="G1583">
            <v>600</v>
          </cell>
          <cell r="H1583">
            <v>0</v>
          </cell>
          <cell r="N1583">
            <v>-437</v>
          </cell>
          <cell r="AK1583">
            <v>270</v>
          </cell>
          <cell r="AL1583">
            <v>0</v>
          </cell>
          <cell r="AN1583">
            <v>0</v>
          </cell>
          <cell r="AO1583">
            <v>0</v>
          </cell>
          <cell r="AP1583">
            <v>0</v>
          </cell>
          <cell r="AQ1583">
            <v>0</v>
          </cell>
          <cell r="BG1583" t="b">
            <v>0</v>
          </cell>
          <cell r="BO1583" t="b">
            <v>0</v>
          </cell>
          <cell r="CA1583" t="b">
            <v>0</v>
          </cell>
          <cell r="CB1583" t="b">
            <v>0</v>
          </cell>
          <cell r="CD1583" t="b">
            <v>0</v>
          </cell>
          <cell r="CE1583" t="b">
            <v>0</v>
          </cell>
          <cell r="CG1583" t="b">
            <v>0</v>
          </cell>
          <cell r="CH1583" t="b">
            <v>0</v>
          </cell>
          <cell r="CP1583">
            <v>0</v>
          </cell>
          <cell r="CT1583" t="b">
            <v>0</v>
          </cell>
          <cell r="CV1583" t="b">
            <v>0</v>
          </cell>
          <cell r="CX1583" t="b">
            <v>0</v>
          </cell>
          <cell r="CZ1583" t="b">
            <v>0</v>
          </cell>
          <cell r="DB1583" t="b">
            <v>0</v>
          </cell>
          <cell r="DD1583" t="b">
            <v>0</v>
          </cell>
          <cell r="DF1583" t="b">
            <v>0</v>
          </cell>
          <cell r="DH1583" t="b">
            <v>0</v>
          </cell>
          <cell r="DJ1583" t="b">
            <v>0</v>
          </cell>
          <cell r="DL1583" t="b">
            <v>0</v>
          </cell>
          <cell r="DN1583" t="b">
            <v>0</v>
          </cell>
          <cell r="DP1583" t="b">
            <v>0</v>
          </cell>
          <cell r="DV1583">
            <v>0</v>
          </cell>
          <cell r="DX1583">
            <v>0</v>
          </cell>
          <cell r="DZ1583">
            <v>0</v>
          </cell>
          <cell r="EB1583">
            <v>0</v>
          </cell>
          <cell r="ED1583">
            <v>0</v>
          </cell>
          <cell r="EF1583">
            <v>0</v>
          </cell>
          <cell r="EJ1583">
            <v>0</v>
          </cell>
          <cell r="EL1583">
            <v>0</v>
          </cell>
          <cell r="EN1583">
            <v>0</v>
          </cell>
          <cell r="EP1583">
            <v>0</v>
          </cell>
          <cell r="ER1583">
            <v>0</v>
          </cell>
          <cell r="ET1583">
            <v>0</v>
          </cell>
          <cell r="EX1583">
            <v>0</v>
          </cell>
          <cell r="EZ1583">
            <v>0</v>
          </cell>
          <cell r="FD1583">
            <v>0</v>
          </cell>
          <cell r="FF1583">
            <v>0</v>
          </cell>
        </row>
        <row r="1584">
          <cell r="A1584" t="str">
            <v>ImportTysklandSverige</v>
          </cell>
          <cell r="B1584" t="str">
            <v>Sverige</v>
          </cell>
          <cell r="G1584">
            <v>600</v>
          </cell>
          <cell r="H1584">
            <v>0</v>
          </cell>
          <cell r="N1584">
            <v>-637</v>
          </cell>
          <cell r="AK1584">
            <v>240</v>
          </cell>
          <cell r="AL1584">
            <v>0</v>
          </cell>
          <cell r="AN1584">
            <v>0</v>
          </cell>
          <cell r="AO1584">
            <v>0</v>
          </cell>
          <cell r="AP1584">
            <v>0</v>
          </cell>
          <cell r="AQ1584">
            <v>0</v>
          </cell>
          <cell r="BG1584" t="b">
            <v>0</v>
          </cell>
          <cell r="BO1584" t="b">
            <v>0</v>
          </cell>
          <cell r="CA1584" t="b">
            <v>0</v>
          </cell>
          <cell r="CB1584" t="b">
            <v>0</v>
          </cell>
          <cell r="CD1584" t="b">
            <v>0</v>
          </cell>
          <cell r="CE1584" t="b">
            <v>0</v>
          </cell>
          <cell r="CG1584" t="b">
            <v>0</v>
          </cell>
          <cell r="CH1584" t="b">
            <v>0</v>
          </cell>
          <cell r="CP1584">
            <v>0</v>
          </cell>
          <cell r="CT1584" t="b">
            <v>0</v>
          </cell>
          <cell r="CV1584" t="b">
            <v>0</v>
          </cell>
          <cell r="CX1584" t="b">
            <v>0</v>
          </cell>
          <cell r="CZ1584" t="b">
            <v>0</v>
          </cell>
          <cell r="DB1584" t="b">
            <v>0</v>
          </cell>
          <cell r="DD1584" t="b">
            <v>0</v>
          </cell>
          <cell r="DF1584" t="b">
            <v>0</v>
          </cell>
          <cell r="DH1584" t="b">
            <v>0</v>
          </cell>
          <cell r="DJ1584" t="b">
            <v>0</v>
          </cell>
          <cell r="DL1584" t="b">
            <v>0</v>
          </cell>
          <cell r="DN1584" t="b">
            <v>0</v>
          </cell>
          <cell r="DP1584" t="b">
            <v>0</v>
          </cell>
          <cell r="DV1584">
            <v>0</v>
          </cell>
          <cell r="DX1584">
            <v>0</v>
          </cell>
          <cell r="DZ1584">
            <v>0</v>
          </cell>
          <cell r="EB1584">
            <v>0</v>
          </cell>
          <cell r="ED1584">
            <v>0</v>
          </cell>
          <cell r="EF1584">
            <v>0</v>
          </cell>
          <cell r="EJ1584">
            <v>0</v>
          </cell>
          <cell r="EL1584">
            <v>0</v>
          </cell>
          <cell r="EN1584">
            <v>0</v>
          </cell>
          <cell r="EP1584">
            <v>0</v>
          </cell>
          <cell r="ER1584">
            <v>0</v>
          </cell>
          <cell r="ET1584">
            <v>0</v>
          </cell>
          <cell r="EX1584">
            <v>0</v>
          </cell>
          <cell r="EZ1584">
            <v>0</v>
          </cell>
          <cell r="FD1584">
            <v>0</v>
          </cell>
          <cell r="FF1584">
            <v>0</v>
          </cell>
        </row>
        <row r="1585">
          <cell r="A1585" t="str">
            <v>ImportTysklandSverige</v>
          </cell>
          <cell r="B1585" t="str">
            <v>Sverige</v>
          </cell>
          <cell r="G1585">
            <v>600</v>
          </cell>
          <cell r="H1585">
            <v>0</v>
          </cell>
          <cell r="N1585">
            <v>-837</v>
          </cell>
          <cell r="AK1585">
            <v>210.00000000000003</v>
          </cell>
          <cell r="AL1585">
            <v>0</v>
          </cell>
          <cell r="AN1585">
            <v>0</v>
          </cell>
          <cell r="AO1585">
            <v>0</v>
          </cell>
          <cell r="AP1585">
            <v>0</v>
          </cell>
          <cell r="AQ1585">
            <v>0</v>
          </cell>
          <cell r="BG1585" t="b">
            <v>0</v>
          </cell>
          <cell r="BO1585" t="b">
            <v>0</v>
          </cell>
          <cell r="CA1585" t="b">
            <v>0</v>
          </cell>
          <cell r="CB1585" t="b">
            <v>0</v>
          </cell>
          <cell r="CD1585" t="b">
            <v>0</v>
          </cell>
          <cell r="CE1585" t="b">
            <v>0</v>
          </cell>
          <cell r="CG1585" t="b">
            <v>0</v>
          </cell>
          <cell r="CH1585" t="b">
            <v>0</v>
          </cell>
          <cell r="CP1585">
            <v>0</v>
          </cell>
          <cell r="CT1585" t="b">
            <v>0</v>
          </cell>
          <cell r="CV1585" t="b">
            <v>0</v>
          </cell>
          <cell r="CX1585" t="b">
            <v>0</v>
          </cell>
          <cell r="CZ1585" t="b">
            <v>0</v>
          </cell>
          <cell r="DB1585" t="b">
            <v>0</v>
          </cell>
          <cell r="DD1585" t="b">
            <v>0</v>
          </cell>
          <cell r="DF1585" t="b">
            <v>0</v>
          </cell>
          <cell r="DH1585" t="b">
            <v>0</v>
          </cell>
          <cell r="DJ1585" t="b">
            <v>0</v>
          </cell>
          <cell r="DL1585" t="b">
            <v>0</v>
          </cell>
          <cell r="DN1585" t="b">
            <v>0</v>
          </cell>
          <cell r="DP1585" t="b">
            <v>0</v>
          </cell>
          <cell r="DV1585">
            <v>0</v>
          </cell>
          <cell r="DX1585">
            <v>0</v>
          </cell>
          <cell r="DZ1585">
            <v>0</v>
          </cell>
          <cell r="EB1585">
            <v>0</v>
          </cell>
          <cell r="ED1585">
            <v>0</v>
          </cell>
          <cell r="EF1585">
            <v>0</v>
          </cell>
          <cell r="EJ1585">
            <v>0</v>
          </cell>
          <cell r="EL1585">
            <v>0</v>
          </cell>
          <cell r="EN1585">
            <v>0</v>
          </cell>
          <cell r="EP1585">
            <v>0</v>
          </cell>
          <cell r="ER1585">
            <v>0</v>
          </cell>
          <cell r="ET1585">
            <v>0</v>
          </cell>
          <cell r="EX1585">
            <v>0</v>
          </cell>
          <cell r="EZ1585">
            <v>0</v>
          </cell>
          <cell r="FD1585">
            <v>0</v>
          </cell>
          <cell r="FF1585">
            <v>0</v>
          </cell>
        </row>
        <row r="1586">
          <cell r="A1586" t="str">
            <v>ImportTysklandSverige</v>
          </cell>
          <cell r="B1586" t="str">
            <v>Sverige</v>
          </cell>
          <cell r="G1586">
            <v>600</v>
          </cell>
          <cell r="H1586">
            <v>0</v>
          </cell>
          <cell r="N1586">
            <v>-1037</v>
          </cell>
          <cell r="AK1586">
            <v>180.00000000000003</v>
          </cell>
          <cell r="AL1586">
            <v>0</v>
          </cell>
          <cell r="AN1586">
            <v>0</v>
          </cell>
          <cell r="AO1586">
            <v>0</v>
          </cell>
          <cell r="AP1586">
            <v>0</v>
          </cell>
          <cell r="AQ1586">
            <v>0</v>
          </cell>
          <cell r="BG1586" t="b">
            <v>0</v>
          </cell>
          <cell r="BO1586" t="b">
            <v>0</v>
          </cell>
          <cell r="CA1586" t="b">
            <v>0</v>
          </cell>
          <cell r="CB1586" t="b">
            <v>0</v>
          </cell>
          <cell r="CD1586" t="b">
            <v>0</v>
          </cell>
          <cell r="CE1586" t="b">
            <v>0</v>
          </cell>
          <cell r="CG1586" t="b">
            <v>0</v>
          </cell>
          <cell r="CH1586" t="b">
            <v>0</v>
          </cell>
          <cell r="CP1586">
            <v>0</v>
          </cell>
          <cell r="CT1586" t="b">
            <v>0</v>
          </cell>
          <cell r="CV1586" t="b">
            <v>0</v>
          </cell>
          <cell r="CX1586" t="b">
            <v>0</v>
          </cell>
          <cell r="CZ1586" t="b">
            <v>0</v>
          </cell>
          <cell r="DB1586" t="b">
            <v>0</v>
          </cell>
          <cell r="DD1586" t="b">
            <v>0</v>
          </cell>
          <cell r="DF1586" t="b">
            <v>0</v>
          </cell>
          <cell r="DH1586" t="b">
            <v>0</v>
          </cell>
          <cell r="DJ1586" t="b">
            <v>0</v>
          </cell>
          <cell r="DL1586" t="b">
            <v>0</v>
          </cell>
          <cell r="DN1586" t="b">
            <v>0</v>
          </cell>
          <cell r="DP1586" t="b">
            <v>0</v>
          </cell>
          <cell r="DV1586">
            <v>0</v>
          </cell>
          <cell r="DX1586">
            <v>0</v>
          </cell>
          <cell r="DZ1586">
            <v>0</v>
          </cell>
          <cell r="EB1586">
            <v>0</v>
          </cell>
          <cell r="ED1586">
            <v>0</v>
          </cell>
          <cell r="EF1586">
            <v>0</v>
          </cell>
          <cell r="EJ1586">
            <v>0</v>
          </cell>
          <cell r="EL1586">
            <v>0</v>
          </cell>
          <cell r="EN1586">
            <v>0</v>
          </cell>
          <cell r="EP1586">
            <v>0</v>
          </cell>
          <cell r="ER1586">
            <v>0</v>
          </cell>
          <cell r="ET1586">
            <v>0</v>
          </cell>
          <cell r="EX1586">
            <v>0</v>
          </cell>
          <cell r="EZ1586">
            <v>0</v>
          </cell>
          <cell r="FD1586">
            <v>0</v>
          </cell>
          <cell r="FF1586">
            <v>0</v>
          </cell>
        </row>
        <row r="1587">
          <cell r="A1587" t="str">
            <v>ImportTysklandSverige</v>
          </cell>
          <cell r="B1587" t="str">
            <v>Sverige</v>
          </cell>
          <cell r="G1587">
            <v>600</v>
          </cell>
          <cell r="H1587">
            <v>0</v>
          </cell>
          <cell r="N1587">
            <v>-1237</v>
          </cell>
          <cell r="AK1587">
            <v>150.00000000000003</v>
          </cell>
          <cell r="AL1587">
            <v>0</v>
          </cell>
          <cell r="AN1587">
            <v>0</v>
          </cell>
          <cell r="AO1587">
            <v>0</v>
          </cell>
          <cell r="AP1587">
            <v>0</v>
          </cell>
          <cell r="AQ1587">
            <v>0</v>
          </cell>
          <cell r="BG1587" t="b">
            <v>0</v>
          </cell>
          <cell r="BO1587" t="b">
            <v>0</v>
          </cell>
          <cell r="CA1587" t="b">
            <v>0</v>
          </cell>
          <cell r="CB1587" t="b">
            <v>0</v>
          </cell>
          <cell r="CD1587" t="b">
            <v>0</v>
          </cell>
          <cell r="CE1587" t="b">
            <v>0</v>
          </cell>
          <cell r="CG1587" t="b">
            <v>0</v>
          </cell>
          <cell r="CH1587" t="b">
            <v>0</v>
          </cell>
          <cell r="CP1587">
            <v>0</v>
          </cell>
          <cell r="CT1587" t="b">
            <v>0</v>
          </cell>
          <cell r="CV1587" t="b">
            <v>0</v>
          </cell>
          <cell r="CX1587" t="b">
            <v>0</v>
          </cell>
          <cell r="CZ1587" t="b">
            <v>0</v>
          </cell>
          <cell r="DB1587" t="b">
            <v>0</v>
          </cell>
          <cell r="DD1587" t="b">
            <v>0</v>
          </cell>
          <cell r="DF1587" t="b">
            <v>0</v>
          </cell>
          <cell r="DH1587" t="b">
            <v>0</v>
          </cell>
          <cell r="DJ1587" t="b">
            <v>0</v>
          </cell>
          <cell r="DL1587" t="b">
            <v>0</v>
          </cell>
          <cell r="DN1587" t="b">
            <v>0</v>
          </cell>
          <cell r="DP1587" t="b">
            <v>0</v>
          </cell>
          <cell r="DV1587">
            <v>0</v>
          </cell>
          <cell r="DX1587">
            <v>0</v>
          </cell>
          <cell r="DZ1587">
            <v>0</v>
          </cell>
          <cell r="EB1587">
            <v>0</v>
          </cell>
          <cell r="ED1587">
            <v>0</v>
          </cell>
          <cell r="EF1587">
            <v>0</v>
          </cell>
          <cell r="EJ1587">
            <v>0</v>
          </cell>
          <cell r="EL1587">
            <v>0</v>
          </cell>
          <cell r="EN1587">
            <v>0</v>
          </cell>
          <cell r="EP1587">
            <v>0</v>
          </cell>
          <cell r="ER1587">
            <v>0</v>
          </cell>
          <cell r="ET1587">
            <v>0</v>
          </cell>
          <cell r="EX1587">
            <v>0</v>
          </cell>
          <cell r="EZ1587">
            <v>0</v>
          </cell>
          <cell r="FD1587">
            <v>0</v>
          </cell>
          <cell r="FF1587">
            <v>0</v>
          </cell>
        </row>
        <row r="1588">
          <cell r="A1588" t="str">
            <v>ImportTysklandSverige</v>
          </cell>
          <cell r="B1588" t="str">
            <v>Sverige</v>
          </cell>
          <cell r="G1588">
            <v>600</v>
          </cell>
          <cell r="H1588">
            <v>0</v>
          </cell>
          <cell r="N1588">
            <v>-1437</v>
          </cell>
          <cell r="AK1588">
            <v>120.00000000000004</v>
          </cell>
          <cell r="AL1588">
            <v>0</v>
          </cell>
          <cell r="AN1588">
            <v>0</v>
          </cell>
          <cell r="AO1588">
            <v>0</v>
          </cell>
          <cell r="AP1588">
            <v>0</v>
          </cell>
          <cell r="AQ1588">
            <v>0</v>
          </cell>
          <cell r="BG1588" t="b">
            <v>0</v>
          </cell>
          <cell r="BO1588" t="b">
            <v>0</v>
          </cell>
          <cell r="CA1588" t="b">
            <v>0</v>
          </cell>
          <cell r="CB1588" t="b">
            <v>0</v>
          </cell>
          <cell r="CD1588" t="b">
            <v>0</v>
          </cell>
          <cell r="CE1588" t="b">
            <v>0</v>
          </cell>
          <cell r="CG1588" t="b">
            <v>0</v>
          </cell>
          <cell r="CH1588" t="b">
            <v>0</v>
          </cell>
          <cell r="CP1588">
            <v>0</v>
          </cell>
          <cell r="CT1588" t="b">
            <v>0</v>
          </cell>
          <cell r="CV1588" t="b">
            <v>0</v>
          </cell>
          <cell r="CX1588" t="b">
            <v>0</v>
          </cell>
          <cell r="CZ1588" t="b">
            <v>0</v>
          </cell>
          <cell r="DB1588" t="b">
            <v>0</v>
          </cell>
          <cell r="DD1588" t="b">
            <v>0</v>
          </cell>
          <cell r="DF1588" t="b">
            <v>0</v>
          </cell>
          <cell r="DH1588" t="b">
            <v>0</v>
          </cell>
          <cell r="DJ1588" t="b">
            <v>0</v>
          </cell>
          <cell r="DL1588" t="b">
            <v>0</v>
          </cell>
          <cell r="DN1588" t="b">
            <v>0</v>
          </cell>
          <cell r="DP1588" t="b">
            <v>0</v>
          </cell>
          <cell r="DV1588">
            <v>0</v>
          </cell>
          <cell r="DX1588">
            <v>0</v>
          </cell>
          <cell r="DZ1588">
            <v>0</v>
          </cell>
          <cell r="EB1588">
            <v>0</v>
          </cell>
          <cell r="ED1588">
            <v>0</v>
          </cell>
          <cell r="EF1588">
            <v>0</v>
          </cell>
          <cell r="EJ1588">
            <v>0</v>
          </cell>
          <cell r="EL1588">
            <v>0</v>
          </cell>
          <cell r="EN1588">
            <v>0</v>
          </cell>
          <cell r="EP1588">
            <v>0</v>
          </cell>
          <cell r="ER1588">
            <v>0</v>
          </cell>
          <cell r="ET1588">
            <v>0</v>
          </cell>
          <cell r="EX1588">
            <v>0</v>
          </cell>
          <cell r="EZ1588">
            <v>0</v>
          </cell>
          <cell r="FD1588">
            <v>0</v>
          </cell>
          <cell r="FF1588">
            <v>0</v>
          </cell>
        </row>
        <row r="1589">
          <cell r="A1589" t="str">
            <v>ImportTysklandSverige</v>
          </cell>
          <cell r="B1589" t="str">
            <v>Sverige</v>
          </cell>
          <cell r="G1589">
            <v>600</v>
          </cell>
          <cell r="H1589">
            <v>0</v>
          </cell>
          <cell r="N1589">
            <v>-1637</v>
          </cell>
          <cell r="AK1589">
            <v>90.000000000000043</v>
          </cell>
          <cell r="AL1589">
            <v>0</v>
          </cell>
          <cell r="AN1589">
            <v>0</v>
          </cell>
          <cell r="AO1589">
            <v>0</v>
          </cell>
          <cell r="AP1589">
            <v>0</v>
          </cell>
          <cell r="AQ1589">
            <v>0</v>
          </cell>
          <cell r="BG1589" t="b">
            <v>0</v>
          </cell>
          <cell r="BO1589" t="b">
            <v>0</v>
          </cell>
          <cell r="CA1589" t="b">
            <v>0</v>
          </cell>
          <cell r="CB1589" t="b">
            <v>0</v>
          </cell>
          <cell r="CD1589" t="b">
            <v>0</v>
          </cell>
          <cell r="CE1589" t="b">
            <v>0</v>
          </cell>
          <cell r="CG1589" t="b">
            <v>0</v>
          </cell>
          <cell r="CH1589" t="b">
            <v>0</v>
          </cell>
          <cell r="CP1589">
            <v>0</v>
          </cell>
          <cell r="CT1589" t="b">
            <v>0</v>
          </cell>
          <cell r="CV1589" t="b">
            <v>0</v>
          </cell>
          <cell r="CX1589" t="b">
            <v>0</v>
          </cell>
          <cell r="CZ1589" t="b">
            <v>0</v>
          </cell>
          <cell r="DB1589" t="b">
            <v>0</v>
          </cell>
          <cell r="DD1589" t="b">
            <v>0</v>
          </cell>
          <cell r="DF1589" t="b">
            <v>0</v>
          </cell>
          <cell r="DH1589" t="b">
            <v>0</v>
          </cell>
          <cell r="DJ1589" t="b">
            <v>0</v>
          </cell>
          <cell r="DL1589" t="b">
            <v>0</v>
          </cell>
          <cell r="DN1589" t="b">
            <v>0</v>
          </cell>
          <cell r="DP1589" t="b">
            <v>0</v>
          </cell>
          <cell r="DV1589">
            <v>0</v>
          </cell>
          <cell r="DX1589">
            <v>0</v>
          </cell>
          <cell r="DZ1589">
            <v>0</v>
          </cell>
          <cell r="EB1589">
            <v>0</v>
          </cell>
          <cell r="ED1589">
            <v>0</v>
          </cell>
          <cell r="EF1589">
            <v>0</v>
          </cell>
          <cell r="EJ1589">
            <v>0</v>
          </cell>
          <cell r="EL1589">
            <v>0</v>
          </cell>
          <cell r="EN1589">
            <v>0</v>
          </cell>
          <cell r="EP1589">
            <v>0</v>
          </cell>
          <cell r="ER1589">
            <v>0</v>
          </cell>
          <cell r="ET1589">
            <v>0</v>
          </cell>
          <cell r="EX1589">
            <v>0</v>
          </cell>
          <cell r="EZ1589">
            <v>0</v>
          </cell>
          <cell r="FD1589">
            <v>0</v>
          </cell>
          <cell r="FF1589">
            <v>0</v>
          </cell>
        </row>
        <row r="1590">
          <cell r="A1590" t="str">
            <v>ImportTysklandSverige</v>
          </cell>
          <cell r="B1590" t="str">
            <v>Sverige</v>
          </cell>
          <cell r="G1590">
            <v>600</v>
          </cell>
          <cell r="H1590">
            <v>0</v>
          </cell>
          <cell r="N1590">
            <v>-1837</v>
          </cell>
          <cell r="AK1590">
            <v>60</v>
          </cell>
          <cell r="AL1590">
            <v>0</v>
          </cell>
          <cell r="AN1590">
            <v>0</v>
          </cell>
          <cell r="AO1590">
            <v>0</v>
          </cell>
          <cell r="AP1590">
            <v>0</v>
          </cell>
          <cell r="AQ1590">
            <v>0</v>
          </cell>
          <cell r="BG1590" t="b">
            <v>0</v>
          </cell>
          <cell r="BO1590" t="b">
            <v>0</v>
          </cell>
          <cell r="CA1590" t="b">
            <v>0</v>
          </cell>
          <cell r="CB1590" t="b">
            <v>0</v>
          </cell>
          <cell r="CD1590" t="b">
            <v>0</v>
          </cell>
          <cell r="CE1590" t="b">
            <v>0</v>
          </cell>
          <cell r="CG1590" t="b">
            <v>0</v>
          </cell>
          <cell r="CH1590" t="b">
            <v>0</v>
          </cell>
          <cell r="CP1590">
            <v>0</v>
          </cell>
          <cell r="CT1590" t="b">
            <v>0</v>
          </cell>
          <cell r="CV1590" t="b">
            <v>0</v>
          </cell>
          <cell r="CX1590" t="b">
            <v>0</v>
          </cell>
          <cell r="CZ1590" t="b">
            <v>0</v>
          </cell>
          <cell r="DB1590" t="b">
            <v>0</v>
          </cell>
          <cell r="DD1590" t="b">
            <v>0</v>
          </cell>
          <cell r="DF1590" t="b">
            <v>0</v>
          </cell>
          <cell r="DH1590" t="b">
            <v>0</v>
          </cell>
          <cell r="DJ1590" t="b">
            <v>0</v>
          </cell>
          <cell r="DL1590" t="b">
            <v>0</v>
          </cell>
          <cell r="DN1590" t="b">
            <v>0</v>
          </cell>
          <cell r="DP1590" t="b">
            <v>0</v>
          </cell>
          <cell r="DV1590">
            <v>0</v>
          </cell>
          <cell r="DX1590">
            <v>0</v>
          </cell>
          <cell r="DZ1590">
            <v>0</v>
          </cell>
          <cell r="EB1590">
            <v>0</v>
          </cell>
          <cell r="ED1590">
            <v>0</v>
          </cell>
          <cell r="EF1590">
            <v>0</v>
          </cell>
          <cell r="EJ1590">
            <v>0</v>
          </cell>
          <cell r="EL1590">
            <v>0</v>
          </cell>
          <cell r="EN1590">
            <v>0</v>
          </cell>
          <cell r="EP1590">
            <v>0</v>
          </cell>
          <cell r="ER1590">
            <v>0</v>
          </cell>
          <cell r="ET1590">
            <v>0</v>
          </cell>
          <cell r="EX1590">
            <v>0</v>
          </cell>
          <cell r="EZ1590">
            <v>0</v>
          </cell>
          <cell r="FD1590">
            <v>0</v>
          </cell>
          <cell r="FF1590">
            <v>0</v>
          </cell>
        </row>
        <row r="1591">
          <cell r="A1591" t="str">
            <v>ImportTysklandSverige</v>
          </cell>
          <cell r="B1591" t="str">
            <v>Sverige</v>
          </cell>
          <cell r="G1591">
            <v>600</v>
          </cell>
          <cell r="H1591">
            <v>0</v>
          </cell>
          <cell r="N1591">
            <v>-2037</v>
          </cell>
          <cell r="AK1591">
            <v>60</v>
          </cell>
          <cell r="AL1591">
            <v>0</v>
          </cell>
          <cell r="AN1591">
            <v>0</v>
          </cell>
          <cell r="AO1591">
            <v>0</v>
          </cell>
          <cell r="AP1591">
            <v>0</v>
          </cell>
          <cell r="AQ1591">
            <v>0</v>
          </cell>
          <cell r="BG1591" t="b">
            <v>0</v>
          </cell>
          <cell r="BO1591" t="b">
            <v>0</v>
          </cell>
          <cell r="CA1591" t="b">
            <v>0</v>
          </cell>
          <cell r="CB1591" t="b">
            <v>0</v>
          </cell>
          <cell r="CD1591" t="b">
            <v>0</v>
          </cell>
          <cell r="CE1591" t="b">
            <v>0</v>
          </cell>
          <cell r="CG1591" t="b">
            <v>0</v>
          </cell>
          <cell r="CH1591" t="b">
            <v>0</v>
          </cell>
          <cell r="CP1591">
            <v>0</v>
          </cell>
          <cell r="CT1591" t="b">
            <v>0</v>
          </cell>
          <cell r="CV1591" t="b">
            <v>0</v>
          </cell>
          <cell r="CX1591" t="b">
            <v>0</v>
          </cell>
          <cell r="CZ1591" t="b">
            <v>0</v>
          </cell>
          <cell r="DB1591" t="b">
            <v>0</v>
          </cell>
          <cell r="DD1591" t="b">
            <v>0</v>
          </cell>
          <cell r="DF1591" t="b">
            <v>0</v>
          </cell>
          <cell r="DH1591" t="b">
            <v>0</v>
          </cell>
          <cell r="DJ1591" t="b">
            <v>0</v>
          </cell>
          <cell r="DL1591" t="b">
            <v>0</v>
          </cell>
          <cell r="DN1591" t="b">
            <v>0</v>
          </cell>
          <cell r="DP1591" t="b">
            <v>0</v>
          </cell>
          <cell r="DV1591">
            <v>0</v>
          </cell>
          <cell r="DX1591">
            <v>0</v>
          </cell>
          <cell r="DZ1591">
            <v>0</v>
          </cell>
          <cell r="EB1591">
            <v>0</v>
          </cell>
          <cell r="ED1591">
            <v>0</v>
          </cell>
          <cell r="EF1591">
            <v>0</v>
          </cell>
          <cell r="EJ1591">
            <v>0</v>
          </cell>
          <cell r="EL1591">
            <v>0</v>
          </cell>
          <cell r="EN1591">
            <v>0</v>
          </cell>
          <cell r="EP1591">
            <v>0</v>
          </cell>
          <cell r="ER1591">
            <v>0</v>
          </cell>
          <cell r="ET1591">
            <v>0</v>
          </cell>
          <cell r="EX1591">
            <v>0</v>
          </cell>
          <cell r="EZ1591">
            <v>0</v>
          </cell>
          <cell r="FD1591">
            <v>0</v>
          </cell>
          <cell r="FF1591">
            <v>0</v>
          </cell>
        </row>
        <row r="1592">
          <cell r="A1592" t="str">
            <v>ImportTysklandSverige</v>
          </cell>
          <cell r="B1592" t="str">
            <v>Sverige</v>
          </cell>
          <cell r="G1592">
            <v>600</v>
          </cell>
          <cell r="H1592">
            <v>0</v>
          </cell>
          <cell r="N1592">
            <v>-2237</v>
          </cell>
          <cell r="AK1592">
            <v>60</v>
          </cell>
          <cell r="AL1592">
            <v>0</v>
          </cell>
          <cell r="AN1592">
            <v>0</v>
          </cell>
          <cell r="AO1592">
            <v>0</v>
          </cell>
          <cell r="AP1592">
            <v>0</v>
          </cell>
          <cell r="AQ1592">
            <v>0</v>
          </cell>
          <cell r="BG1592" t="b">
            <v>0</v>
          </cell>
          <cell r="BO1592" t="b">
            <v>0</v>
          </cell>
          <cell r="CA1592" t="b">
            <v>0</v>
          </cell>
          <cell r="CB1592" t="b">
            <v>0</v>
          </cell>
          <cell r="CD1592" t="b">
            <v>0</v>
          </cell>
          <cell r="CE1592" t="b">
            <v>0</v>
          </cell>
          <cell r="CG1592" t="b">
            <v>0</v>
          </cell>
          <cell r="CH1592" t="b">
            <v>0</v>
          </cell>
          <cell r="CP1592">
            <v>0</v>
          </cell>
          <cell r="CT1592" t="b">
            <v>0</v>
          </cell>
          <cell r="CV1592" t="b">
            <v>0</v>
          </cell>
          <cell r="CX1592" t="b">
            <v>0</v>
          </cell>
          <cell r="CZ1592" t="b">
            <v>0</v>
          </cell>
          <cell r="DB1592" t="b">
            <v>0</v>
          </cell>
          <cell r="DD1592" t="b">
            <v>0</v>
          </cell>
          <cell r="DF1592" t="b">
            <v>0</v>
          </cell>
          <cell r="DH1592" t="b">
            <v>0</v>
          </cell>
          <cell r="DJ1592" t="b">
            <v>0</v>
          </cell>
          <cell r="DL1592" t="b">
            <v>0</v>
          </cell>
          <cell r="DN1592" t="b">
            <v>0</v>
          </cell>
          <cell r="DP1592" t="b">
            <v>0</v>
          </cell>
          <cell r="DV1592">
            <v>0</v>
          </cell>
          <cell r="DX1592">
            <v>0</v>
          </cell>
          <cell r="DZ1592">
            <v>0</v>
          </cell>
          <cell r="EB1592">
            <v>0</v>
          </cell>
          <cell r="ED1592">
            <v>0</v>
          </cell>
          <cell r="EF1592">
            <v>0</v>
          </cell>
          <cell r="EJ1592">
            <v>0</v>
          </cell>
          <cell r="EL1592">
            <v>0</v>
          </cell>
          <cell r="EN1592">
            <v>0</v>
          </cell>
          <cell r="EP1592">
            <v>0</v>
          </cell>
          <cell r="ER1592">
            <v>0</v>
          </cell>
          <cell r="ET1592">
            <v>0</v>
          </cell>
          <cell r="EX1592">
            <v>0</v>
          </cell>
          <cell r="EZ1592">
            <v>0</v>
          </cell>
          <cell r="FD1592">
            <v>0</v>
          </cell>
          <cell r="FF1592">
            <v>0</v>
          </cell>
        </row>
        <row r="1593">
          <cell r="A1593" t="str">
            <v>ImportTysklandSverige</v>
          </cell>
          <cell r="B1593" t="str">
            <v>Sverige</v>
          </cell>
          <cell r="G1593">
            <v>600</v>
          </cell>
          <cell r="H1593">
            <v>0</v>
          </cell>
          <cell r="N1593">
            <v>-2437</v>
          </cell>
          <cell r="AK1593">
            <v>60</v>
          </cell>
          <cell r="AL1593">
            <v>0</v>
          </cell>
          <cell r="AN1593">
            <v>0</v>
          </cell>
          <cell r="AO1593">
            <v>0</v>
          </cell>
          <cell r="AP1593">
            <v>0</v>
          </cell>
          <cell r="AQ1593">
            <v>0</v>
          </cell>
          <cell r="BG1593" t="b">
            <v>0</v>
          </cell>
          <cell r="BO1593" t="b">
            <v>0</v>
          </cell>
          <cell r="CA1593" t="b">
            <v>0</v>
          </cell>
          <cell r="CB1593" t="b">
            <v>0</v>
          </cell>
          <cell r="CD1593" t="b">
            <v>0</v>
          </cell>
          <cell r="CE1593" t="b">
            <v>0</v>
          </cell>
          <cell r="CG1593" t="b">
            <v>0</v>
          </cell>
          <cell r="CH1593" t="b">
            <v>0</v>
          </cell>
          <cell r="CP1593">
            <v>0</v>
          </cell>
          <cell r="CT1593" t="b">
            <v>0</v>
          </cell>
          <cell r="CV1593" t="b">
            <v>0</v>
          </cell>
          <cell r="CX1593" t="b">
            <v>0</v>
          </cell>
          <cell r="CZ1593" t="b">
            <v>0</v>
          </cell>
          <cell r="DB1593" t="b">
            <v>0</v>
          </cell>
          <cell r="DD1593" t="b">
            <v>0</v>
          </cell>
          <cell r="DF1593" t="b">
            <v>0</v>
          </cell>
          <cell r="DH1593" t="b">
            <v>0</v>
          </cell>
          <cell r="DJ1593" t="b">
            <v>0</v>
          </cell>
          <cell r="DL1593" t="b">
            <v>0</v>
          </cell>
          <cell r="DN1593" t="b">
            <v>0</v>
          </cell>
          <cell r="DP1593" t="b">
            <v>0</v>
          </cell>
          <cell r="DV1593">
            <v>0</v>
          </cell>
          <cell r="DX1593">
            <v>0</v>
          </cell>
          <cell r="DZ1593">
            <v>0</v>
          </cell>
          <cell r="EB1593">
            <v>0</v>
          </cell>
          <cell r="ED1593">
            <v>0</v>
          </cell>
          <cell r="EF1593">
            <v>0</v>
          </cell>
          <cell r="EJ1593">
            <v>0</v>
          </cell>
          <cell r="EL1593">
            <v>0</v>
          </cell>
          <cell r="EN1593">
            <v>0</v>
          </cell>
          <cell r="EP1593">
            <v>0</v>
          </cell>
          <cell r="ER1593">
            <v>0</v>
          </cell>
          <cell r="ET1593">
            <v>0</v>
          </cell>
          <cell r="EX1593">
            <v>0</v>
          </cell>
          <cell r="EZ1593">
            <v>0</v>
          </cell>
          <cell r="FD1593">
            <v>0</v>
          </cell>
          <cell r="FF1593">
            <v>0</v>
          </cell>
        </row>
        <row r="1594">
          <cell r="A1594" t="str">
            <v>ImportTysklandSverige</v>
          </cell>
          <cell r="B1594" t="str">
            <v>Sverige</v>
          </cell>
          <cell r="G1594">
            <v>600</v>
          </cell>
          <cell r="H1594">
            <v>0</v>
          </cell>
          <cell r="N1594">
            <v>-2637</v>
          </cell>
          <cell r="AK1594">
            <v>60</v>
          </cell>
          <cell r="AL1594">
            <v>0</v>
          </cell>
          <cell r="AN1594">
            <v>0</v>
          </cell>
          <cell r="AO1594">
            <v>0</v>
          </cell>
          <cell r="AP1594">
            <v>0</v>
          </cell>
          <cell r="AQ1594">
            <v>0</v>
          </cell>
          <cell r="BG1594" t="b">
            <v>0</v>
          </cell>
          <cell r="BO1594" t="b">
            <v>0</v>
          </cell>
          <cell r="CA1594" t="b">
            <v>0</v>
          </cell>
          <cell r="CB1594" t="b">
            <v>0</v>
          </cell>
          <cell r="CD1594" t="b">
            <v>0</v>
          </cell>
          <cell r="CE1594" t="b">
            <v>0</v>
          </cell>
          <cell r="CG1594" t="b">
            <v>0</v>
          </cell>
          <cell r="CH1594" t="b">
            <v>0</v>
          </cell>
          <cell r="CP1594">
            <v>0</v>
          </cell>
          <cell r="CT1594" t="b">
            <v>0</v>
          </cell>
          <cell r="CV1594" t="b">
            <v>0</v>
          </cell>
          <cell r="CX1594" t="b">
            <v>0</v>
          </cell>
          <cell r="CZ1594" t="b">
            <v>0</v>
          </cell>
          <cell r="DB1594" t="b">
            <v>0</v>
          </cell>
          <cell r="DD1594" t="b">
            <v>0</v>
          </cell>
          <cell r="DF1594" t="b">
            <v>0</v>
          </cell>
          <cell r="DH1594" t="b">
            <v>0</v>
          </cell>
          <cell r="DJ1594" t="b">
            <v>0</v>
          </cell>
          <cell r="DL1594" t="b">
            <v>0</v>
          </cell>
          <cell r="DN1594" t="b">
            <v>0</v>
          </cell>
          <cell r="DP1594" t="b">
            <v>0</v>
          </cell>
          <cell r="DV1594">
            <v>0</v>
          </cell>
          <cell r="DX1594">
            <v>0</v>
          </cell>
          <cell r="DZ1594">
            <v>0</v>
          </cell>
          <cell r="EB1594">
            <v>0</v>
          </cell>
          <cell r="ED1594">
            <v>0</v>
          </cell>
          <cell r="EF1594">
            <v>0</v>
          </cell>
          <cell r="EJ1594">
            <v>0</v>
          </cell>
          <cell r="EL1594">
            <v>0</v>
          </cell>
          <cell r="EN1594">
            <v>0</v>
          </cell>
          <cell r="EP1594">
            <v>0</v>
          </cell>
          <cell r="ER1594">
            <v>0</v>
          </cell>
          <cell r="ET1594">
            <v>0</v>
          </cell>
          <cell r="EX1594">
            <v>0</v>
          </cell>
          <cell r="EZ1594">
            <v>0</v>
          </cell>
          <cell r="FD1594">
            <v>0</v>
          </cell>
          <cell r="FF1594">
            <v>0</v>
          </cell>
        </row>
        <row r="1595">
          <cell r="A1595" t="str">
            <v>SweLit</v>
          </cell>
          <cell r="B1595" t="str">
            <v>Sverige</v>
          </cell>
          <cell r="G1595">
            <v>700</v>
          </cell>
          <cell r="H1595">
            <v>0</v>
          </cell>
          <cell r="N1595">
            <v>0</v>
          </cell>
          <cell r="AK1595">
            <v>0</v>
          </cell>
          <cell r="AL1595">
            <v>0</v>
          </cell>
          <cell r="AN1595">
            <v>0</v>
          </cell>
          <cell r="AO1595">
            <v>0</v>
          </cell>
          <cell r="AP1595">
            <v>0</v>
          </cell>
          <cell r="AQ1595">
            <v>0</v>
          </cell>
          <cell r="BG1595" t="b">
            <v>0</v>
          </cell>
          <cell r="BO1595" t="b">
            <v>0</v>
          </cell>
          <cell r="CA1595" t="b">
            <v>0</v>
          </cell>
          <cell r="CB1595" t="b">
            <v>0</v>
          </cell>
          <cell r="CD1595" t="b">
            <v>0</v>
          </cell>
          <cell r="CE1595" t="b">
            <v>0</v>
          </cell>
          <cell r="CG1595" t="b">
            <v>0</v>
          </cell>
          <cell r="CH1595" t="b">
            <v>0</v>
          </cell>
          <cell r="CP1595">
            <v>0</v>
          </cell>
          <cell r="CT1595" t="b">
            <v>0</v>
          </cell>
          <cell r="CV1595" t="b">
            <v>0</v>
          </cell>
          <cell r="CX1595" t="b">
            <v>0</v>
          </cell>
          <cell r="CZ1595" t="b">
            <v>0</v>
          </cell>
          <cell r="DB1595" t="b">
            <v>0</v>
          </cell>
          <cell r="DD1595" t="b">
            <v>0</v>
          </cell>
          <cell r="DF1595" t="b">
            <v>0</v>
          </cell>
          <cell r="DH1595" t="b">
            <v>0</v>
          </cell>
          <cell r="DJ1595" t="b">
            <v>0</v>
          </cell>
          <cell r="DL1595" t="b">
            <v>0</v>
          </cell>
          <cell r="DN1595" t="b">
            <v>0</v>
          </cell>
          <cell r="DP1595" t="b">
            <v>0</v>
          </cell>
          <cell r="DV1595">
            <v>0</v>
          </cell>
          <cell r="DX1595">
            <v>0</v>
          </cell>
          <cell r="DZ1595">
            <v>0</v>
          </cell>
          <cell r="EB1595">
            <v>0</v>
          </cell>
          <cell r="ED1595">
            <v>0</v>
          </cell>
          <cell r="EF1595">
            <v>0</v>
          </cell>
          <cell r="EJ1595">
            <v>0</v>
          </cell>
          <cell r="EL1595">
            <v>0</v>
          </cell>
          <cell r="EN1595">
            <v>0</v>
          </cell>
          <cell r="EP1595">
            <v>0</v>
          </cell>
          <cell r="ER1595">
            <v>0</v>
          </cell>
          <cell r="ET1595">
            <v>0</v>
          </cell>
          <cell r="EX1595">
            <v>0</v>
          </cell>
          <cell r="EZ1595">
            <v>0</v>
          </cell>
          <cell r="FD1595">
            <v>0</v>
          </cell>
          <cell r="FF1595">
            <v>0</v>
          </cell>
        </row>
        <row r="1596">
          <cell r="A1596" t="str">
            <v>ImportPolenSverige</v>
          </cell>
          <cell r="B1596" t="str">
            <v>Sverige</v>
          </cell>
          <cell r="G1596">
            <v>600</v>
          </cell>
          <cell r="H1596">
            <v>0</v>
          </cell>
          <cell r="N1596">
            <v>2162</v>
          </cell>
          <cell r="AK1596">
            <v>0</v>
          </cell>
          <cell r="AL1596">
            <v>0</v>
          </cell>
          <cell r="AN1596">
            <v>0</v>
          </cell>
          <cell r="AO1596">
            <v>0</v>
          </cell>
          <cell r="AP1596">
            <v>0</v>
          </cell>
          <cell r="AQ1596">
            <v>36</v>
          </cell>
          <cell r="BG1596" t="b">
            <v>0</v>
          </cell>
          <cell r="BO1596" t="b">
            <v>0</v>
          </cell>
          <cell r="CA1596" t="b">
            <v>0</v>
          </cell>
          <cell r="CB1596" t="b">
            <v>0</v>
          </cell>
          <cell r="CD1596" t="b">
            <v>0</v>
          </cell>
          <cell r="CE1596" t="b">
            <v>0</v>
          </cell>
          <cell r="CG1596" t="b">
            <v>0</v>
          </cell>
          <cell r="CH1596" t="b">
            <v>0</v>
          </cell>
          <cell r="CP1596">
            <v>0</v>
          </cell>
          <cell r="CT1596" t="b">
            <v>0</v>
          </cell>
          <cell r="CV1596" t="b">
            <v>0</v>
          </cell>
          <cell r="CX1596" t="b">
            <v>0</v>
          </cell>
          <cell r="CZ1596" t="b">
            <v>0</v>
          </cell>
          <cell r="DB1596" t="b">
            <v>0</v>
          </cell>
          <cell r="DD1596" t="b">
            <v>0</v>
          </cell>
          <cell r="DF1596" t="b">
            <v>0</v>
          </cell>
          <cell r="DH1596" t="b">
            <v>0</v>
          </cell>
          <cell r="DJ1596" t="b">
            <v>0</v>
          </cell>
          <cell r="DL1596" t="b">
            <v>0</v>
          </cell>
          <cell r="DN1596" t="b">
            <v>0</v>
          </cell>
          <cell r="DP1596" t="b">
            <v>0</v>
          </cell>
          <cell r="DV1596">
            <v>0</v>
          </cell>
          <cell r="DX1596">
            <v>0</v>
          </cell>
          <cell r="DZ1596">
            <v>0</v>
          </cell>
          <cell r="EB1596">
            <v>0</v>
          </cell>
          <cell r="ED1596">
            <v>0</v>
          </cell>
          <cell r="EF1596">
            <v>0</v>
          </cell>
          <cell r="EJ1596">
            <v>0</v>
          </cell>
          <cell r="EL1596">
            <v>0</v>
          </cell>
          <cell r="EN1596">
            <v>0</v>
          </cell>
          <cell r="EP1596">
            <v>0</v>
          </cell>
          <cell r="ER1596">
            <v>0</v>
          </cell>
          <cell r="ET1596">
            <v>0</v>
          </cell>
          <cell r="EX1596">
            <v>0</v>
          </cell>
          <cell r="EZ1596">
            <v>0</v>
          </cell>
          <cell r="FD1596">
            <v>0</v>
          </cell>
          <cell r="FF1596">
            <v>0</v>
          </cell>
        </row>
        <row r="1597">
          <cell r="A1597" t="str">
            <v>ImportPolenSverige</v>
          </cell>
          <cell r="B1597" t="str">
            <v>Sverige</v>
          </cell>
          <cell r="G1597">
            <v>600</v>
          </cell>
          <cell r="H1597">
            <v>0</v>
          </cell>
          <cell r="N1597">
            <v>365</v>
          </cell>
          <cell r="AK1597">
            <v>0</v>
          </cell>
          <cell r="AL1597">
            <v>0</v>
          </cell>
          <cell r="AN1597">
            <v>0</v>
          </cell>
          <cell r="AO1597">
            <v>0</v>
          </cell>
          <cell r="AP1597">
            <v>0</v>
          </cell>
          <cell r="AQ1597">
            <v>36</v>
          </cell>
          <cell r="BG1597" t="b">
            <v>0</v>
          </cell>
          <cell r="BO1597" t="b">
            <v>0</v>
          </cell>
          <cell r="CA1597" t="b">
            <v>0</v>
          </cell>
          <cell r="CB1597" t="b">
            <v>0</v>
          </cell>
          <cell r="CD1597" t="b">
            <v>0</v>
          </cell>
          <cell r="CE1597" t="b">
            <v>0</v>
          </cell>
          <cell r="CG1597" t="b">
            <v>0</v>
          </cell>
          <cell r="CH1597" t="b">
            <v>0</v>
          </cell>
          <cell r="CP1597">
            <v>0</v>
          </cell>
          <cell r="CT1597" t="b">
            <v>0</v>
          </cell>
          <cell r="CV1597" t="b">
            <v>0</v>
          </cell>
          <cell r="CX1597" t="b">
            <v>0</v>
          </cell>
          <cell r="CZ1597" t="b">
            <v>0</v>
          </cell>
          <cell r="DB1597" t="b">
            <v>0</v>
          </cell>
          <cell r="DD1597" t="b">
            <v>0</v>
          </cell>
          <cell r="DF1597" t="b">
            <v>0</v>
          </cell>
          <cell r="DH1597" t="b">
            <v>0</v>
          </cell>
          <cell r="DJ1597" t="b">
            <v>0</v>
          </cell>
          <cell r="DL1597" t="b">
            <v>0</v>
          </cell>
          <cell r="DN1597" t="b">
            <v>0</v>
          </cell>
          <cell r="DP1597" t="b">
            <v>0</v>
          </cell>
          <cell r="DV1597">
            <v>0</v>
          </cell>
          <cell r="DX1597">
            <v>0</v>
          </cell>
          <cell r="DZ1597">
            <v>0</v>
          </cell>
          <cell r="EB1597">
            <v>0</v>
          </cell>
          <cell r="ED1597">
            <v>0</v>
          </cell>
          <cell r="EF1597">
            <v>0</v>
          </cell>
          <cell r="EJ1597">
            <v>0</v>
          </cell>
          <cell r="EL1597">
            <v>0</v>
          </cell>
          <cell r="EN1597">
            <v>0</v>
          </cell>
          <cell r="EP1597">
            <v>0</v>
          </cell>
          <cell r="ER1597">
            <v>0</v>
          </cell>
          <cell r="ET1597">
            <v>0</v>
          </cell>
          <cell r="EX1597">
            <v>0</v>
          </cell>
          <cell r="EZ1597">
            <v>0</v>
          </cell>
          <cell r="FD1597">
            <v>0</v>
          </cell>
          <cell r="FF1597">
            <v>0</v>
          </cell>
        </row>
        <row r="1598">
          <cell r="A1598" t="str">
            <v>ImportPolenSverige</v>
          </cell>
          <cell r="B1598" t="str">
            <v>Sverige</v>
          </cell>
          <cell r="G1598">
            <v>600</v>
          </cell>
          <cell r="H1598">
            <v>0</v>
          </cell>
          <cell r="N1598">
            <v>1236</v>
          </cell>
          <cell r="AK1598">
            <v>0</v>
          </cell>
          <cell r="AL1598">
            <v>0</v>
          </cell>
          <cell r="AN1598">
            <v>0</v>
          </cell>
          <cell r="AO1598">
            <v>0</v>
          </cell>
          <cell r="AP1598">
            <v>0</v>
          </cell>
          <cell r="AQ1598">
            <v>36</v>
          </cell>
          <cell r="BG1598" t="b">
            <v>0</v>
          </cell>
          <cell r="BO1598" t="b">
            <v>0</v>
          </cell>
          <cell r="CA1598" t="b">
            <v>0</v>
          </cell>
          <cell r="CB1598" t="b">
            <v>0</v>
          </cell>
          <cell r="CD1598" t="b">
            <v>0</v>
          </cell>
          <cell r="CE1598" t="b">
            <v>0</v>
          </cell>
          <cell r="CG1598" t="b">
            <v>0</v>
          </cell>
          <cell r="CH1598" t="b">
            <v>0</v>
          </cell>
          <cell r="CP1598">
            <v>0</v>
          </cell>
          <cell r="CT1598" t="b">
            <v>0</v>
          </cell>
          <cell r="CV1598" t="b">
            <v>0</v>
          </cell>
          <cell r="CX1598" t="b">
            <v>0</v>
          </cell>
          <cell r="CZ1598" t="b">
            <v>0</v>
          </cell>
          <cell r="DB1598" t="b">
            <v>0</v>
          </cell>
          <cell r="DD1598" t="b">
            <v>0</v>
          </cell>
          <cell r="DF1598" t="b">
            <v>0</v>
          </cell>
          <cell r="DH1598" t="b">
            <v>0</v>
          </cell>
          <cell r="DJ1598" t="b">
            <v>0</v>
          </cell>
          <cell r="DL1598" t="b">
            <v>0</v>
          </cell>
          <cell r="DN1598" t="b">
            <v>0</v>
          </cell>
          <cell r="DP1598" t="b">
            <v>0</v>
          </cell>
          <cell r="DV1598">
            <v>0</v>
          </cell>
          <cell r="DX1598">
            <v>0</v>
          </cell>
          <cell r="DZ1598">
            <v>0</v>
          </cell>
          <cell r="EB1598">
            <v>0</v>
          </cell>
          <cell r="ED1598">
            <v>0</v>
          </cell>
          <cell r="EF1598">
            <v>0</v>
          </cell>
          <cell r="EJ1598">
            <v>0</v>
          </cell>
          <cell r="EL1598">
            <v>0</v>
          </cell>
          <cell r="EN1598">
            <v>0</v>
          </cell>
          <cell r="EP1598">
            <v>0</v>
          </cell>
          <cell r="ER1598">
            <v>0</v>
          </cell>
          <cell r="ET1598">
            <v>0</v>
          </cell>
          <cell r="EX1598">
            <v>0</v>
          </cell>
          <cell r="EZ1598">
            <v>0</v>
          </cell>
          <cell r="FD1598">
            <v>0</v>
          </cell>
          <cell r="FF1598">
            <v>0</v>
          </cell>
        </row>
        <row r="1599">
          <cell r="A1599" t="str">
            <v>ImportPolenSverige</v>
          </cell>
          <cell r="B1599" t="str">
            <v>Sverige</v>
          </cell>
          <cell r="G1599">
            <v>600</v>
          </cell>
          <cell r="H1599">
            <v>0</v>
          </cell>
          <cell r="N1599">
            <v>-1997</v>
          </cell>
          <cell r="AK1599">
            <v>0</v>
          </cell>
          <cell r="AL1599">
            <v>0</v>
          </cell>
          <cell r="AN1599">
            <v>0</v>
          </cell>
          <cell r="AO1599">
            <v>0</v>
          </cell>
          <cell r="AP1599">
            <v>0</v>
          </cell>
          <cell r="AQ1599">
            <v>36</v>
          </cell>
          <cell r="BG1599" t="b">
            <v>0</v>
          </cell>
          <cell r="BO1599" t="b">
            <v>0</v>
          </cell>
          <cell r="CA1599" t="b">
            <v>0</v>
          </cell>
          <cell r="CB1599" t="b">
            <v>0</v>
          </cell>
          <cell r="CD1599" t="b">
            <v>0</v>
          </cell>
          <cell r="CE1599" t="b">
            <v>0</v>
          </cell>
          <cell r="CG1599" t="b">
            <v>0</v>
          </cell>
          <cell r="CH1599" t="b">
            <v>0</v>
          </cell>
          <cell r="CP1599">
            <v>0</v>
          </cell>
          <cell r="CT1599" t="b">
            <v>0</v>
          </cell>
          <cell r="CV1599" t="b">
            <v>0</v>
          </cell>
          <cell r="CX1599" t="b">
            <v>0</v>
          </cell>
          <cell r="CZ1599" t="b">
            <v>0</v>
          </cell>
          <cell r="DB1599" t="b">
            <v>0</v>
          </cell>
          <cell r="DD1599" t="b">
            <v>0</v>
          </cell>
          <cell r="DF1599" t="b">
            <v>0</v>
          </cell>
          <cell r="DH1599" t="b">
            <v>0</v>
          </cell>
          <cell r="DJ1599" t="b">
            <v>0</v>
          </cell>
          <cell r="DL1599" t="b">
            <v>0</v>
          </cell>
          <cell r="DN1599" t="b">
            <v>0</v>
          </cell>
          <cell r="DP1599" t="b">
            <v>0</v>
          </cell>
          <cell r="DV1599">
            <v>0</v>
          </cell>
          <cell r="DX1599">
            <v>0</v>
          </cell>
          <cell r="DZ1599">
            <v>0</v>
          </cell>
          <cell r="EB1599">
            <v>0</v>
          </cell>
          <cell r="ED1599">
            <v>0</v>
          </cell>
          <cell r="EF1599">
            <v>0</v>
          </cell>
          <cell r="EJ1599">
            <v>0</v>
          </cell>
          <cell r="EL1599">
            <v>0</v>
          </cell>
          <cell r="EN1599">
            <v>0</v>
          </cell>
          <cell r="EP1599">
            <v>0</v>
          </cell>
          <cell r="ER1599">
            <v>0</v>
          </cell>
          <cell r="ET1599">
            <v>0</v>
          </cell>
          <cell r="EX1599">
            <v>0</v>
          </cell>
          <cell r="EZ1599">
            <v>0</v>
          </cell>
          <cell r="FD1599">
            <v>0</v>
          </cell>
          <cell r="FF1599">
            <v>0</v>
          </cell>
        </row>
        <row r="1600">
          <cell r="A1600" t="str">
            <v>ImportPolenSverige</v>
          </cell>
          <cell r="B1600" t="str">
            <v>Sverige</v>
          </cell>
          <cell r="G1600">
            <v>600</v>
          </cell>
          <cell r="H1600">
            <v>0</v>
          </cell>
          <cell r="N1600">
            <v>-1929</v>
          </cell>
          <cell r="AK1600">
            <v>0</v>
          </cell>
          <cell r="AL1600">
            <v>0</v>
          </cell>
          <cell r="AN1600">
            <v>0</v>
          </cell>
          <cell r="AO1600">
            <v>0</v>
          </cell>
          <cell r="AP1600">
            <v>0</v>
          </cell>
          <cell r="AQ1600">
            <v>36</v>
          </cell>
          <cell r="BG1600" t="b">
            <v>0</v>
          </cell>
          <cell r="BO1600" t="b">
            <v>0</v>
          </cell>
          <cell r="CA1600" t="b">
            <v>0</v>
          </cell>
          <cell r="CB1600" t="b">
            <v>0</v>
          </cell>
          <cell r="CD1600" t="b">
            <v>0</v>
          </cell>
          <cell r="CE1600" t="b">
            <v>0</v>
          </cell>
          <cell r="CG1600" t="b">
            <v>0</v>
          </cell>
          <cell r="CH1600" t="b">
            <v>0</v>
          </cell>
          <cell r="CP1600">
            <v>0</v>
          </cell>
          <cell r="CT1600" t="b">
            <v>0</v>
          </cell>
          <cell r="CV1600" t="b">
            <v>0</v>
          </cell>
          <cell r="CX1600" t="b">
            <v>0</v>
          </cell>
          <cell r="CZ1600" t="b">
            <v>0</v>
          </cell>
          <cell r="DB1600" t="b">
            <v>0</v>
          </cell>
          <cell r="DD1600" t="b">
            <v>0</v>
          </cell>
          <cell r="DF1600" t="b">
            <v>0</v>
          </cell>
          <cell r="DH1600" t="b">
            <v>0</v>
          </cell>
          <cell r="DJ1600" t="b">
            <v>0</v>
          </cell>
          <cell r="DL1600" t="b">
            <v>0</v>
          </cell>
          <cell r="DN1600" t="b">
            <v>0</v>
          </cell>
          <cell r="DP1600" t="b">
            <v>0</v>
          </cell>
          <cell r="DV1600">
            <v>0</v>
          </cell>
          <cell r="DX1600">
            <v>0</v>
          </cell>
          <cell r="DZ1600">
            <v>0</v>
          </cell>
          <cell r="EB1600">
            <v>0</v>
          </cell>
          <cell r="ED1600">
            <v>0</v>
          </cell>
          <cell r="EF1600">
            <v>0</v>
          </cell>
          <cell r="EJ1600">
            <v>0</v>
          </cell>
          <cell r="EL1600">
            <v>0</v>
          </cell>
          <cell r="EN1600">
            <v>0</v>
          </cell>
          <cell r="EP1600">
            <v>0</v>
          </cell>
          <cell r="ER1600">
            <v>0</v>
          </cell>
          <cell r="ET1600">
            <v>0</v>
          </cell>
          <cell r="EX1600">
            <v>0</v>
          </cell>
          <cell r="EZ1600">
            <v>0</v>
          </cell>
          <cell r="FD1600">
            <v>0</v>
          </cell>
          <cell r="FF1600">
            <v>0</v>
          </cell>
        </row>
        <row r="1601">
          <cell r="A1601" t="str">
            <v>ImportPolenSverige</v>
          </cell>
          <cell r="B1601" t="str">
            <v>Sverige</v>
          </cell>
          <cell r="G1601">
            <v>600</v>
          </cell>
          <cell r="H1601">
            <v>0</v>
          </cell>
          <cell r="N1601">
            <v>-1136</v>
          </cell>
          <cell r="AK1601">
            <v>0</v>
          </cell>
          <cell r="AL1601">
            <v>0</v>
          </cell>
          <cell r="AN1601">
            <v>0</v>
          </cell>
          <cell r="AO1601">
            <v>0</v>
          </cell>
          <cell r="AP1601">
            <v>0</v>
          </cell>
          <cell r="AQ1601">
            <v>36</v>
          </cell>
          <cell r="BG1601" t="b">
            <v>0</v>
          </cell>
          <cell r="BO1601" t="b">
            <v>0</v>
          </cell>
          <cell r="CA1601" t="b">
            <v>0</v>
          </cell>
          <cell r="CB1601" t="b">
            <v>0</v>
          </cell>
          <cell r="CD1601" t="b">
            <v>0</v>
          </cell>
          <cell r="CE1601" t="b">
            <v>0</v>
          </cell>
          <cell r="CG1601" t="b">
            <v>0</v>
          </cell>
          <cell r="CH1601" t="b">
            <v>0</v>
          </cell>
          <cell r="CP1601">
            <v>0</v>
          </cell>
          <cell r="CT1601" t="b">
            <v>0</v>
          </cell>
          <cell r="CV1601" t="b">
            <v>0</v>
          </cell>
          <cell r="CX1601" t="b">
            <v>0</v>
          </cell>
          <cell r="CZ1601" t="b">
            <v>0</v>
          </cell>
          <cell r="DB1601" t="b">
            <v>0</v>
          </cell>
          <cell r="DD1601" t="b">
            <v>0</v>
          </cell>
          <cell r="DF1601" t="b">
            <v>0</v>
          </cell>
          <cell r="DH1601" t="b">
            <v>0</v>
          </cell>
          <cell r="DJ1601" t="b">
            <v>0</v>
          </cell>
          <cell r="DL1601" t="b">
            <v>0</v>
          </cell>
          <cell r="DN1601" t="b">
            <v>0</v>
          </cell>
          <cell r="DP1601" t="b">
            <v>0</v>
          </cell>
          <cell r="DV1601">
            <v>0</v>
          </cell>
          <cell r="DX1601">
            <v>0</v>
          </cell>
          <cell r="DZ1601">
            <v>0</v>
          </cell>
          <cell r="EB1601">
            <v>0</v>
          </cell>
          <cell r="ED1601">
            <v>0</v>
          </cell>
          <cell r="EF1601">
            <v>0</v>
          </cell>
          <cell r="EJ1601">
            <v>0</v>
          </cell>
          <cell r="EL1601">
            <v>0</v>
          </cell>
          <cell r="EN1601">
            <v>0</v>
          </cell>
          <cell r="EP1601">
            <v>0</v>
          </cell>
          <cell r="ER1601">
            <v>0</v>
          </cell>
          <cell r="ET1601">
            <v>0</v>
          </cell>
          <cell r="EX1601">
            <v>0</v>
          </cell>
          <cell r="EZ1601">
            <v>0</v>
          </cell>
          <cell r="FD1601">
            <v>0</v>
          </cell>
          <cell r="FF1601">
            <v>0</v>
          </cell>
        </row>
        <row r="1602">
          <cell r="A1602" t="str">
            <v>ImportPolenSverige</v>
          </cell>
          <cell r="B1602" t="str">
            <v>Sverige</v>
          </cell>
          <cell r="G1602">
            <v>600</v>
          </cell>
          <cell r="H1602">
            <v>0</v>
          </cell>
          <cell r="N1602">
            <v>-271</v>
          </cell>
          <cell r="AK1602">
            <v>150</v>
          </cell>
          <cell r="AL1602">
            <v>0</v>
          </cell>
          <cell r="AN1602">
            <v>0</v>
          </cell>
          <cell r="AO1602">
            <v>0</v>
          </cell>
          <cell r="AP1602">
            <v>0</v>
          </cell>
          <cell r="AQ1602">
            <v>0</v>
          </cell>
          <cell r="BG1602" t="b">
            <v>0</v>
          </cell>
          <cell r="BO1602" t="b">
            <v>0</v>
          </cell>
          <cell r="CA1602" t="b">
            <v>0</v>
          </cell>
          <cell r="CB1602" t="b">
            <v>0</v>
          </cell>
          <cell r="CD1602" t="b">
            <v>0</v>
          </cell>
          <cell r="CE1602" t="b">
            <v>0</v>
          </cell>
          <cell r="CG1602" t="b">
            <v>0</v>
          </cell>
          <cell r="CH1602" t="b">
            <v>0</v>
          </cell>
          <cell r="CP1602">
            <v>0</v>
          </cell>
          <cell r="CT1602" t="b">
            <v>0</v>
          </cell>
          <cell r="CV1602" t="b">
            <v>0</v>
          </cell>
          <cell r="CX1602" t="b">
            <v>0</v>
          </cell>
          <cell r="CZ1602" t="b">
            <v>0</v>
          </cell>
          <cell r="DB1602" t="b">
            <v>0</v>
          </cell>
          <cell r="DD1602" t="b">
            <v>0</v>
          </cell>
          <cell r="DF1602" t="b">
            <v>0</v>
          </cell>
          <cell r="DH1602" t="b">
            <v>0</v>
          </cell>
          <cell r="DJ1602" t="b">
            <v>0</v>
          </cell>
          <cell r="DL1602" t="b">
            <v>0</v>
          </cell>
          <cell r="DN1602" t="b">
            <v>0</v>
          </cell>
          <cell r="DP1602" t="b">
            <v>0</v>
          </cell>
          <cell r="DV1602">
            <v>0</v>
          </cell>
          <cell r="DX1602">
            <v>0</v>
          </cell>
          <cell r="DZ1602">
            <v>0</v>
          </cell>
          <cell r="EB1602">
            <v>0</v>
          </cell>
          <cell r="ED1602">
            <v>0</v>
          </cell>
          <cell r="EF1602">
            <v>0</v>
          </cell>
          <cell r="EJ1602">
            <v>0</v>
          </cell>
          <cell r="EL1602">
            <v>0</v>
          </cell>
          <cell r="EN1602">
            <v>0</v>
          </cell>
          <cell r="EP1602">
            <v>0</v>
          </cell>
          <cell r="ER1602">
            <v>0</v>
          </cell>
          <cell r="ET1602">
            <v>0</v>
          </cell>
          <cell r="EX1602">
            <v>0</v>
          </cell>
          <cell r="EZ1602">
            <v>0</v>
          </cell>
          <cell r="FD1602">
            <v>0</v>
          </cell>
          <cell r="FF1602">
            <v>0</v>
          </cell>
        </row>
        <row r="1603">
          <cell r="A1603" t="str">
            <v>ImportPolenSverige</v>
          </cell>
          <cell r="B1603" t="str">
            <v>Sverige</v>
          </cell>
          <cell r="G1603">
            <v>600</v>
          </cell>
          <cell r="H1603">
            <v>0</v>
          </cell>
          <cell r="N1603">
            <v>-1236</v>
          </cell>
          <cell r="AK1603">
            <v>150</v>
          </cell>
          <cell r="AL1603">
            <v>0</v>
          </cell>
          <cell r="AN1603">
            <v>0</v>
          </cell>
          <cell r="AO1603">
            <v>0</v>
          </cell>
          <cell r="AP1603">
            <v>0</v>
          </cell>
          <cell r="AQ1603">
            <v>0</v>
          </cell>
          <cell r="BG1603" t="b">
            <v>0</v>
          </cell>
          <cell r="BO1603" t="b">
            <v>0</v>
          </cell>
          <cell r="CA1603" t="b">
            <v>0</v>
          </cell>
          <cell r="CB1603" t="b">
            <v>0</v>
          </cell>
          <cell r="CD1603" t="b">
            <v>0</v>
          </cell>
          <cell r="CE1603" t="b">
            <v>0</v>
          </cell>
          <cell r="CG1603" t="b">
            <v>0</v>
          </cell>
          <cell r="CH1603" t="b">
            <v>0</v>
          </cell>
          <cell r="CP1603">
            <v>0</v>
          </cell>
          <cell r="CT1603" t="b">
            <v>0</v>
          </cell>
          <cell r="CV1603" t="b">
            <v>0</v>
          </cell>
          <cell r="CX1603" t="b">
            <v>0</v>
          </cell>
          <cell r="CZ1603" t="b">
            <v>0</v>
          </cell>
          <cell r="DB1603" t="b">
            <v>0</v>
          </cell>
          <cell r="DD1603" t="b">
            <v>0</v>
          </cell>
          <cell r="DF1603" t="b">
            <v>0</v>
          </cell>
          <cell r="DH1603" t="b">
            <v>0</v>
          </cell>
          <cell r="DJ1603" t="b">
            <v>0</v>
          </cell>
          <cell r="DL1603" t="b">
            <v>0</v>
          </cell>
          <cell r="DN1603" t="b">
            <v>0</v>
          </cell>
          <cell r="DP1603" t="b">
            <v>0</v>
          </cell>
          <cell r="DV1603">
            <v>0</v>
          </cell>
          <cell r="DX1603">
            <v>0</v>
          </cell>
          <cell r="DZ1603">
            <v>0</v>
          </cell>
          <cell r="EB1603">
            <v>0</v>
          </cell>
          <cell r="ED1603">
            <v>0</v>
          </cell>
          <cell r="EF1603">
            <v>0</v>
          </cell>
          <cell r="EJ1603">
            <v>0</v>
          </cell>
          <cell r="EL1603">
            <v>0</v>
          </cell>
          <cell r="EN1603">
            <v>0</v>
          </cell>
          <cell r="EP1603">
            <v>0</v>
          </cell>
          <cell r="ER1603">
            <v>0</v>
          </cell>
          <cell r="ET1603">
            <v>0</v>
          </cell>
          <cell r="EX1603">
            <v>0</v>
          </cell>
          <cell r="EZ1603">
            <v>0</v>
          </cell>
          <cell r="FD1603">
            <v>0</v>
          </cell>
          <cell r="FF1603">
            <v>0</v>
          </cell>
        </row>
        <row r="1604">
          <cell r="A1604" t="str">
            <v>ImportPolenSverige</v>
          </cell>
          <cell r="B1604" t="str">
            <v>Sverige</v>
          </cell>
          <cell r="G1604">
            <v>600</v>
          </cell>
          <cell r="H1604">
            <v>0</v>
          </cell>
          <cell r="N1604">
            <v>-90</v>
          </cell>
          <cell r="AK1604">
            <v>84.000000000000014</v>
          </cell>
          <cell r="AL1604">
            <v>0</v>
          </cell>
          <cell r="AN1604">
            <v>0</v>
          </cell>
          <cell r="AO1604">
            <v>0</v>
          </cell>
          <cell r="AP1604">
            <v>0</v>
          </cell>
          <cell r="AQ1604">
            <v>0</v>
          </cell>
          <cell r="BG1604" t="b">
            <v>0</v>
          </cell>
          <cell r="BO1604" t="b">
            <v>0</v>
          </cell>
          <cell r="CA1604" t="b">
            <v>0</v>
          </cell>
          <cell r="CB1604" t="b">
            <v>0</v>
          </cell>
          <cell r="CD1604" t="b">
            <v>0</v>
          </cell>
          <cell r="CE1604" t="b">
            <v>0</v>
          </cell>
          <cell r="CG1604" t="b">
            <v>0</v>
          </cell>
          <cell r="CH1604" t="b">
            <v>0</v>
          </cell>
          <cell r="CP1604">
            <v>0</v>
          </cell>
          <cell r="CT1604" t="b">
            <v>0</v>
          </cell>
          <cell r="CV1604" t="b">
            <v>0</v>
          </cell>
          <cell r="CX1604" t="b">
            <v>0</v>
          </cell>
          <cell r="CZ1604" t="b">
            <v>0</v>
          </cell>
          <cell r="DB1604" t="b">
            <v>0</v>
          </cell>
          <cell r="DD1604" t="b">
            <v>0</v>
          </cell>
          <cell r="DF1604" t="b">
            <v>0</v>
          </cell>
          <cell r="DH1604" t="b">
            <v>0</v>
          </cell>
          <cell r="DJ1604" t="b">
            <v>0</v>
          </cell>
          <cell r="DL1604" t="b">
            <v>0</v>
          </cell>
          <cell r="DN1604" t="b">
            <v>0</v>
          </cell>
          <cell r="DP1604" t="b">
            <v>0</v>
          </cell>
          <cell r="DV1604">
            <v>0</v>
          </cell>
          <cell r="DX1604">
            <v>0</v>
          </cell>
          <cell r="DZ1604">
            <v>0</v>
          </cell>
          <cell r="EB1604">
            <v>0</v>
          </cell>
          <cell r="ED1604">
            <v>0</v>
          </cell>
          <cell r="EF1604">
            <v>0</v>
          </cell>
          <cell r="EJ1604">
            <v>0</v>
          </cell>
          <cell r="EL1604">
            <v>0</v>
          </cell>
          <cell r="EN1604">
            <v>0</v>
          </cell>
          <cell r="EP1604">
            <v>0</v>
          </cell>
          <cell r="ER1604">
            <v>0</v>
          </cell>
          <cell r="ET1604">
            <v>0</v>
          </cell>
          <cell r="EX1604">
            <v>0</v>
          </cell>
          <cell r="EZ1604">
            <v>0</v>
          </cell>
          <cell r="FD1604">
            <v>0</v>
          </cell>
          <cell r="FF1604">
            <v>0</v>
          </cell>
        </row>
        <row r="1605">
          <cell r="A1605" t="str">
            <v>BiomassCoal_F01</v>
          </cell>
          <cell r="B1605" t="str">
            <v>Finland</v>
          </cell>
          <cell r="G1605">
            <v>400</v>
          </cell>
          <cell r="H1605">
            <v>300</v>
          </cell>
          <cell r="AK1605">
            <v>210.9</v>
          </cell>
          <cell r="AL1605">
            <v>1216.7307692307693</v>
          </cell>
          <cell r="AN1605">
            <v>39</v>
          </cell>
          <cell r="AO1605">
            <v>65.56</v>
          </cell>
          <cell r="AP1605">
            <v>10132</v>
          </cell>
          <cell r="AQ1605">
            <v>56.000000000000007</v>
          </cell>
          <cell r="BG1605" t="b">
            <v>0</v>
          </cell>
          <cell r="BO1605" t="b">
            <v>0</v>
          </cell>
          <cell r="CA1605" t="b">
            <v>0</v>
          </cell>
          <cell r="CB1605" t="b">
            <v>0</v>
          </cell>
          <cell r="CD1605" t="b">
            <v>0</v>
          </cell>
          <cell r="CE1605" t="b">
            <v>0</v>
          </cell>
          <cell r="CG1605" t="b">
            <v>0</v>
          </cell>
          <cell r="CH1605" t="b">
            <v>0</v>
          </cell>
          <cell r="CP1605" t="e">
            <v>#N/A</v>
          </cell>
          <cell r="CT1605" t="b">
            <v>0</v>
          </cell>
          <cell r="CV1605" t="b">
            <v>0</v>
          </cell>
          <cell r="CX1605" t="b">
            <v>0</v>
          </cell>
          <cell r="CZ1605" t="b">
            <v>0</v>
          </cell>
          <cell r="DB1605" t="b">
            <v>0</v>
          </cell>
          <cell r="DD1605" t="b">
            <v>0</v>
          </cell>
          <cell r="DF1605" t="b">
            <v>0</v>
          </cell>
          <cell r="DH1605" t="b">
            <v>0</v>
          </cell>
          <cell r="DJ1605" t="b">
            <v>0</v>
          </cell>
          <cell r="DL1605" t="b">
            <v>0</v>
          </cell>
          <cell r="DN1605" t="b">
            <v>0</v>
          </cell>
          <cell r="DP1605" t="b">
            <v>0</v>
          </cell>
          <cell r="DV1605">
            <v>0</v>
          </cell>
          <cell r="DX1605">
            <v>0</v>
          </cell>
          <cell r="DZ1605">
            <v>0</v>
          </cell>
          <cell r="EB1605">
            <v>0</v>
          </cell>
          <cell r="ED1605">
            <v>0</v>
          </cell>
          <cell r="EF1605">
            <v>0</v>
          </cell>
          <cell r="EJ1605">
            <v>0</v>
          </cell>
          <cell r="EL1605">
            <v>0</v>
          </cell>
          <cell r="EN1605">
            <v>0</v>
          </cell>
          <cell r="EP1605">
            <v>0</v>
          </cell>
          <cell r="ER1605">
            <v>0</v>
          </cell>
          <cell r="ET1605">
            <v>0</v>
          </cell>
          <cell r="EX1605">
            <v>0</v>
          </cell>
          <cell r="EZ1605">
            <v>0</v>
          </cell>
          <cell r="FD1605">
            <v>0</v>
          </cell>
          <cell r="FF1605">
            <v>0</v>
          </cell>
        </row>
        <row r="1606">
          <cell r="A1606" t="str">
            <v>BiomassCoal_F02</v>
          </cell>
          <cell r="B1606" t="str">
            <v>Finland</v>
          </cell>
          <cell r="G1606">
            <v>400</v>
          </cell>
          <cell r="H1606">
            <v>300</v>
          </cell>
          <cell r="AK1606">
            <v>210.9</v>
          </cell>
          <cell r="AL1606">
            <v>1216.7307692307693</v>
          </cell>
          <cell r="AN1606">
            <v>39</v>
          </cell>
          <cell r="AO1606">
            <v>65.56</v>
          </cell>
          <cell r="AP1606">
            <v>10132</v>
          </cell>
          <cell r="AQ1606">
            <v>56.000000000000007</v>
          </cell>
          <cell r="BG1606" t="b">
            <v>0</v>
          </cell>
          <cell r="BO1606" t="b">
            <v>0</v>
          </cell>
          <cell r="CA1606" t="b">
            <v>0</v>
          </cell>
          <cell r="CB1606" t="b">
            <v>0</v>
          </cell>
          <cell r="CD1606" t="b">
            <v>0</v>
          </cell>
          <cell r="CE1606" t="b">
            <v>0</v>
          </cell>
          <cell r="CG1606" t="b">
            <v>0</v>
          </cell>
          <cell r="CH1606" t="b">
            <v>0</v>
          </cell>
          <cell r="CP1606" t="e">
            <v>#N/A</v>
          </cell>
          <cell r="CT1606" t="b">
            <v>0</v>
          </cell>
          <cell r="CV1606" t="b">
            <v>0</v>
          </cell>
          <cell r="CX1606" t="b">
            <v>0</v>
          </cell>
          <cell r="CZ1606" t="b">
            <v>0</v>
          </cell>
          <cell r="DB1606" t="b">
            <v>0</v>
          </cell>
          <cell r="DD1606" t="b">
            <v>0</v>
          </cell>
          <cell r="DF1606" t="b">
            <v>0</v>
          </cell>
          <cell r="DH1606" t="b">
            <v>0</v>
          </cell>
          <cell r="DJ1606" t="b">
            <v>0</v>
          </cell>
          <cell r="DL1606" t="b">
            <v>0</v>
          </cell>
          <cell r="DN1606" t="b">
            <v>0</v>
          </cell>
          <cell r="DP1606" t="b">
            <v>0</v>
          </cell>
          <cell r="DV1606">
            <v>0</v>
          </cell>
          <cell r="DX1606">
            <v>0</v>
          </cell>
          <cell r="DZ1606">
            <v>0</v>
          </cell>
          <cell r="EB1606">
            <v>0</v>
          </cell>
          <cell r="ED1606">
            <v>0</v>
          </cell>
          <cell r="EF1606">
            <v>0</v>
          </cell>
          <cell r="EJ1606">
            <v>0</v>
          </cell>
          <cell r="EL1606">
            <v>0</v>
          </cell>
          <cell r="EN1606">
            <v>0</v>
          </cell>
          <cell r="EP1606">
            <v>0</v>
          </cell>
          <cell r="ER1606">
            <v>0</v>
          </cell>
          <cell r="ET1606">
            <v>0</v>
          </cell>
          <cell r="EX1606">
            <v>0</v>
          </cell>
          <cell r="EZ1606">
            <v>0</v>
          </cell>
          <cell r="FD1606">
            <v>0</v>
          </cell>
          <cell r="FF1606">
            <v>0</v>
          </cell>
        </row>
        <row r="1607">
          <cell r="A1607" t="str">
            <v>BiomassCoal_F03</v>
          </cell>
          <cell r="B1607" t="str">
            <v>Finland</v>
          </cell>
          <cell r="G1607">
            <v>400</v>
          </cell>
          <cell r="H1607">
            <v>300</v>
          </cell>
          <cell r="AK1607">
            <v>211.5333333333333</v>
          </cell>
          <cell r="AL1607">
            <v>1220.384615384615</v>
          </cell>
          <cell r="AN1607">
            <v>39</v>
          </cell>
          <cell r="AO1607">
            <v>65.56</v>
          </cell>
          <cell r="AP1607">
            <v>10132</v>
          </cell>
          <cell r="AQ1607">
            <v>56.000000000000007</v>
          </cell>
          <cell r="BG1607" t="b">
            <v>0</v>
          </cell>
          <cell r="BO1607" t="b">
            <v>0</v>
          </cell>
          <cell r="CA1607" t="b">
            <v>0</v>
          </cell>
          <cell r="CB1607" t="b">
            <v>0</v>
          </cell>
          <cell r="CD1607" t="b">
            <v>0</v>
          </cell>
          <cell r="CE1607" t="b">
            <v>0</v>
          </cell>
          <cell r="CG1607" t="b">
            <v>0</v>
          </cell>
          <cell r="CH1607" t="b">
            <v>0</v>
          </cell>
          <cell r="CP1607" t="e">
            <v>#N/A</v>
          </cell>
          <cell r="CT1607" t="b">
            <v>0</v>
          </cell>
          <cell r="CV1607" t="b">
            <v>0</v>
          </cell>
          <cell r="CX1607" t="b">
            <v>0</v>
          </cell>
          <cell r="CZ1607" t="b">
            <v>0</v>
          </cell>
          <cell r="DB1607" t="b">
            <v>0</v>
          </cell>
          <cell r="DD1607" t="b">
            <v>0</v>
          </cell>
          <cell r="DF1607" t="b">
            <v>0</v>
          </cell>
          <cell r="DH1607" t="b">
            <v>0</v>
          </cell>
          <cell r="DJ1607" t="b">
            <v>0</v>
          </cell>
          <cell r="DL1607" t="b">
            <v>0</v>
          </cell>
          <cell r="DN1607" t="b">
            <v>0</v>
          </cell>
          <cell r="DP1607" t="b">
            <v>0</v>
          </cell>
          <cell r="DV1607">
            <v>0</v>
          </cell>
          <cell r="DX1607">
            <v>0</v>
          </cell>
          <cell r="DZ1607">
            <v>0</v>
          </cell>
          <cell r="EB1607">
            <v>0</v>
          </cell>
          <cell r="ED1607">
            <v>0</v>
          </cell>
          <cell r="EF1607">
            <v>0</v>
          </cell>
          <cell r="EJ1607">
            <v>0</v>
          </cell>
          <cell r="EL1607">
            <v>0</v>
          </cell>
          <cell r="EN1607">
            <v>0</v>
          </cell>
          <cell r="EP1607">
            <v>0</v>
          </cell>
          <cell r="ER1607">
            <v>0</v>
          </cell>
          <cell r="ET1607">
            <v>0</v>
          </cell>
          <cell r="EX1607">
            <v>0</v>
          </cell>
          <cell r="EZ1607">
            <v>0</v>
          </cell>
          <cell r="FD1607">
            <v>0</v>
          </cell>
          <cell r="FF1607">
            <v>0</v>
          </cell>
        </row>
        <row r="1608">
          <cell r="A1608" t="str">
            <v>BiomassCoal_F04</v>
          </cell>
          <cell r="B1608" t="str">
            <v>Finland</v>
          </cell>
          <cell r="G1608">
            <v>400</v>
          </cell>
          <cell r="H1608">
            <v>300</v>
          </cell>
          <cell r="AK1608">
            <v>213.43333333333331</v>
          </cell>
          <cell r="AL1608">
            <v>1231.3461538461536</v>
          </cell>
          <cell r="AN1608">
            <v>39</v>
          </cell>
          <cell r="AO1608">
            <v>65.56</v>
          </cell>
          <cell r="AP1608">
            <v>10132</v>
          </cell>
          <cell r="AQ1608">
            <v>56.000000000000007</v>
          </cell>
          <cell r="BG1608" t="b">
            <v>0</v>
          </cell>
          <cell r="BO1608" t="b">
            <v>0</v>
          </cell>
          <cell r="CA1608" t="b">
            <v>0</v>
          </cell>
          <cell r="CB1608" t="b">
            <v>0</v>
          </cell>
          <cell r="CD1608" t="b">
            <v>0</v>
          </cell>
          <cell r="CE1608" t="b">
            <v>0</v>
          </cell>
          <cell r="CG1608" t="b">
            <v>0</v>
          </cell>
          <cell r="CH1608" t="b">
            <v>0</v>
          </cell>
          <cell r="CP1608" t="e">
            <v>#N/A</v>
          </cell>
          <cell r="CT1608" t="b">
            <v>0</v>
          </cell>
          <cell r="CV1608" t="b">
            <v>0</v>
          </cell>
          <cell r="CX1608" t="b">
            <v>0</v>
          </cell>
          <cell r="CZ1608" t="b">
            <v>0</v>
          </cell>
          <cell r="DB1608" t="b">
            <v>0</v>
          </cell>
          <cell r="DD1608" t="b">
            <v>0</v>
          </cell>
          <cell r="DF1608" t="b">
            <v>0</v>
          </cell>
          <cell r="DH1608" t="b">
            <v>0</v>
          </cell>
          <cell r="DJ1608" t="b">
            <v>0</v>
          </cell>
          <cell r="DL1608" t="b">
            <v>0</v>
          </cell>
          <cell r="DN1608" t="b">
            <v>0</v>
          </cell>
          <cell r="DP1608" t="b">
            <v>0</v>
          </cell>
          <cell r="DV1608">
            <v>0</v>
          </cell>
          <cell r="DX1608">
            <v>0</v>
          </cell>
          <cell r="DZ1608">
            <v>0</v>
          </cell>
          <cell r="EB1608">
            <v>0</v>
          </cell>
          <cell r="ED1608">
            <v>0</v>
          </cell>
          <cell r="EF1608">
            <v>0</v>
          </cell>
          <cell r="EJ1608">
            <v>0</v>
          </cell>
          <cell r="EL1608">
            <v>0</v>
          </cell>
          <cell r="EN1608">
            <v>0</v>
          </cell>
          <cell r="EP1608">
            <v>0</v>
          </cell>
          <cell r="ER1608">
            <v>0</v>
          </cell>
          <cell r="ET1608">
            <v>0</v>
          </cell>
          <cell r="EX1608">
            <v>0</v>
          </cell>
          <cell r="EZ1608">
            <v>0</v>
          </cell>
          <cell r="FD1608">
            <v>0</v>
          </cell>
          <cell r="FF1608">
            <v>0</v>
          </cell>
        </row>
        <row r="1609">
          <cell r="A1609" t="str">
            <v>Hameenkyro</v>
          </cell>
          <cell r="B1609" t="str">
            <v>Finland</v>
          </cell>
          <cell r="G1609">
            <v>53</v>
          </cell>
          <cell r="H1609">
            <v>75.714285714285722</v>
          </cell>
          <cell r="AK1609">
            <v>17.119</v>
          </cell>
          <cell r="AL1609">
            <v>34.936734693877561</v>
          </cell>
          <cell r="AN1609">
            <v>0</v>
          </cell>
          <cell r="AO1609">
            <v>4.24</v>
          </cell>
          <cell r="AP1609">
            <v>795</v>
          </cell>
          <cell r="AQ1609">
            <v>7.4200000000000008</v>
          </cell>
          <cell r="BG1609" t="b">
            <v>0</v>
          </cell>
          <cell r="BO1609" t="b">
            <v>0</v>
          </cell>
          <cell r="CA1609" t="b">
            <v>0</v>
          </cell>
          <cell r="CB1609" t="b">
            <v>0</v>
          </cell>
          <cell r="CD1609" t="b">
            <v>0</v>
          </cell>
          <cell r="CE1609" t="b">
            <v>0</v>
          </cell>
          <cell r="CG1609" t="b">
            <v>0</v>
          </cell>
          <cell r="CH1609" t="b">
            <v>0</v>
          </cell>
          <cell r="CP1609" t="e">
            <v>#N/A</v>
          </cell>
          <cell r="CT1609" t="b">
            <v>0</v>
          </cell>
          <cell r="CV1609" t="b">
            <v>0</v>
          </cell>
          <cell r="CX1609" t="b">
            <v>0</v>
          </cell>
          <cell r="CZ1609" t="b">
            <v>0</v>
          </cell>
          <cell r="DB1609" t="b">
            <v>0</v>
          </cell>
          <cell r="DD1609" t="b">
            <v>0</v>
          </cell>
          <cell r="DF1609" t="b">
            <v>0</v>
          </cell>
          <cell r="DH1609" t="b">
            <v>0</v>
          </cell>
          <cell r="DJ1609" t="b">
            <v>0</v>
          </cell>
          <cell r="DL1609" t="b">
            <v>0</v>
          </cell>
          <cell r="DN1609" t="b">
            <v>0</v>
          </cell>
          <cell r="DP1609" t="b">
            <v>0</v>
          </cell>
          <cell r="DV1609">
            <v>0</v>
          </cell>
          <cell r="DX1609">
            <v>0</v>
          </cell>
          <cell r="DZ1609">
            <v>0</v>
          </cell>
          <cell r="EB1609">
            <v>0</v>
          </cell>
          <cell r="ED1609">
            <v>0</v>
          </cell>
          <cell r="EF1609">
            <v>0</v>
          </cell>
          <cell r="EJ1609">
            <v>0</v>
          </cell>
          <cell r="EL1609">
            <v>0</v>
          </cell>
          <cell r="EN1609">
            <v>0</v>
          </cell>
          <cell r="EP1609">
            <v>0</v>
          </cell>
          <cell r="ER1609">
            <v>0</v>
          </cell>
          <cell r="ET1609">
            <v>0</v>
          </cell>
          <cell r="EX1609">
            <v>0</v>
          </cell>
          <cell r="EZ1609">
            <v>0</v>
          </cell>
          <cell r="FD1609">
            <v>0</v>
          </cell>
          <cell r="FF1609">
            <v>0</v>
          </cell>
        </row>
        <row r="1610">
          <cell r="A1610" t="str">
            <v>Hameenkyro</v>
          </cell>
          <cell r="B1610" t="str">
            <v>Finland</v>
          </cell>
          <cell r="G1610">
            <v>53</v>
          </cell>
          <cell r="H1610">
            <v>75.714285714285722</v>
          </cell>
          <cell r="AK1610">
            <v>17.119</v>
          </cell>
          <cell r="AL1610">
            <v>34.936734693877561</v>
          </cell>
          <cell r="AN1610">
            <v>0</v>
          </cell>
          <cell r="AO1610">
            <v>4.24</v>
          </cell>
          <cell r="AP1610">
            <v>795</v>
          </cell>
          <cell r="AQ1610">
            <v>7.4200000000000008</v>
          </cell>
          <cell r="BG1610" t="b">
            <v>0</v>
          </cell>
          <cell r="BO1610" t="b">
            <v>0</v>
          </cell>
          <cell r="CA1610" t="b">
            <v>0</v>
          </cell>
          <cell r="CB1610" t="b">
            <v>0</v>
          </cell>
          <cell r="CD1610" t="b">
            <v>0</v>
          </cell>
          <cell r="CE1610" t="b">
            <v>0</v>
          </cell>
          <cell r="CG1610" t="b">
            <v>0</v>
          </cell>
          <cell r="CH1610" t="b">
            <v>0</v>
          </cell>
          <cell r="CP1610" t="e">
            <v>#N/A</v>
          </cell>
          <cell r="CT1610" t="b">
            <v>0</v>
          </cell>
          <cell r="CV1610" t="b">
            <v>0</v>
          </cell>
          <cell r="CX1610" t="b">
            <v>0</v>
          </cell>
          <cell r="CZ1610" t="b">
            <v>0</v>
          </cell>
          <cell r="DB1610" t="b">
            <v>0</v>
          </cell>
          <cell r="DD1610" t="b">
            <v>0</v>
          </cell>
          <cell r="DF1610" t="b">
            <v>0</v>
          </cell>
          <cell r="DH1610" t="b">
            <v>0</v>
          </cell>
          <cell r="DJ1610" t="b">
            <v>0</v>
          </cell>
          <cell r="DL1610" t="b">
            <v>0</v>
          </cell>
          <cell r="DN1610" t="b">
            <v>0</v>
          </cell>
          <cell r="DP1610" t="b">
            <v>0</v>
          </cell>
          <cell r="DV1610">
            <v>0</v>
          </cell>
          <cell r="DX1610">
            <v>0</v>
          </cell>
          <cell r="DZ1610">
            <v>0</v>
          </cell>
          <cell r="EB1610">
            <v>0</v>
          </cell>
          <cell r="ED1610">
            <v>0</v>
          </cell>
          <cell r="EF1610">
            <v>0</v>
          </cell>
          <cell r="EJ1610">
            <v>0</v>
          </cell>
          <cell r="EL1610">
            <v>0</v>
          </cell>
          <cell r="EN1610">
            <v>0</v>
          </cell>
          <cell r="EP1610">
            <v>0</v>
          </cell>
          <cell r="ER1610">
            <v>0</v>
          </cell>
          <cell r="ET1610">
            <v>0</v>
          </cell>
          <cell r="EX1610">
            <v>0</v>
          </cell>
          <cell r="EZ1610">
            <v>0</v>
          </cell>
          <cell r="FD1610">
            <v>0</v>
          </cell>
          <cell r="FF1610">
            <v>0</v>
          </cell>
        </row>
        <row r="1611">
          <cell r="A1611" t="str">
            <v>HameenkyroBio</v>
          </cell>
          <cell r="B1611" t="str">
            <v>Finland</v>
          </cell>
          <cell r="G1611">
            <v>12</v>
          </cell>
          <cell r="H1611">
            <v>40</v>
          </cell>
          <cell r="AK1611">
            <v>2.64</v>
          </cell>
          <cell r="AL1611">
            <v>29.333333333333336</v>
          </cell>
          <cell r="AN1611">
            <v>0</v>
          </cell>
          <cell r="AO1611">
            <v>1.08</v>
          </cell>
          <cell r="AP1611">
            <v>300</v>
          </cell>
          <cell r="AQ1611">
            <v>1.6800000000000002</v>
          </cell>
          <cell r="BG1611" t="b">
            <v>0</v>
          </cell>
          <cell r="BO1611" t="b">
            <v>0</v>
          </cell>
          <cell r="CA1611" t="b">
            <v>0</v>
          </cell>
          <cell r="CB1611" t="b">
            <v>0</v>
          </cell>
          <cell r="CD1611" t="b">
            <v>0</v>
          </cell>
          <cell r="CE1611" t="b">
            <v>0</v>
          </cell>
          <cell r="CG1611" t="b">
            <v>0</v>
          </cell>
          <cell r="CH1611" t="b">
            <v>0</v>
          </cell>
          <cell r="CP1611" t="str">
            <v>ECWCHBPC</v>
          </cell>
          <cell r="CT1611" t="b">
            <v>0</v>
          </cell>
          <cell r="CV1611" t="b">
            <v>0</v>
          </cell>
          <cell r="CX1611" t="b">
            <v>0</v>
          </cell>
          <cell r="CZ1611" t="b">
            <v>0</v>
          </cell>
          <cell r="DB1611" t="b">
            <v>0</v>
          </cell>
          <cell r="DD1611" t="b">
            <v>0</v>
          </cell>
          <cell r="DF1611" t="b">
            <v>0</v>
          </cell>
          <cell r="DH1611" t="b">
            <v>0</v>
          </cell>
          <cell r="DJ1611" t="b">
            <v>0</v>
          </cell>
          <cell r="DL1611" t="b">
            <v>0</v>
          </cell>
          <cell r="DN1611" t="b">
            <v>0</v>
          </cell>
          <cell r="DP1611" t="b">
            <v>0</v>
          </cell>
          <cell r="DV1611">
            <v>0</v>
          </cell>
          <cell r="DX1611">
            <v>0</v>
          </cell>
          <cell r="DZ1611">
            <v>0</v>
          </cell>
          <cell r="EB1611">
            <v>0</v>
          </cell>
          <cell r="ED1611">
            <v>0</v>
          </cell>
          <cell r="EF1611">
            <v>0</v>
          </cell>
          <cell r="EJ1611">
            <v>0</v>
          </cell>
          <cell r="EL1611">
            <v>0</v>
          </cell>
          <cell r="EN1611">
            <v>0</v>
          </cell>
          <cell r="EP1611">
            <v>0</v>
          </cell>
          <cell r="ER1611">
            <v>0</v>
          </cell>
          <cell r="ET1611">
            <v>0</v>
          </cell>
          <cell r="EX1611">
            <v>0</v>
          </cell>
          <cell r="EZ1611">
            <v>0</v>
          </cell>
          <cell r="FD1611">
            <v>0</v>
          </cell>
          <cell r="FF1611">
            <v>0</v>
          </cell>
        </row>
        <row r="1612">
          <cell r="A1612" t="str">
            <v>HAMEENLINNA 1</v>
          </cell>
          <cell r="B1612" t="str">
            <v>Finland</v>
          </cell>
          <cell r="G1612">
            <v>21.7</v>
          </cell>
          <cell r="H1612">
            <v>40.285714285714285</v>
          </cell>
          <cell r="AK1612">
            <v>7.0091000000000001</v>
          </cell>
          <cell r="AL1612">
            <v>24.157107119345433</v>
          </cell>
          <cell r="AN1612">
            <v>0</v>
          </cell>
          <cell r="AO1612">
            <v>3.4199200000000003</v>
          </cell>
          <cell r="AP1612">
            <v>539.245</v>
          </cell>
          <cell r="AQ1612">
            <v>3.0380000000000003</v>
          </cell>
          <cell r="BG1612" t="b">
            <v>0</v>
          </cell>
          <cell r="BO1612" t="b">
            <v>0</v>
          </cell>
          <cell r="CA1612" t="b">
            <v>0</v>
          </cell>
          <cell r="CB1612" t="b">
            <v>0</v>
          </cell>
          <cell r="CD1612" t="b">
            <v>0</v>
          </cell>
          <cell r="CE1612" t="b">
            <v>0</v>
          </cell>
          <cell r="CG1612" t="b">
            <v>0</v>
          </cell>
          <cell r="CH1612" t="b">
            <v>0</v>
          </cell>
          <cell r="CP1612" t="e">
            <v>#N/A</v>
          </cell>
          <cell r="CT1612" t="b">
            <v>0</v>
          </cell>
          <cell r="CV1612" t="b">
            <v>0</v>
          </cell>
          <cell r="CX1612" t="b">
            <v>0</v>
          </cell>
          <cell r="CZ1612" t="b">
            <v>0</v>
          </cell>
          <cell r="DB1612" t="b">
            <v>0</v>
          </cell>
          <cell r="DD1612" t="b">
            <v>0</v>
          </cell>
          <cell r="DF1612" t="b">
            <v>0</v>
          </cell>
          <cell r="DH1612" t="b">
            <v>0</v>
          </cell>
          <cell r="DJ1612" t="b">
            <v>0</v>
          </cell>
          <cell r="DL1612" t="b">
            <v>0</v>
          </cell>
          <cell r="DN1612" t="b">
            <v>0</v>
          </cell>
          <cell r="DP1612" t="b">
            <v>0</v>
          </cell>
          <cell r="DV1612">
            <v>0</v>
          </cell>
          <cell r="DX1612">
            <v>0</v>
          </cell>
          <cell r="DZ1612">
            <v>0</v>
          </cell>
          <cell r="EB1612">
            <v>0</v>
          </cell>
          <cell r="ED1612">
            <v>0</v>
          </cell>
          <cell r="EF1612">
            <v>0</v>
          </cell>
          <cell r="EJ1612">
            <v>0</v>
          </cell>
          <cell r="EL1612">
            <v>0</v>
          </cell>
          <cell r="EN1612">
            <v>0</v>
          </cell>
          <cell r="EP1612">
            <v>0</v>
          </cell>
          <cell r="ER1612">
            <v>0</v>
          </cell>
          <cell r="ET1612">
            <v>0</v>
          </cell>
          <cell r="EX1612">
            <v>0</v>
          </cell>
          <cell r="EZ1612">
            <v>0</v>
          </cell>
          <cell r="FD1612">
            <v>0</v>
          </cell>
          <cell r="FF1612">
            <v>0</v>
          </cell>
        </row>
        <row r="1613">
          <cell r="A1613" t="str">
            <v>HAMEENLINNA GT 1</v>
          </cell>
          <cell r="B1613" t="str">
            <v>Finland</v>
          </cell>
          <cell r="G1613">
            <v>38.299999999999997</v>
          </cell>
          <cell r="H1613">
            <v>54.714285714285715</v>
          </cell>
          <cell r="AK1613">
            <v>12.734749999999998</v>
          </cell>
          <cell r="AL1613">
            <v>25.989285714285714</v>
          </cell>
          <cell r="AN1613">
            <v>0</v>
          </cell>
          <cell r="AO1613">
            <v>1.532</v>
          </cell>
          <cell r="AP1613">
            <v>383</v>
          </cell>
          <cell r="AQ1613">
            <v>3.0640000000000001</v>
          </cell>
          <cell r="BG1613" t="b">
            <v>0</v>
          </cell>
          <cell r="BO1613" t="b">
            <v>0</v>
          </cell>
          <cell r="CA1613" t="b">
            <v>0</v>
          </cell>
          <cell r="CB1613" t="b">
            <v>0</v>
          </cell>
          <cell r="CD1613" t="b">
            <v>0</v>
          </cell>
          <cell r="CE1613" t="b">
            <v>0</v>
          </cell>
          <cell r="CG1613" t="b">
            <v>0</v>
          </cell>
          <cell r="CH1613" t="b">
            <v>0</v>
          </cell>
          <cell r="CP1613" t="e">
            <v>#N/A</v>
          </cell>
          <cell r="CT1613" t="b">
            <v>0</v>
          </cell>
          <cell r="CV1613" t="b">
            <v>0</v>
          </cell>
          <cell r="CX1613" t="b">
            <v>0</v>
          </cell>
          <cell r="CZ1613" t="b">
            <v>0</v>
          </cell>
          <cell r="DB1613" t="b">
            <v>0</v>
          </cell>
          <cell r="DD1613" t="b">
            <v>0</v>
          </cell>
          <cell r="DF1613" t="b">
            <v>0</v>
          </cell>
          <cell r="DH1613" t="b">
            <v>0</v>
          </cell>
          <cell r="DJ1613" t="b">
            <v>0</v>
          </cell>
          <cell r="DL1613" t="b">
            <v>0</v>
          </cell>
          <cell r="DN1613" t="b">
            <v>0</v>
          </cell>
          <cell r="DP1613" t="b">
            <v>0</v>
          </cell>
          <cell r="DV1613">
            <v>0</v>
          </cell>
          <cell r="DX1613">
            <v>0</v>
          </cell>
          <cell r="DZ1613">
            <v>0</v>
          </cell>
          <cell r="EB1613">
            <v>0</v>
          </cell>
          <cell r="ED1613">
            <v>0</v>
          </cell>
          <cell r="EF1613">
            <v>0</v>
          </cell>
          <cell r="EJ1613">
            <v>0</v>
          </cell>
          <cell r="EL1613">
            <v>0</v>
          </cell>
          <cell r="EN1613">
            <v>0</v>
          </cell>
          <cell r="EP1613">
            <v>0</v>
          </cell>
          <cell r="ER1613">
            <v>0</v>
          </cell>
          <cell r="ET1613">
            <v>0</v>
          </cell>
          <cell r="EX1613">
            <v>0</v>
          </cell>
          <cell r="EZ1613">
            <v>0</v>
          </cell>
          <cell r="FD1613">
            <v>0</v>
          </cell>
          <cell r="FF1613">
            <v>0</v>
          </cell>
        </row>
        <row r="1614">
          <cell r="A1614" t="str">
            <v>HAMEENLINNA GT 1</v>
          </cell>
          <cell r="B1614" t="str">
            <v>Finland</v>
          </cell>
          <cell r="G1614">
            <v>38.299999999999997</v>
          </cell>
          <cell r="H1614">
            <v>54.714285714285715</v>
          </cell>
          <cell r="AK1614">
            <v>12.734749999999998</v>
          </cell>
          <cell r="AL1614">
            <v>25.989285714285714</v>
          </cell>
          <cell r="AN1614">
            <v>0</v>
          </cell>
          <cell r="AO1614">
            <v>1.532</v>
          </cell>
          <cell r="AP1614">
            <v>383</v>
          </cell>
          <cell r="AQ1614">
            <v>3.0640000000000001</v>
          </cell>
          <cell r="BG1614" t="b">
            <v>0</v>
          </cell>
          <cell r="BO1614" t="b">
            <v>0</v>
          </cell>
          <cell r="CA1614" t="b">
            <v>0</v>
          </cell>
          <cell r="CB1614" t="b">
            <v>0</v>
          </cell>
          <cell r="CD1614" t="b">
            <v>0</v>
          </cell>
          <cell r="CE1614" t="b">
            <v>0</v>
          </cell>
          <cell r="CG1614" t="b">
            <v>0</v>
          </cell>
          <cell r="CH1614" t="b">
            <v>0</v>
          </cell>
          <cell r="CP1614" t="e">
            <v>#N/A</v>
          </cell>
          <cell r="CT1614" t="b">
            <v>0</v>
          </cell>
          <cell r="CV1614" t="b">
            <v>0</v>
          </cell>
          <cell r="CX1614" t="b">
            <v>0</v>
          </cell>
          <cell r="CZ1614" t="b">
            <v>0</v>
          </cell>
          <cell r="DB1614" t="b">
            <v>0</v>
          </cell>
          <cell r="DD1614" t="b">
            <v>0</v>
          </cell>
          <cell r="DF1614" t="b">
            <v>0</v>
          </cell>
          <cell r="DH1614" t="b">
            <v>0</v>
          </cell>
          <cell r="DJ1614" t="b">
            <v>0</v>
          </cell>
          <cell r="DL1614" t="b">
            <v>0</v>
          </cell>
          <cell r="DN1614" t="b">
            <v>0</v>
          </cell>
          <cell r="DP1614" t="b">
            <v>0</v>
          </cell>
          <cell r="DV1614">
            <v>0</v>
          </cell>
          <cell r="DX1614">
            <v>0</v>
          </cell>
          <cell r="DZ1614">
            <v>0</v>
          </cell>
          <cell r="EB1614">
            <v>0</v>
          </cell>
          <cell r="ED1614">
            <v>0</v>
          </cell>
          <cell r="EF1614">
            <v>0</v>
          </cell>
          <cell r="EJ1614">
            <v>0</v>
          </cell>
          <cell r="EL1614">
            <v>0</v>
          </cell>
          <cell r="EN1614">
            <v>0</v>
          </cell>
          <cell r="EP1614">
            <v>0</v>
          </cell>
          <cell r="ER1614">
            <v>0</v>
          </cell>
          <cell r="ET1614">
            <v>0</v>
          </cell>
          <cell r="EX1614">
            <v>0</v>
          </cell>
          <cell r="EZ1614">
            <v>0</v>
          </cell>
          <cell r="FD1614">
            <v>0</v>
          </cell>
          <cell r="FF1614">
            <v>0</v>
          </cell>
        </row>
        <row r="1615">
          <cell r="A1615" t="str">
            <v>HANASAARI B</v>
          </cell>
          <cell r="B1615" t="str">
            <v>Finland</v>
          </cell>
          <cell r="G1615">
            <v>220</v>
          </cell>
          <cell r="H1615">
            <v>445</v>
          </cell>
          <cell r="AK1615">
            <v>62.699999999999996</v>
          </cell>
          <cell r="AL1615">
            <v>256.53238636363636</v>
          </cell>
          <cell r="AN1615">
            <v>0</v>
          </cell>
          <cell r="AO1615">
            <v>34.672000000000004</v>
          </cell>
          <cell r="AP1615">
            <v>5467</v>
          </cell>
          <cell r="AQ1615">
            <v>30.800000000000004</v>
          </cell>
          <cell r="BG1615" t="b">
            <v>0</v>
          </cell>
          <cell r="BO1615" t="b">
            <v>0</v>
          </cell>
          <cell r="CA1615" t="b">
            <v>0</v>
          </cell>
          <cell r="CB1615" t="b">
            <v>0</v>
          </cell>
          <cell r="CD1615" t="b">
            <v>0</v>
          </cell>
          <cell r="CE1615" t="b">
            <v>0</v>
          </cell>
          <cell r="CG1615" t="b">
            <v>0</v>
          </cell>
          <cell r="CH1615" t="b">
            <v>0</v>
          </cell>
          <cell r="CP1615" t="e">
            <v>#N/A</v>
          </cell>
          <cell r="CT1615" t="b">
            <v>0</v>
          </cell>
          <cell r="CV1615" t="b">
            <v>0</v>
          </cell>
          <cell r="CX1615" t="b">
            <v>0</v>
          </cell>
          <cell r="CZ1615" t="b">
            <v>0</v>
          </cell>
          <cell r="DB1615" t="b">
            <v>0</v>
          </cell>
          <cell r="DD1615" t="b">
            <v>0</v>
          </cell>
          <cell r="DF1615" t="b">
            <v>0</v>
          </cell>
          <cell r="DH1615" t="b">
            <v>0</v>
          </cell>
          <cell r="DJ1615" t="b">
            <v>0</v>
          </cell>
          <cell r="DL1615" t="b">
            <v>0</v>
          </cell>
          <cell r="DN1615" t="b">
            <v>0</v>
          </cell>
          <cell r="DP1615" t="b">
            <v>0</v>
          </cell>
          <cell r="DV1615">
            <v>0</v>
          </cell>
          <cell r="DX1615">
            <v>0</v>
          </cell>
          <cell r="DZ1615">
            <v>0</v>
          </cell>
          <cell r="EB1615">
            <v>0</v>
          </cell>
          <cell r="ED1615">
            <v>0</v>
          </cell>
          <cell r="EF1615">
            <v>0</v>
          </cell>
          <cell r="EJ1615">
            <v>0</v>
          </cell>
          <cell r="EL1615">
            <v>0</v>
          </cell>
          <cell r="EN1615">
            <v>0</v>
          </cell>
          <cell r="EP1615">
            <v>0</v>
          </cell>
          <cell r="ER1615">
            <v>0</v>
          </cell>
          <cell r="ET1615">
            <v>0</v>
          </cell>
          <cell r="EX1615">
            <v>0</v>
          </cell>
          <cell r="EZ1615">
            <v>0</v>
          </cell>
          <cell r="FD1615">
            <v>0</v>
          </cell>
          <cell r="FF1615">
            <v>0</v>
          </cell>
        </row>
        <row r="1616">
          <cell r="A1616" t="str">
            <v>HANASAARI B</v>
          </cell>
          <cell r="B1616" t="str">
            <v>Finland</v>
          </cell>
          <cell r="G1616">
            <v>220</v>
          </cell>
          <cell r="H1616">
            <v>445</v>
          </cell>
          <cell r="AK1616">
            <v>62.699999999999996</v>
          </cell>
          <cell r="AL1616">
            <v>256.53238636363636</v>
          </cell>
          <cell r="AN1616">
            <v>0</v>
          </cell>
          <cell r="AO1616">
            <v>34.672000000000004</v>
          </cell>
          <cell r="AP1616">
            <v>5467</v>
          </cell>
          <cell r="AQ1616">
            <v>41.8</v>
          </cell>
          <cell r="BG1616" t="b">
            <v>0</v>
          </cell>
          <cell r="BO1616" t="b">
            <v>0</v>
          </cell>
          <cell r="CA1616" t="b">
            <v>0</v>
          </cell>
          <cell r="CB1616" t="b">
            <v>0</v>
          </cell>
          <cell r="CD1616" t="b">
            <v>0</v>
          </cell>
          <cell r="CE1616" t="b">
            <v>0</v>
          </cell>
          <cell r="CG1616" t="b">
            <v>0</v>
          </cell>
          <cell r="CH1616" t="b">
            <v>0</v>
          </cell>
          <cell r="CP1616" t="e">
            <v>#N/A</v>
          </cell>
          <cell r="CT1616" t="b">
            <v>0</v>
          </cell>
          <cell r="CV1616" t="b">
            <v>0</v>
          </cell>
          <cell r="CX1616" t="b">
            <v>0</v>
          </cell>
          <cell r="CZ1616" t="b">
            <v>0</v>
          </cell>
          <cell r="DB1616" t="b">
            <v>0</v>
          </cell>
          <cell r="DD1616" t="b">
            <v>0</v>
          </cell>
          <cell r="DF1616" t="b">
            <v>0</v>
          </cell>
          <cell r="DH1616" t="b">
            <v>0</v>
          </cell>
          <cell r="DJ1616" t="b">
            <v>0</v>
          </cell>
          <cell r="DL1616" t="b">
            <v>0</v>
          </cell>
          <cell r="DN1616" t="b">
            <v>0</v>
          </cell>
          <cell r="DP1616" t="b">
            <v>0</v>
          </cell>
          <cell r="DV1616">
            <v>0</v>
          </cell>
          <cell r="DX1616">
            <v>0</v>
          </cell>
          <cell r="DZ1616">
            <v>0</v>
          </cell>
          <cell r="EB1616">
            <v>0</v>
          </cell>
          <cell r="ED1616">
            <v>0</v>
          </cell>
          <cell r="EF1616">
            <v>0</v>
          </cell>
          <cell r="EJ1616">
            <v>0</v>
          </cell>
          <cell r="EL1616">
            <v>0</v>
          </cell>
          <cell r="EN1616">
            <v>0</v>
          </cell>
          <cell r="EP1616">
            <v>0</v>
          </cell>
          <cell r="ER1616">
            <v>0</v>
          </cell>
          <cell r="ET1616">
            <v>0</v>
          </cell>
          <cell r="EX1616">
            <v>0</v>
          </cell>
          <cell r="EZ1616">
            <v>0</v>
          </cell>
          <cell r="FD1616">
            <v>0</v>
          </cell>
          <cell r="FF1616">
            <v>0</v>
          </cell>
        </row>
        <row r="1617">
          <cell r="A1617" t="str">
            <v>HELSINKI GT 1</v>
          </cell>
          <cell r="B1617" t="str">
            <v>Finland</v>
          </cell>
          <cell r="G1617">
            <v>11.5</v>
          </cell>
          <cell r="H1617">
            <v>0</v>
          </cell>
          <cell r="AK1617">
            <v>2.7312499999999997</v>
          </cell>
          <cell r="AL1617">
            <v>0</v>
          </cell>
          <cell r="AN1617">
            <v>0</v>
          </cell>
          <cell r="AO1617">
            <v>0.46</v>
          </cell>
          <cell r="AP1617">
            <v>172.5</v>
          </cell>
          <cell r="AQ1617">
            <v>0.92</v>
          </cell>
          <cell r="BG1617" t="b">
            <v>0</v>
          </cell>
          <cell r="BO1617" t="b">
            <v>0</v>
          </cell>
          <cell r="CA1617" t="b">
            <v>0</v>
          </cell>
          <cell r="CB1617" t="b">
            <v>0</v>
          </cell>
          <cell r="CD1617" t="b">
            <v>0</v>
          </cell>
          <cell r="CE1617" t="b">
            <v>0</v>
          </cell>
          <cell r="CG1617" t="b">
            <v>0</v>
          </cell>
          <cell r="CH1617" t="b">
            <v>0</v>
          </cell>
          <cell r="CP1617" t="e">
            <v>#N/A</v>
          </cell>
          <cell r="CT1617" t="b">
            <v>0</v>
          </cell>
          <cell r="CV1617" t="b">
            <v>0</v>
          </cell>
          <cell r="CX1617" t="b">
            <v>0</v>
          </cell>
          <cell r="CZ1617" t="b">
            <v>0</v>
          </cell>
          <cell r="DB1617" t="b">
            <v>0</v>
          </cell>
          <cell r="DD1617" t="b">
            <v>0</v>
          </cell>
          <cell r="DF1617" t="b">
            <v>0</v>
          </cell>
          <cell r="DH1617" t="b">
            <v>0</v>
          </cell>
          <cell r="DJ1617" t="b">
            <v>0</v>
          </cell>
          <cell r="DL1617" t="b">
            <v>0</v>
          </cell>
          <cell r="DN1617" t="b">
            <v>0</v>
          </cell>
          <cell r="DP1617" t="b">
            <v>0</v>
          </cell>
          <cell r="DV1617">
            <v>0</v>
          </cell>
          <cell r="DX1617">
            <v>0</v>
          </cell>
          <cell r="DZ1617">
            <v>0</v>
          </cell>
          <cell r="EB1617">
            <v>0</v>
          </cell>
          <cell r="ED1617">
            <v>0</v>
          </cell>
          <cell r="EF1617">
            <v>0</v>
          </cell>
          <cell r="EJ1617">
            <v>0</v>
          </cell>
          <cell r="EL1617">
            <v>0</v>
          </cell>
          <cell r="EN1617">
            <v>0</v>
          </cell>
          <cell r="EP1617">
            <v>0</v>
          </cell>
          <cell r="ER1617">
            <v>0</v>
          </cell>
          <cell r="ET1617">
            <v>0</v>
          </cell>
          <cell r="EX1617">
            <v>0</v>
          </cell>
          <cell r="EZ1617">
            <v>0</v>
          </cell>
          <cell r="FD1617">
            <v>0</v>
          </cell>
          <cell r="FF1617">
            <v>0</v>
          </cell>
        </row>
        <row r="1618">
          <cell r="A1618" t="str">
            <v>HUUTOKOSKI GT 1-3</v>
          </cell>
          <cell r="B1618" t="str">
            <v>Finland</v>
          </cell>
          <cell r="G1618">
            <v>87</v>
          </cell>
          <cell r="H1618">
            <v>0</v>
          </cell>
          <cell r="AK1618">
            <v>22.3155</v>
          </cell>
          <cell r="AL1618">
            <v>0</v>
          </cell>
          <cell r="AN1618">
            <v>0</v>
          </cell>
          <cell r="AO1618">
            <v>3.48</v>
          </cell>
          <cell r="AP1618">
            <v>1305</v>
          </cell>
          <cell r="AQ1618">
            <v>6.96</v>
          </cell>
          <cell r="BG1618" t="b">
            <v>0</v>
          </cell>
          <cell r="BO1618" t="b">
            <v>0</v>
          </cell>
          <cell r="CA1618" t="b">
            <v>0</v>
          </cell>
          <cell r="CB1618" t="b">
            <v>0</v>
          </cell>
          <cell r="CD1618" t="b">
            <v>0</v>
          </cell>
          <cell r="CE1618" t="b">
            <v>0</v>
          </cell>
          <cell r="CG1618" t="b">
            <v>0</v>
          </cell>
          <cell r="CH1618" t="b">
            <v>0</v>
          </cell>
          <cell r="CP1618" t="e">
            <v>#N/A</v>
          </cell>
          <cell r="CT1618" t="b">
            <v>0</v>
          </cell>
          <cell r="CV1618" t="b">
            <v>0</v>
          </cell>
          <cell r="CX1618" t="b">
            <v>0</v>
          </cell>
          <cell r="CZ1618" t="b">
            <v>0</v>
          </cell>
          <cell r="DB1618" t="b">
            <v>0</v>
          </cell>
          <cell r="DD1618" t="b">
            <v>0</v>
          </cell>
          <cell r="DF1618" t="b">
            <v>0</v>
          </cell>
          <cell r="DH1618" t="b">
            <v>0</v>
          </cell>
          <cell r="DJ1618" t="b">
            <v>0</v>
          </cell>
          <cell r="DL1618" t="b">
            <v>0</v>
          </cell>
          <cell r="DN1618" t="b">
            <v>0</v>
          </cell>
          <cell r="DP1618" t="b">
            <v>0</v>
          </cell>
          <cell r="DV1618">
            <v>0</v>
          </cell>
          <cell r="DX1618">
            <v>0</v>
          </cell>
          <cell r="DZ1618">
            <v>0</v>
          </cell>
          <cell r="EB1618">
            <v>0</v>
          </cell>
          <cell r="ED1618">
            <v>0</v>
          </cell>
          <cell r="EF1618">
            <v>0</v>
          </cell>
          <cell r="EJ1618">
            <v>0</v>
          </cell>
          <cell r="EL1618">
            <v>0</v>
          </cell>
          <cell r="EN1618">
            <v>0</v>
          </cell>
          <cell r="EP1618">
            <v>0</v>
          </cell>
          <cell r="ER1618">
            <v>0</v>
          </cell>
          <cell r="ET1618">
            <v>0</v>
          </cell>
          <cell r="EX1618">
            <v>0</v>
          </cell>
          <cell r="EZ1618">
            <v>0</v>
          </cell>
          <cell r="FD1618">
            <v>0</v>
          </cell>
          <cell r="FF1618">
            <v>0</v>
          </cell>
        </row>
        <row r="1619">
          <cell r="A1619" t="str">
            <v>HUUTOKOSKI GT 1-3</v>
          </cell>
          <cell r="B1619" t="str">
            <v>Finland</v>
          </cell>
          <cell r="G1619">
            <v>87</v>
          </cell>
          <cell r="H1619">
            <v>0</v>
          </cell>
          <cell r="AK1619">
            <v>22.3155</v>
          </cell>
          <cell r="AL1619">
            <v>0</v>
          </cell>
          <cell r="AN1619">
            <v>0</v>
          </cell>
          <cell r="AO1619">
            <v>3.48</v>
          </cell>
          <cell r="AP1619">
            <v>1305</v>
          </cell>
          <cell r="AQ1619">
            <v>6.96</v>
          </cell>
          <cell r="BG1619" t="b">
            <v>0</v>
          </cell>
          <cell r="BO1619" t="b">
            <v>0</v>
          </cell>
          <cell r="CA1619" t="b">
            <v>0</v>
          </cell>
          <cell r="CB1619" t="b">
            <v>0</v>
          </cell>
          <cell r="CD1619" t="b">
            <v>0</v>
          </cell>
          <cell r="CE1619" t="b">
            <v>0</v>
          </cell>
          <cell r="CG1619" t="b">
            <v>0</v>
          </cell>
          <cell r="CH1619" t="b">
            <v>0</v>
          </cell>
          <cell r="CP1619" t="e">
            <v>#N/A</v>
          </cell>
          <cell r="CT1619" t="b">
            <v>0</v>
          </cell>
          <cell r="CV1619" t="b">
            <v>0</v>
          </cell>
          <cell r="CX1619" t="b">
            <v>0</v>
          </cell>
          <cell r="CZ1619" t="b">
            <v>0</v>
          </cell>
          <cell r="DB1619" t="b">
            <v>0</v>
          </cell>
          <cell r="DD1619" t="b">
            <v>0</v>
          </cell>
          <cell r="DF1619" t="b">
            <v>0</v>
          </cell>
          <cell r="DH1619" t="b">
            <v>0</v>
          </cell>
          <cell r="DJ1619" t="b">
            <v>0</v>
          </cell>
          <cell r="DL1619" t="b">
            <v>0</v>
          </cell>
          <cell r="DN1619" t="b">
            <v>0</v>
          </cell>
          <cell r="DP1619" t="b">
            <v>0</v>
          </cell>
          <cell r="DV1619">
            <v>0</v>
          </cell>
          <cell r="DX1619">
            <v>0</v>
          </cell>
          <cell r="DZ1619">
            <v>0</v>
          </cell>
          <cell r="EB1619">
            <v>0</v>
          </cell>
          <cell r="ED1619">
            <v>0</v>
          </cell>
          <cell r="EF1619">
            <v>0</v>
          </cell>
          <cell r="EJ1619">
            <v>0</v>
          </cell>
          <cell r="EL1619">
            <v>0</v>
          </cell>
          <cell r="EN1619">
            <v>0</v>
          </cell>
          <cell r="EP1619">
            <v>0</v>
          </cell>
          <cell r="ER1619">
            <v>0</v>
          </cell>
          <cell r="ET1619">
            <v>0</v>
          </cell>
          <cell r="EX1619">
            <v>0</v>
          </cell>
          <cell r="EZ1619">
            <v>0</v>
          </cell>
          <cell r="FD1619">
            <v>0</v>
          </cell>
          <cell r="FF1619">
            <v>0</v>
          </cell>
        </row>
        <row r="1620">
          <cell r="A1620" t="str">
            <v>HUUTOKOSKI GT 4-6</v>
          </cell>
          <cell r="B1620" t="str">
            <v>Finland</v>
          </cell>
          <cell r="G1620">
            <v>87</v>
          </cell>
          <cell r="H1620">
            <v>0</v>
          </cell>
          <cell r="AK1620">
            <v>22.3155</v>
          </cell>
          <cell r="AL1620">
            <v>0</v>
          </cell>
          <cell r="AN1620">
            <v>0</v>
          </cell>
          <cell r="AO1620">
            <v>3.48</v>
          </cell>
          <cell r="AP1620">
            <v>1305</v>
          </cell>
          <cell r="AQ1620">
            <v>6.96</v>
          </cell>
          <cell r="BG1620" t="b">
            <v>0</v>
          </cell>
          <cell r="BO1620" t="b">
            <v>0</v>
          </cell>
          <cell r="CA1620" t="b">
            <v>0</v>
          </cell>
          <cell r="CB1620" t="b">
            <v>0</v>
          </cell>
          <cell r="CD1620" t="b">
            <v>0</v>
          </cell>
          <cell r="CE1620" t="b">
            <v>0</v>
          </cell>
          <cell r="CG1620" t="b">
            <v>0</v>
          </cell>
          <cell r="CH1620" t="b">
            <v>0</v>
          </cell>
          <cell r="CP1620" t="e">
            <v>#N/A</v>
          </cell>
          <cell r="CT1620" t="b">
            <v>0</v>
          </cell>
          <cell r="CV1620" t="b">
            <v>0</v>
          </cell>
          <cell r="CX1620" t="b">
            <v>0</v>
          </cell>
          <cell r="CZ1620" t="b">
            <v>0</v>
          </cell>
          <cell r="DB1620" t="b">
            <v>0</v>
          </cell>
          <cell r="DD1620" t="b">
            <v>0</v>
          </cell>
          <cell r="DF1620" t="b">
            <v>0</v>
          </cell>
          <cell r="DH1620" t="b">
            <v>0</v>
          </cell>
          <cell r="DJ1620" t="b">
            <v>0</v>
          </cell>
          <cell r="DL1620" t="b">
            <v>0</v>
          </cell>
          <cell r="DN1620" t="b">
            <v>0</v>
          </cell>
          <cell r="DP1620" t="b">
            <v>0</v>
          </cell>
          <cell r="DV1620">
            <v>0</v>
          </cell>
          <cell r="DX1620">
            <v>0</v>
          </cell>
          <cell r="DZ1620">
            <v>0</v>
          </cell>
          <cell r="EB1620">
            <v>0</v>
          </cell>
          <cell r="ED1620">
            <v>0</v>
          </cell>
          <cell r="EF1620">
            <v>0</v>
          </cell>
          <cell r="EJ1620">
            <v>0</v>
          </cell>
          <cell r="EL1620">
            <v>0</v>
          </cell>
          <cell r="EN1620">
            <v>0</v>
          </cell>
          <cell r="EP1620">
            <v>0</v>
          </cell>
          <cell r="ER1620">
            <v>0</v>
          </cell>
          <cell r="ET1620">
            <v>0</v>
          </cell>
          <cell r="EX1620">
            <v>0</v>
          </cell>
          <cell r="EZ1620">
            <v>0</v>
          </cell>
          <cell r="FD1620">
            <v>0</v>
          </cell>
          <cell r="FF1620">
            <v>0</v>
          </cell>
        </row>
        <row r="1621">
          <cell r="A1621" t="str">
            <v>HUUTOKOSKI GT 4-6</v>
          </cell>
          <cell r="B1621" t="str">
            <v>Finland</v>
          </cell>
          <cell r="G1621">
            <v>87</v>
          </cell>
          <cell r="H1621">
            <v>0</v>
          </cell>
          <cell r="AK1621">
            <v>22.3155</v>
          </cell>
          <cell r="AL1621">
            <v>0</v>
          </cell>
          <cell r="AN1621">
            <v>0</v>
          </cell>
          <cell r="AO1621">
            <v>3.48</v>
          </cell>
          <cell r="AP1621">
            <v>1305</v>
          </cell>
          <cell r="AQ1621">
            <v>6.96</v>
          </cell>
          <cell r="BG1621" t="b">
            <v>0</v>
          </cell>
          <cell r="BO1621" t="b">
            <v>0</v>
          </cell>
          <cell r="CA1621" t="b">
            <v>0</v>
          </cell>
          <cell r="CB1621" t="b">
            <v>0</v>
          </cell>
          <cell r="CD1621" t="b">
            <v>0</v>
          </cell>
          <cell r="CE1621" t="b">
            <v>0</v>
          </cell>
          <cell r="CG1621" t="b">
            <v>0</v>
          </cell>
          <cell r="CH1621" t="b">
            <v>0</v>
          </cell>
          <cell r="CP1621" t="e">
            <v>#N/A</v>
          </cell>
          <cell r="CT1621" t="b">
            <v>0</v>
          </cell>
          <cell r="CV1621" t="b">
            <v>0</v>
          </cell>
          <cell r="CX1621" t="b">
            <v>0</v>
          </cell>
          <cell r="CZ1621" t="b">
            <v>0</v>
          </cell>
          <cell r="DB1621" t="b">
            <v>0</v>
          </cell>
          <cell r="DD1621" t="b">
            <v>0</v>
          </cell>
          <cell r="DF1621" t="b">
            <v>0</v>
          </cell>
          <cell r="DH1621" t="b">
            <v>0</v>
          </cell>
          <cell r="DJ1621" t="b">
            <v>0</v>
          </cell>
          <cell r="DL1621" t="b">
            <v>0</v>
          </cell>
          <cell r="DN1621" t="b">
            <v>0</v>
          </cell>
          <cell r="DP1621" t="b">
            <v>0</v>
          </cell>
          <cell r="DV1621">
            <v>0</v>
          </cell>
          <cell r="DX1621">
            <v>0</v>
          </cell>
          <cell r="DZ1621">
            <v>0</v>
          </cell>
          <cell r="EB1621">
            <v>0</v>
          </cell>
          <cell r="ED1621">
            <v>0</v>
          </cell>
          <cell r="EF1621">
            <v>0</v>
          </cell>
          <cell r="EJ1621">
            <v>0</v>
          </cell>
          <cell r="EL1621">
            <v>0</v>
          </cell>
          <cell r="EN1621">
            <v>0</v>
          </cell>
          <cell r="EP1621">
            <v>0</v>
          </cell>
          <cell r="ER1621">
            <v>0</v>
          </cell>
          <cell r="ET1621">
            <v>0</v>
          </cell>
          <cell r="EX1621">
            <v>0</v>
          </cell>
          <cell r="EZ1621">
            <v>0</v>
          </cell>
          <cell r="FD1621">
            <v>0</v>
          </cell>
          <cell r="FF1621">
            <v>0</v>
          </cell>
        </row>
        <row r="1622">
          <cell r="A1622" t="str">
            <v>HYVINKAA GT 1</v>
          </cell>
          <cell r="B1622" t="str">
            <v>Finland</v>
          </cell>
          <cell r="G1622">
            <v>47</v>
          </cell>
          <cell r="H1622">
            <v>70</v>
          </cell>
          <cell r="AK1622">
            <v>15.181000000000001</v>
          </cell>
          <cell r="AL1622">
            <v>33.674468085106383</v>
          </cell>
          <cell r="AN1622">
            <v>0</v>
          </cell>
          <cell r="AO1622">
            <v>1.8800000000000001</v>
          </cell>
          <cell r="AP1622">
            <v>470</v>
          </cell>
          <cell r="AQ1622">
            <v>3.7600000000000002</v>
          </cell>
          <cell r="BG1622" t="b">
            <v>0</v>
          </cell>
          <cell r="BO1622" t="b">
            <v>0</v>
          </cell>
          <cell r="CA1622" t="b">
            <v>0</v>
          </cell>
          <cell r="CB1622" t="b">
            <v>0</v>
          </cell>
          <cell r="CD1622" t="b">
            <v>0</v>
          </cell>
          <cell r="CE1622" t="b">
            <v>0</v>
          </cell>
          <cell r="CG1622" t="b">
            <v>0</v>
          </cell>
          <cell r="CH1622" t="b">
            <v>0</v>
          </cell>
          <cell r="CP1622" t="e">
            <v>#N/A</v>
          </cell>
          <cell r="CT1622" t="b">
            <v>0</v>
          </cell>
          <cell r="CV1622" t="b">
            <v>0</v>
          </cell>
          <cell r="CX1622" t="b">
            <v>0</v>
          </cell>
          <cell r="CZ1622" t="b">
            <v>0</v>
          </cell>
          <cell r="DB1622" t="b">
            <v>0</v>
          </cell>
          <cell r="DD1622" t="b">
            <v>0</v>
          </cell>
          <cell r="DF1622" t="b">
            <v>0</v>
          </cell>
          <cell r="DH1622" t="b">
            <v>0</v>
          </cell>
          <cell r="DJ1622" t="b">
            <v>0</v>
          </cell>
          <cell r="DL1622" t="b">
            <v>0</v>
          </cell>
          <cell r="DN1622" t="b">
            <v>0</v>
          </cell>
          <cell r="DP1622" t="b">
            <v>0</v>
          </cell>
          <cell r="DV1622">
            <v>0</v>
          </cell>
          <cell r="DX1622">
            <v>0</v>
          </cell>
          <cell r="DZ1622">
            <v>0</v>
          </cell>
          <cell r="EB1622">
            <v>0</v>
          </cell>
          <cell r="ED1622">
            <v>0</v>
          </cell>
          <cell r="EF1622">
            <v>0</v>
          </cell>
          <cell r="EJ1622">
            <v>0</v>
          </cell>
          <cell r="EL1622">
            <v>0</v>
          </cell>
          <cell r="EN1622">
            <v>0</v>
          </cell>
          <cell r="EP1622">
            <v>0</v>
          </cell>
          <cell r="ER1622">
            <v>0</v>
          </cell>
          <cell r="ET1622">
            <v>0</v>
          </cell>
          <cell r="EX1622">
            <v>0</v>
          </cell>
          <cell r="EZ1622">
            <v>0</v>
          </cell>
          <cell r="FD1622">
            <v>0</v>
          </cell>
          <cell r="FF1622">
            <v>0</v>
          </cell>
        </row>
        <row r="1623">
          <cell r="A1623" t="str">
            <v>HYVINKAA GT 1</v>
          </cell>
          <cell r="B1623" t="str">
            <v>Finland</v>
          </cell>
          <cell r="G1623">
            <v>47</v>
          </cell>
          <cell r="H1623">
            <v>70</v>
          </cell>
          <cell r="AK1623">
            <v>15.181000000000001</v>
          </cell>
          <cell r="AL1623">
            <v>33.674468085106383</v>
          </cell>
          <cell r="AN1623">
            <v>0</v>
          </cell>
          <cell r="AO1623">
            <v>1.8800000000000001</v>
          </cell>
          <cell r="AP1623">
            <v>470</v>
          </cell>
          <cell r="AQ1623">
            <v>3.7600000000000002</v>
          </cell>
          <cell r="BG1623" t="b">
            <v>0</v>
          </cell>
          <cell r="BO1623" t="b">
            <v>0</v>
          </cell>
          <cell r="CA1623" t="b">
            <v>0</v>
          </cell>
          <cell r="CB1623" t="b">
            <v>0</v>
          </cell>
          <cell r="CD1623" t="b">
            <v>0</v>
          </cell>
          <cell r="CE1623" t="b">
            <v>0</v>
          </cell>
          <cell r="CG1623" t="b">
            <v>0</v>
          </cell>
          <cell r="CH1623" t="b">
            <v>0</v>
          </cell>
          <cell r="CP1623" t="e">
            <v>#N/A</v>
          </cell>
          <cell r="CT1623" t="b">
            <v>0</v>
          </cell>
          <cell r="CV1623" t="b">
            <v>0</v>
          </cell>
          <cell r="CX1623" t="b">
            <v>0</v>
          </cell>
          <cell r="CZ1623" t="b">
            <v>0</v>
          </cell>
          <cell r="DB1623" t="b">
            <v>0</v>
          </cell>
          <cell r="DD1623" t="b">
            <v>0</v>
          </cell>
          <cell r="DF1623" t="b">
            <v>0</v>
          </cell>
          <cell r="DH1623" t="b">
            <v>0</v>
          </cell>
          <cell r="DJ1623" t="b">
            <v>0</v>
          </cell>
          <cell r="DL1623" t="b">
            <v>0</v>
          </cell>
          <cell r="DN1623" t="b">
            <v>0</v>
          </cell>
          <cell r="DP1623" t="b">
            <v>0</v>
          </cell>
          <cell r="DV1623">
            <v>0</v>
          </cell>
          <cell r="DX1623">
            <v>0</v>
          </cell>
          <cell r="DZ1623">
            <v>0</v>
          </cell>
          <cell r="EB1623">
            <v>0</v>
          </cell>
          <cell r="ED1623">
            <v>0</v>
          </cell>
          <cell r="EF1623">
            <v>0</v>
          </cell>
          <cell r="EJ1623">
            <v>0</v>
          </cell>
          <cell r="EL1623">
            <v>0</v>
          </cell>
          <cell r="EN1623">
            <v>0</v>
          </cell>
          <cell r="EP1623">
            <v>0</v>
          </cell>
          <cell r="ER1623">
            <v>0</v>
          </cell>
          <cell r="ET1623">
            <v>0</v>
          </cell>
          <cell r="EX1623">
            <v>0</v>
          </cell>
          <cell r="EZ1623">
            <v>0</v>
          </cell>
          <cell r="FD1623">
            <v>0</v>
          </cell>
          <cell r="FF1623">
            <v>0</v>
          </cell>
        </row>
        <row r="1624">
          <cell r="A1624" t="str">
            <v>HAAPANIEMI 1</v>
          </cell>
          <cell r="B1624" t="str">
            <v>Finland</v>
          </cell>
          <cell r="G1624">
            <v>34</v>
          </cell>
          <cell r="H1624">
            <v>78.061224489795919</v>
          </cell>
          <cell r="AK1624">
            <v>8.3979999999999997</v>
          </cell>
          <cell r="AL1624">
            <v>44.267883173677639</v>
          </cell>
          <cell r="AN1624">
            <v>0</v>
          </cell>
          <cell r="AO1624">
            <v>5.9499999999999993</v>
          </cell>
          <cell r="AP1624">
            <v>1003</v>
          </cell>
          <cell r="AQ1624">
            <v>4.7600000000000007</v>
          </cell>
          <cell r="BG1624" t="b">
            <v>0</v>
          </cell>
          <cell r="BO1624" t="b">
            <v>0</v>
          </cell>
          <cell r="CA1624" t="b">
            <v>0</v>
          </cell>
          <cell r="CB1624" t="b">
            <v>0</v>
          </cell>
          <cell r="CD1624" t="b">
            <v>0</v>
          </cell>
          <cell r="CE1624" t="b">
            <v>0</v>
          </cell>
          <cell r="CG1624" t="b">
            <v>0</v>
          </cell>
          <cell r="CH1624" t="b">
            <v>0</v>
          </cell>
          <cell r="CP1624" t="e">
            <v>#N/A</v>
          </cell>
          <cell r="CT1624" t="b">
            <v>0</v>
          </cell>
          <cell r="CV1624" t="b">
            <v>0</v>
          </cell>
          <cell r="CX1624" t="b">
            <v>0</v>
          </cell>
          <cell r="CZ1624" t="b">
            <v>0</v>
          </cell>
          <cell r="DB1624" t="b">
            <v>0</v>
          </cell>
          <cell r="DD1624" t="b">
            <v>0</v>
          </cell>
          <cell r="DF1624" t="b">
            <v>0</v>
          </cell>
          <cell r="DH1624" t="b">
            <v>0</v>
          </cell>
          <cell r="DJ1624" t="b">
            <v>0</v>
          </cell>
          <cell r="DL1624" t="b">
            <v>0</v>
          </cell>
          <cell r="DN1624" t="b">
            <v>0</v>
          </cell>
          <cell r="DP1624" t="b">
            <v>0</v>
          </cell>
          <cell r="DV1624">
            <v>0</v>
          </cell>
          <cell r="DX1624">
            <v>0</v>
          </cell>
          <cell r="DZ1624">
            <v>0</v>
          </cell>
          <cell r="EB1624">
            <v>0</v>
          </cell>
          <cell r="ED1624">
            <v>0</v>
          </cell>
          <cell r="EF1624">
            <v>0</v>
          </cell>
          <cell r="EJ1624">
            <v>0</v>
          </cell>
          <cell r="EL1624">
            <v>0</v>
          </cell>
          <cell r="EN1624">
            <v>0</v>
          </cell>
          <cell r="EP1624">
            <v>0</v>
          </cell>
          <cell r="ER1624">
            <v>0</v>
          </cell>
          <cell r="ET1624">
            <v>0</v>
          </cell>
          <cell r="EX1624">
            <v>0</v>
          </cell>
          <cell r="EZ1624">
            <v>0</v>
          </cell>
          <cell r="FD1624">
            <v>0</v>
          </cell>
          <cell r="FF1624">
            <v>0</v>
          </cell>
        </row>
        <row r="1625">
          <cell r="A1625" t="str">
            <v>HAAPANIEMI 2</v>
          </cell>
          <cell r="B1625" t="str">
            <v>Finland</v>
          </cell>
          <cell r="G1625">
            <v>64</v>
          </cell>
          <cell r="H1625">
            <v>146.9387755102041</v>
          </cell>
          <cell r="AK1625">
            <v>15.808</v>
          </cell>
          <cell r="AL1625">
            <v>83.327780091628497</v>
          </cell>
          <cell r="AN1625">
            <v>0</v>
          </cell>
          <cell r="AO1625">
            <v>11.2</v>
          </cell>
          <cell r="AP1625">
            <v>1888</v>
          </cell>
          <cell r="AQ1625">
            <v>8.9600000000000009</v>
          </cell>
          <cell r="BG1625" t="b">
            <v>0</v>
          </cell>
          <cell r="BO1625" t="b">
            <v>0</v>
          </cell>
          <cell r="CA1625" t="b">
            <v>0</v>
          </cell>
          <cell r="CB1625" t="b">
            <v>0</v>
          </cell>
          <cell r="CD1625" t="b">
            <v>0</v>
          </cell>
          <cell r="CE1625" t="b">
            <v>0</v>
          </cell>
          <cell r="CG1625" t="b">
            <v>0</v>
          </cell>
          <cell r="CH1625" t="b">
            <v>0</v>
          </cell>
          <cell r="CP1625" t="e">
            <v>#N/A</v>
          </cell>
          <cell r="CT1625" t="b">
            <v>0</v>
          </cell>
          <cell r="CV1625" t="b">
            <v>0</v>
          </cell>
          <cell r="CX1625" t="b">
            <v>0</v>
          </cell>
          <cell r="CZ1625" t="b">
            <v>0</v>
          </cell>
          <cell r="DB1625" t="b">
            <v>0</v>
          </cell>
          <cell r="DD1625" t="b">
            <v>0</v>
          </cell>
          <cell r="DF1625" t="b">
            <v>0</v>
          </cell>
          <cell r="DH1625" t="b">
            <v>0</v>
          </cell>
          <cell r="DJ1625" t="b">
            <v>0</v>
          </cell>
          <cell r="DL1625" t="b">
            <v>0</v>
          </cell>
          <cell r="DN1625" t="b">
            <v>0</v>
          </cell>
          <cell r="DP1625" t="b">
            <v>0</v>
          </cell>
          <cell r="DV1625">
            <v>0</v>
          </cell>
          <cell r="DX1625">
            <v>0</v>
          </cell>
          <cell r="DZ1625">
            <v>0</v>
          </cell>
          <cell r="EB1625">
            <v>0</v>
          </cell>
          <cell r="ED1625">
            <v>0</v>
          </cell>
          <cell r="EF1625">
            <v>0</v>
          </cell>
          <cell r="EJ1625">
            <v>0</v>
          </cell>
          <cell r="EL1625">
            <v>0</v>
          </cell>
          <cell r="EN1625">
            <v>0</v>
          </cell>
          <cell r="EP1625">
            <v>0</v>
          </cell>
          <cell r="ER1625">
            <v>0</v>
          </cell>
          <cell r="ET1625">
            <v>0</v>
          </cell>
          <cell r="EX1625">
            <v>0</v>
          </cell>
          <cell r="EZ1625">
            <v>0</v>
          </cell>
          <cell r="FD1625">
            <v>0</v>
          </cell>
          <cell r="FF1625">
            <v>0</v>
          </cell>
        </row>
        <row r="1626">
          <cell r="A1626" t="str">
            <v>HAAPANIEMI 2</v>
          </cell>
          <cell r="B1626" t="str">
            <v>Finland</v>
          </cell>
          <cell r="G1626">
            <v>64</v>
          </cell>
          <cell r="H1626">
            <v>146.9387755102041</v>
          </cell>
          <cell r="AK1626">
            <v>15.808</v>
          </cell>
          <cell r="AL1626">
            <v>83.327780091628497</v>
          </cell>
          <cell r="AN1626">
            <v>0</v>
          </cell>
          <cell r="AO1626">
            <v>11.2</v>
          </cell>
          <cell r="AP1626">
            <v>1888</v>
          </cell>
          <cell r="AQ1626">
            <v>8.9600000000000009</v>
          </cell>
          <cell r="BG1626" t="b">
            <v>0</v>
          </cell>
          <cell r="BO1626" t="b">
            <v>0</v>
          </cell>
          <cell r="CA1626" t="b">
            <v>0</v>
          </cell>
          <cell r="CB1626" t="b">
            <v>0</v>
          </cell>
          <cell r="CD1626" t="b">
            <v>0</v>
          </cell>
          <cell r="CE1626" t="b">
            <v>0</v>
          </cell>
          <cell r="CG1626" t="b">
            <v>0</v>
          </cell>
          <cell r="CH1626" t="b">
            <v>0</v>
          </cell>
          <cell r="CP1626" t="e">
            <v>#N/A</v>
          </cell>
          <cell r="CT1626" t="b">
            <v>0</v>
          </cell>
          <cell r="CV1626" t="b">
            <v>0</v>
          </cell>
          <cell r="CX1626" t="b">
            <v>0</v>
          </cell>
          <cell r="CZ1626" t="b">
            <v>0</v>
          </cell>
          <cell r="DB1626" t="b">
            <v>0</v>
          </cell>
          <cell r="DD1626" t="b">
            <v>0</v>
          </cell>
          <cell r="DF1626" t="b">
            <v>0</v>
          </cell>
          <cell r="DH1626" t="b">
            <v>0</v>
          </cell>
          <cell r="DJ1626" t="b">
            <v>0</v>
          </cell>
          <cell r="DL1626" t="b">
            <v>0</v>
          </cell>
          <cell r="DN1626" t="b">
            <v>0</v>
          </cell>
          <cell r="DP1626" t="b">
            <v>0</v>
          </cell>
          <cell r="DV1626">
            <v>0</v>
          </cell>
          <cell r="DX1626">
            <v>0</v>
          </cell>
          <cell r="DZ1626">
            <v>0</v>
          </cell>
          <cell r="EB1626">
            <v>0</v>
          </cell>
          <cell r="ED1626">
            <v>0</v>
          </cell>
          <cell r="EF1626">
            <v>0</v>
          </cell>
          <cell r="EJ1626">
            <v>0</v>
          </cell>
          <cell r="EL1626">
            <v>0</v>
          </cell>
          <cell r="EN1626">
            <v>0</v>
          </cell>
          <cell r="EP1626">
            <v>0</v>
          </cell>
          <cell r="ER1626">
            <v>0</v>
          </cell>
          <cell r="ET1626">
            <v>0</v>
          </cell>
          <cell r="EX1626">
            <v>0</v>
          </cell>
          <cell r="EZ1626">
            <v>0</v>
          </cell>
          <cell r="FD1626">
            <v>0</v>
          </cell>
          <cell r="FF1626">
            <v>0</v>
          </cell>
        </row>
        <row r="1627">
          <cell r="A1627" t="str">
            <v>HAAPANIEMI 3</v>
          </cell>
          <cell r="B1627" t="str">
            <v>Finland</v>
          </cell>
          <cell r="G1627">
            <v>64</v>
          </cell>
          <cell r="H1627">
            <v>149</v>
          </cell>
          <cell r="AK1627">
            <v>15.808</v>
          </cell>
          <cell r="AL1627">
            <v>85.681984374999999</v>
          </cell>
          <cell r="AN1627">
            <v>0</v>
          </cell>
          <cell r="AO1627">
            <v>11.2</v>
          </cell>
          <cell r="AP1627">
            <v>1888</v>
          </cell>
          <cell r="AQ1627">
            <v>8.9600000000000009</v>
          </cell>
          <cell r="BG1627" t="b">
            <v>0</v>
          </cell>
          <cell r="BO1627" t="b">
            <v>0</v>
          </cell>
          <cell r="CA1627" t="b">
            <v>0</v>
          </cell>
          <cell r="CB1627" t="b">
            <v>0</v>
          </cell>
          <cell r="CD1627" t="b">
            <v>0</v>
          </cell>
          <cell r="CE1627" t="b">
            <v>0</v>
          </cell>
          <cell r="CG1627" t="b">
            <v>0</v>
          </cell>
          <cell r="CH1627" t="b">
            <v>0</v>
          </cell>
          <cell r="CP1627" t="e">
            <v>#N/A</v>
          </cell>
          <cell r="CT1627" t="b">
            <v>0</v>
          </cell>
          <cell r="CV1627" t="b">
            <v>0</v>
          </cell>
          <cell r="CX1627" t="b">
            <v>0</v>
          </cell>
          <cell r="CZ1627" t="b">
            <v>0</v>
          </cell>
          <cell r="DB1627" t="b">
            <v>0</v>
          </cell>
          <cell r="DD1627" t="b">
            <v>0</v>
          </cell>
          <cell r="DF1627" t="b">
            <v>0</v>
          </cell>
          <cell r="DH1627" t="b">
            <v>0</v>
          </cell>
          <cell r="DJ1627" t="b">
            <v>0</v>
          </cell>
          <cell r="DL1627" t="b">
            <v>0</v>
          </cell>
          <cell r="DN1627" t="b">
            <v>0</v>
          </cell>
          <cell r="DP1627" t="b">
            <v>0</v>
          </cell>
          <cell r="DV1627">
            <v>0</v>
          </cell>
          <cell r="DX1627">
            <v>0</v>
          </cell>
          <cell r="DZ1627">
            <v>0</v>
          </cell>
          <cell r="EB1627">
            <v>0</v>
          </cell>
          <cell r="ED1627">
            <v>0</v>
          </cell>
          <cell r="EF1627">
            <v>0</v>
          </cell>
          <cell r="EJ1627">
            <v>0</v>
          </cell>
          <cell r="EL1627">
            <v>0</v>
          </cell>
          <cell r="EN1627">
            <v>0</v>
          </cell>
          <cell r="EP1627">
            <v>0</v>
          </cell>
          <cell r="ER1627">
            <v>0</v>
          </cell>
          <cell r="ET1627">
            <v>0</v>
          </cell>
          <cell r="EX1627">
            <v>0</v>
          </cell>
          <cell r="EZ1627">
            <v>0</v>
          </cell>
          <cell r="FD1627">
            <v>0</v>
          </cell>
          <cell r="FF1627">
            <v>0</v>
          </cell>
        </row>
        <row r="1628">
          <cell r="A1628" t="str">
            <v>HAAPAVESI 1</v>
          </cell>
          <cell r="B1628" t="str">
            <v>Finland</v>
          </cell>
          <cell r="G1628">
            <v>154</v>
          </cell>
          <cell r="H1628">
            <v>0</v>
          </cell>
          <cell r="AK1628">
            <v>61.445999999999998</v>
          </cell>
          <cell r="AL1628">
            <v>0</v>
          </cell>
          <cell r="AN1628">
            <v>0</v>
          </cell>
          <cell r="AO1628">
            <v>26.95</v>
          </cell>
          <cell r="AP1628">
            <v>4543</v>
          </cell>
          <cell r="AQ1628">
            <v>21.560000000000002</v>
          </cell>
          <cell r="BG1628" t="b">
            <v>0</v>
          </cell>
          <cell r="BO1628" t="b">
            <v>0</v>
          </cell>
          <cell r="CA1628" t="b">
            <v>0</v>
          </cell>
          <cell r="CB1628" t="b">
            <v>0</v>
          </cell>
          <cell r="CD1628" t="b">
            <v>0</v>
          </cell>
          <cell r="CE1628" t="b">
            <v>0</v>
          </cell>
          <cell r="CG1628" t="b">
            <v>0</v>
          </cell>
          <cell r="CH1628" t="b">
            <v>0</v>
          </cell>
          <cell r="CP1628" t="e">
            <v>#N/A</v>
          </cell>
          <cell r="CT1628" t="b">
            <v>0</v>
          </cell>
          <cell r="CV1628" t="b">
            <v>0</v>
          </cell>
          <cell r="CX1628" t="b">
            <v>0</v>
          </cell>
          <cell r="CZ1628" t="b">
            <v>0</v>
          </cell>
          <cell r="DB1628" t="b">
            <v>0</v>
          </cell>
          <cell r="DD1628" t="b">
            <v>0</v>
          </cell>
          <cell r="DF1628" t="b">
            <v>0</v>
          </cell>
          <cell r="DH1628" t="b">
            <v>0</v>
          </cell>
          <cell r="DJ1628" t="b">
            <v>0</v>
          </cell>
          <cell r="DL1628" t="b">
            <v>0</v>
          </cell>
          <cell r="DN1628" t="b">
            <v>0</v>
          </cell>
          <cell r="DP1628" t="b">
            <v>0</v>
          </cell>
          <cell r="DV1628">
            <v>0</v>
          </cell>
          <cell r="DX1628">
            <v>0</v>
          </cell>
          <cell r="DZ1628">
            <v>0</v>
          </cell>
          <cell r="EB1628">
            <v>0</v>
          </cell>
          <cell r="ED1628">
            <v>0</v>
          </cell>
          <cell r="EF1628">
            <v>0</v>
          </cell>
          <cell r="EJ1628">
            <v>0</v>
          </cell>
          <cell r="EL1628">
            <v>0</v>
          </cell>
          <cell r="EN1628">
            <v>0</v>
          </cell>
          <cell r="EP1628">
            <v>0</v>
          </cell>
          <cell r="ER1628">
            <v>0</v>
          </cell>
          <cell r="ET1628">
            <v>0</v>
          </cell>
          <cell r="EX1628">
            <v>0</v>
          </cell>
          <cell r="EZ1628">
            <v>0</v>
          </cell>
          <cell r="FD1628">
            <v>0</v>
          </cell>
          <cell r="FF1628">
            <v>0</v>
          </cell>
        </row>
        <row r="1629">
          <cell r="A1629" t="str">
            <v>HAAPAVESI 1</v>
          </cell>
          <cell r="B1629" t="str">
            <v>Finland</v>
          </cell>
          <cell r="G1629">
            <v>154</v>
          </cell>
          <cell r="H1629">
            <v>0</v>
          </cell>
          <cell r="AK1629">
            <v>61.445999999999998</v>
          </cell>
          <cell r="AL1629">
            <v>0</v>
          </cell>
          <cell r="AN1629">
            <v>0</v>
          </cell>
          <cell r="AO1629">
            <v>26.95</v>
          </cell>
          <cell r="AP1629">
            <v>4543</v>
          </cell>
          <cell r="AQ1629">
            <v>21.560000000000002</v>
          </cell>
          <cell r="BG1629" t="b">
            <v>0</v>
          </cell>
          <cell r="BO1629" t="b">
            <v>0</v>
          </cell>
          <cell r="CA1629" t="b">
            <v>0</v>
          </cell>
          <cell r="CB1629" t="b">
            <v>0</v>
          </cell>
          <cell r="CD1629" t="b">
            <v>0</v>
          </cell>
          <cell r="CE1629" t="b">
            <v>0</v>
          </cell>
          <cell r="CG1629" t="b">
            <v>0</v>
          </cell>
          <cell r="CH1629" t="b">
            <v>0</v>
          </cell>
          <cell r="CP1629" t="e">
            <v>#N/A</v>
          </cell>
          <cell r="CT1629" t="b">
            <v>0</v>
          </cell>
          <cell r="CV1629" t="b">
            <v>0</v>
          </cell>
          <cell r="CX1629" t="b">
            <v>0</v>
          </cell>
          <cell r="CZ1629" t="b">
            <v>0</v>
          </cell>
          <cell r="DB1629" t="b">
            <v>0</v>
          </cell>
          <cell r="DD1629" t="b">
            <v>0</v>
          </cell>
          <cell r="DF1629" t="b">
            <v>0</v>
          </cell>
          <cell r="DH1629" t="b">
            <v>0</v>
          </cell>
          <cell r="DJ1629" t="b">
            <v>0</v>
          </cell>
          <cell r="DL1629" t="b">
            <v>0</v>
          </cell>
          <cell r="DN1629" t="b">
            <v>0</v>
          </cell>
          <cell r="DP1629" t="b">
            <v>0</v>
          </cell>
          <cell r="DV1629">
            <v>0</v>
          </cell>
          <cell r="DX1629">
            <v>0</v>
          </cell>
          <cell r="DZ1629">
            <v>0</v>
          </cell>
          <cell r="EB1629">
            <v>0</v>
          </cell>
          <cell r="ED1629">
            <v>0</v>
          </cell>
          <cell r="EF1629">
            <v>0</v>
          </cell>
          <cell r="EJ1629">
            <v>0</v>
          </cell>
          <cell r="EL1629">
            <v>0</v>
          </cell>
          <cell r="EN1629">
            <v>0</v>
          </cell>
          <cell r="EP1629">
            <v>0</v>
          </cell>
          <cell r="ER1629">
            <v>0</v>
          </cell>
          <cell r="ET1629">
            <v>0</v>
          </cell>
          <cell r="EX1629">
            <v>0</v>
          </cell>
          <cell r="EZ1629">
            <v>0</v>
          </cell>
          <cell r="FD1629">
            <v>0</v>
          </cell>
          <cell r="FF1629">
            <v>0</v>
          </cell>
        </row>
        <row r="1630">
          <cell r="A1630" t="str">
            <v>IMATRA GT 1-2</v>
          </cell>
          <cell r="B1630" t="str">
            <v>Finland</v>
          </cell>
          <cell r="G1630">
            <v>7.8</v>
          </cell>
          <cell r="H1630">
            <v>15.6</v>
          </cell>
          <cell r="AK1630">
            <v>2.1488999999999998</v>
          </cell>
          <cell r="AL1630">
            <v>8.5955999999999992</v>
          </cell>
          <cell r="AN1630">
            <v>0</v>
          </cell>
          <cell r="AO1630">
            <v>0.312</v>
          </cell>
          <cell r="AP1630">
            <v>78</v>
          </cell>
          <cell r="AQ1630">
            <v>0.624</v>
          </cell>
          <cell r="BG1630" t="b">
            <v>0</v>
          </cell>
          <cell r="BO1630" t="b">
            <v>0</v>
          </cell>
          <cell r="CA1630" t="b">
            <v>0</v>
          </cell>
          <cell r="CB1630" t="b">
            <v>0</v>
          </cell>
          <cell r="CD1630" t="b">
            <v>0</v>
          </cell>
          <cell r="CE1630" t="b">
            <v>0</v>
          </cell>
          <cell r="CG1630" t="b">
            <v>0</v>
          </cell>
          <cell r="CH1630" t="b">
            <v>0</v>
          </cell>
          <cell r="CP1630" t="e">
            <v>#N/A</v>
          </cell>
          <cell r="CT1630" t="b">
            <v>0</v>
          </cell>
          <cell r="CV1630" t="b">
            <v>0</v>
          </cell>
          <cell r="CX1630" t="b">
            <v>0</v>
          </cell>
          <cell r="CZ1630" t="b">
            <v>0</v>
          </cell>
          <cell r="DB1630" t="b">
            <v>0</v>
          </cell>
          <cell r="DD1630" t="b">
            <v>0</v>
          </cell>
          <cell r="DF1630" t="b">
            <v>0</v>
          </cell>
          <cell r="DH1630" t="b">
            <v>0</v>
          </cell>
          <cell r="DJ1630" t="b">
            <v>0</v>
          </cell>
          <cell r="DL1630" t="b">
            <v>0</v>
          </cell>
          <cell r="DN1630" t="b">
            <v>0</v>
          </cell>
          <cell r="DP1630" t="b">
            <v>0</v>
          </cell>
          <cell r="DV1630">
            <v>0</v>
          </cell>
          <cell r="DX1630">
            <v>0</v>
          </cell>
          <cell r="DZ1630">
            <v>0</v>
          </cell>
          <cell r="EB1630">
            <v>0</v>
          </cell>
          <cell r="ED1630">
            <v>0</v>
          </cell>
          <cell r="EF1630">
            <v>0</v>
          </cell>
          <cell r="EJ1630">
            <v>0</v>
          </cell>
          <cell r="EL1630">
            <v>0</v>
          </cell>
          <cell r="EN1630">
            <v>0</v>
          </cell>
          <cell r="EP1630">
            <v>0</v>
          </cell>
          <cell r="ER1630">
            <v>0</v>
          </cell>
          <cell r="ET1630">
            <v>0</v>
          </cell>
          <cell r="EX1630">
            <v>0</v>
          </cell>
          <cell r="EZ1630">
            <v>0</v>
          </cell>
          <cell r="FD1630">
            <v>0</v>
          </cell>
          <cell r="FF1630">
            <v>0</v>
          </cell>
        </row>
        <row r="1631">
          <cell r="A1631" t="str">
            <v>IMATRA GT 1-2</v>
          </cell>
          <cell r="B1631" t="str">
            <v>Finland</v>
          </cell>
          <cell r="G1631">
            <v>7.8</v>
          </cell>
          <cell r="H1631">
            <v>15.6</v>
          </cell>
          <cell r="AK1631">
            <v>2.1488999999999998</v>
          </cell>
          <cell r="AL1631">
            <v>8.5955999999999992</v>
          </cell>
          <cell r="AN1631">
            <v>0</v>
          </cell>
          <cell r="AO1631">
            <v>0.312</v>
          </cell>
          <cell r="AP1631">
            <v>78</v>
          </cell>
          <cell r="AQ1631">
            <v>0.624</v>
          </cell>
          <cell r="BG1631" t="b">
            <v>0</v>
          </cell>
          <cell r="BO1631" t="b">
            <v>0</v>
          </cell>
          <cell r="CA1631" t="b">
            <v>0</v>
          </cell>
          <cell r="CB1631" t="b">
            <v>0</v>
          </cell>
          <cell r="CD1631" t="b">
            <v>0</v>
          </cell>
          <cell r="CE1631" t="b">
            <v>0</v>
          </cell>
          <cell r="CG1631" t="b">
            <v>0</v>
          </cell>
          <cell r="CH1631" t="b">
            <v>0</v>
          </cell>
          <cell r="CP1631" t="e">
            <v>#N/A</v>
          </cell>
          <cell r="CT1631" t="b">
            <v>0</v>
          </cell>
          <cell r="CV1631" t="b">
            <v>0</v>
          </cell>
          <cell r="CX1631" t="b">
            <v>0</v>
          </cell>
          <cell r="CZ1631" t="b">
            <v>0</v>
          </cell>
          <cell r="DB1631" t="b">
            <v>0</v>
          </cell>
          <cell r="DD1631" t="b">
            <v>0</v>
          </cell>
          <cell r="DF1631" t="b">
            <v>0</v>
          </cell>
          <cell r="DH1631" t="b">
            <v>0</v>
          </cell>
          <cell r="DJ1631" t="b">
            <v>0</v>
          </cell>
          <cell r="DL1631" t="b">
            <v>0</v>
          </cell>
          <cell r="DN1631" t="b">
            <v>0</v>
          </cell>
          <cell r="DP1631" t="b">
            <v>0</v>
          </cell>
          <cell r="DV1631">
            <v>0</v>
          </cell>
          <cell r="DX1631">
            <v>0</v>
          </cell>
          <cell r="DZ1631">
            <v>0</v>
          </cell>
          <cell r="EB1631">
            <v>0</v>
          </cell>
          <cell r="ED1631">
            <v>0</v>
          </cell>
          <cell r="EF1631">
            <v>0</v>
          </cell>
          <cell r="EJ1631">
            <v>0</v>
          </cell>
          <cell r="EL1631">
            <v>0</v>
          </cell>
          <cell r="EN1631">
            <v>0</v>
          </cell>
          <cell r="EP1631">
            <v>0</v>
          </cell>
          <cell r="ER1631">
            <v>0</v>
          </cell>
          <cell r="ET1631">
            <v>0</v>
          </cell>
          <cell r="EX1631">
            <v>0</v>
          </cell>
          <cell r="EZ1631">
            <v>0</v>
          </cell>
          <cell r="FD1631">
            <v>0</v>
          </cell>
          <cell r="FF1631">
            <v>0</v>
          </cell>
        </row>
        <row r="1632">
          <cell r="A1632" t="str">
            <v>IMATRAN ENERGIA GT 1-2</v>
          </cell>
          <cell r="B1632" t="str">
            <v>Finland</v>
          </cell>
          <cell r="G1632">
            <v>6</v>
          </cell>
          <cell r="H1632">
            <v>12</v>
          </cell>
          <cell r="AK1632">
            <v>1.6529999999999998</v>
          </cell>
          <cell r="AL1632">
            <v>6.6119999999999992</v>
          </cell>
          <cell r="AN1632">
            <v>0</v>
          </cell>
          <cell r="AO1632">
            <v>0.24</v>
          </cell>
          <cell r="AP1632">
            <v>90</v>
          </cell>
          <cell r="AQ1632">
            <v>0.48</v>
          </cell>
          <cell r="BG1632" t="b">
            <v>0</v>
          </cell>
          <cell r="BO1632" t="b">
            <v>0</v>
          </cell>
          <cell r="CA1632" t="b">
            <v>0</v>
          </cell>
          <cell r="CB1632" t="b">
            <v>0</v>
          </cell>
          <cell r="CD1632" t="b">
            <v>0</v>
          </cell>
          <cell r="CE1632" t="b">
            <v>0</v>
          </cell>
          <cell r="CG1632" t="b">
            <v>0</v>
          </cell>
          <cell r="CH1632" t="b">
            <v>0</v>
          </cell>
          <cell r="CP1632" t="e">
            <v>#N/A</v>
          </cell>
          <cell r="CT1632" t="b">
            <v>0</v>
          </cell>
          <cell r="CV1632" t="b">
            <v>0</v>
          </cell>
          <cell r="CX1632" t="b">
            <v>0</v>
          </cell>
          <cell r="CZ1632" t="b">
            <v>0</v>
          </cell>
          <cell r="DB1632" t="b">
            <v>0</v>
          </cell>
          <cell r="DD1632" t="b">
            <v>0</v>
          </cell>
          <cell r="DF1632" t="b">
            <v>0</v>
          </cell>
          <cell r="DH1632" t="b">
            <v>0</v>
          </cell>
          <cell r="DJ1632" t="b">
            <v>0</v>
          </cell>
          <cell r="DL1632" t="b">
            <v>0</v>
          </cell>
          <cell r="DN1632" t="b">
            <v>0</v>
          </cell>
          <cell r="DP1632" t="b">
            <v>0</v>
          </cell>
          <cell r="DV1632">
            <v>0</v>
          </cell>
          <cell r="DX1632">
            <v>0</v>
          </cell>
          <cell r="DZ1632">
            <v>0</v>
          </cell>
          <cell r="EB1632">
            <v>0</v>
          </cell>
          <cell r="ED1632">
            <v>0</v>
          </cell>
          <cell r="EF1632">
            <v>0</v>
          </cell>
          <cell r="EJ1632">
            <v>0</v>
          </cell>
          <cell r="EL1632">
            <v>0</v>
          </cell>
          <cell r="EN1632">
            <v>0</v>
          </cell>
          <cell r="EP1632">
            <v>0</v>
          </cell>
          <cell r="ER1632">
            <v>0</v>
          </cell>
          <cell r="ET1632">
            <v>0</v>
          </cell>
          <cell r="EX1632">
            <v>0</v>
          </cell>
          <cell r="EZ1632">
            <v>0</v>
          </cell>
          <cell r="FD1632">
            <v>0</v>
          </cell>
          <cell r="FF1632">
            <v>0</v>
          </cell>
        </row>
        <row r="1633">
          <cell r="A1633" t="str">
            <v>IMATRAN ENERGIA GT 1-2</v>
          </cell>
          <cell r="B1633" t="str">
            <v>Finland</v>
          </cell>
          <cell r="G1633">
            <v>6</v>
          </cell>
          <cell r="H1633">
            <v>12</v>
          </cell>
          <cell r="AK1633">
            <v>1.6529999999999998</v>
          </cell>
          <cell r="AL1633">
            <v>6.6119999999999992</v>
          </cell>
          <cell r="AN1633">
            <v>0</v>
          </cell>
          <cell r="AO1633">
            <v>0.24</v>
          </cell>
          <cell r="AP1633">
            <v>90</v>
          </cell>
          <cell r="AQ1633">
            <v>0.48</v>
          </cell>
          <cell r="BG1633" t="b">
            <v>0</v>
          </cell>
          <cell r="BO1633" t="b">
            <v>0</v>
          </cell>
          <cell r="CA1633" t="b">
            <v>0</v>
          </cell>
          <cell r="CB1633" t="b">
            <v>0</v>
          </cell>
          <cell r="CD1633" t="b">
            <v>0</v>
          </cell>
          <cell r="CE1633" t="b">
            <v>0</v>
          </cell>
          <cell r="CG1633" t="b">
            <v>0</v>
          </cell>
          <cell r="CH1633" t="b">
            <v>0</v>
          </cell>
          <cell r="CP1633" t="e">
            <v>#N/A</v>
          </cell>
          <cell r="CT1633" t="b">
            <v>0</v>
          </cell>
          <cell r="CV1633" t="b">
            <v>0</v>
          </cell>
          <cell r="CX1633" t="b">
            <v>0</v>
          </cell>
          <cell r="CZ1633" t="b">
            <v>0</v>
          </cell>
          <cell r="DB1633" t="b">
            <v>0</v>
          </cell>
          <cell r="DD1633" t="b">
            <v>0</v>
          </cell>
          <cell r="DF1633" t="b">
            <v>0</v>
          </cell>
          <cell r="DH1633" t="b">
            <v>0</v>
          </cell>
          <cell r="DJ1633" t="b">
            <v>0</v>
          </cell>
          <cell r="DL1633" t="b">
            <v>0</v>
          </cell>
          <cell r="DN1633" t="b">
            <v>0</v>
          </cell>
          <cell r="DP1633" t="b">
            <v>0</v>
          </cell>
          <cell r="DV1633">
            <v>0</v>
          </cell>
          <cell r="DX1633">
            <v>0</v>
          </cell>
          <cell r="DZ1633">
            <v>0</v>
          </cell>
          <cell r="EB1633">
            <v>0</v>
          </cell>
          <cell r="ED1633">
            <v>0</v>
          </cell>
          <cell r="EF1633">
            <v>0</v>
          </cell>
          <cell r="EJ1633">
            <v>0</v>
          </cell>
          <cell r="EL1633">
            <v>0</v>
          </cell>
          <cell r="EN1633">
            <v>0</v>
          </cell>
          <cell r="EP1633">
            <v>0</v>
          </cell>
          <cell r="ER1633">
            <v>0</v>
          </cell>
          <cell r="ET1633">
            <v>0</v>
          </cell>
          <cell r="EX1633">
            <v>0</v>
          </cell>
          <cell r="EZ1633">
            <v>0</v>
          </cell>
          <cell r="FD1633">
            <v>0</v>
          </cell>
          <cell r="FF1633">
            <v>0</v>
          </cell>
        </row>
        <row r="1634">
          <cell r="A1634" t="str">
            <v>INKOO 1-2</v>
          </cell>
          <cell r="B1634" t="str">
            <v>Finland</v>
          </cell>
          <cell r="G1634">
            <v>500</v>
          </cell>
          <cell r="H1634">
            <v>0</v>
          </cell>
          <cell r="AK1634">
            <v>187.625</v>
          </cell>
          <cell r="AL1634">
            <v>0</v>
          </cell>
          <cell r="AN1634">
            <v>0</v>
          </cell>
          <cell r="AO1634">
            <v>78.800000000000011</v>
          </cell>
          <cell r="AP1634">
            <v>12425</v>
          </cell>
          <cell r="AQ1634">
            <v>70</v>
          </cell>
          <cell r="BG1634" t="b">
            <v>0</v>
          </cell>
          <cell r="BO1634" t="b">
            <v>0</v>
          </cell>
          <cell r="CA1634" t="b">
            <v>0</v>
          </cell>
          <cell r="CB1634" t="b">
            <v>0</v>
          </cell>
          <cell r="CD1634" t="b">
            <v>0</v>
          </cell>
          <cell r="CE1634" t="b">
            <v>0</v>
          </cell>
          <cell r="CG1634" t="b">
            <v>0</v>
          </cell>
          <cell r="CH1634" t="b">
            <v>0</v>
          </cell>
          <cell r="CP1634" t="e">
            <v>#N/A</v>
          </cell>
          <cell r="CT1634" t="b">
            <v>0</v>
          </cell>
          <cell r="CV1634" t="b">
            <v>0</v>
          </cell>
          <cell r="CX1634" t="b">
            <v>0</v>
          </cell>
          <cell r="CZ1634" t="b">
            <v>0</v>
          </cell>
          <cell r="DB1634" t="b">
            <v>0</v>
          </cell>
          <cell r="DD1634" t="b">
            <v>0</v>
          </cell>
          <cell r="DF1634" t="b">
            <v>0</v>
          </cell>
          <cell r="DH1634" t="b">
            <v>0</v>
          </cell>
          <cell r="DJ1634" t="b">
            <v>0</v>
          </cell>
          <cell r="DL1634" t="b">
            <v>0</v>
          </cell>
          <cell r="DN1634" t="b">
            <v>0</v>
          </cell>
          <cell r="DP1634" t="b">
            <v>0</v>
          </cell>
          <cell r="DV1634">
            <v>0</v>
          </cell>
          <cell r="DX1634">
            <v>0</v>
          </cell>
          <cell r="DZ1634">
            <v>0</v>
          </cell>
          <cell r="EB1634">
            <v>0</v>
          </cell>
          <cell r="ED1634">
            <v>0</v>
          </cell>
          <cell r="EF1634">
            <v>0</v>
          </cell>
          <cell r="EJ1634">
            <v>0</v>
          </cell>
          <cell r="EL1634">
            <v>0</v>
          </cell>
          <cell r="EN1634">
            <v>0</v>
          </cell>
          <cell r="EP1634">
            <v>0</v>
          </cell>
          <cell r="ER1634">
            <v>0</v>
          </cell>
          <cell r="ET1634">
            <v>0</v>
          </cell>
          <cell r="EX1634">
            <v>0</v>
          </cell>
          <cell r="EZ1634">
            <v>0</v>
          </cell>
          <cell r="FD1634">
            <v>0</v>
          </cell>
          <cell r="FF1634">
            <v>0</v>
          </cell>
        </row>
        <row r="1635">
          <cell r="A1635" t="str">
            <v>INKOO 1-2</v>
          </cell>
          <cell r="B1635" t="str">
            <v>Finland</v>
          </cell>
          <cell r="G1635">
            <v>500</v>
          </cell>
          <cell r="H1635">
            <v>0</v>
          </cell>
          <cell r="AK1635">
            <v>187.625</v>
          </cell>
          <cell r="AL1635">
            <v>0</v>
          </cell>
          <cell r="AN1635">
            <v>0</v>
          </cell>
          <cell r="AO1635">
            <v>78.800000000000011</v>
          </cell>
          <cell r="AP1635">
            <v>12425</v>
          </cell>
          <cell r="AQ1635">
            <v>95</v>
          </cell>
          <cell r="BG1635" t="b">
            <v>0</v>
          </cell>
          <cell r="BO1635" t="b">
            <v>0</v>
          </cell>
          <cell r="CA1635" t="b">
            <v>0</v>
          </cell>
          <cell r="CB1635" t="b">
            <v>0</v>
          </cell>
          <cell r="CD1635" t="b">
            <v>0</v>
          </cell>
          <cell r="CE1635" t="b">
            <v>0</v>
          </cell>
          <cell r="CG1635" t="b">
            <v>0</v>
          </cell>
          <cell r="CH1635" t="b">
            <v>0</v>
          </cell>
          <cell r="CP1635" t="e">
            <v>#N/A</v>
          </cell>
          <cell r="CT1635" t="b">
            <v>0</v>
          </cell>
          <cell r="CV1635" t="b">
            <v>0</v>
          </cell>
          <cell r="CX1635" t="b">
            <v>0</v>
          </cell>
          <cell r="CZ1635" t="b">
            <v>0</v>
          </cell>
          <cell r="DB1635" t="b">
            <v>0</v>
          </cell>
          <cell r="DD1635" t="b">
            <v>0</v>
          </cell>
          <cell r="DF1635" t="b">
            <v>0</v>
          </cell>
          <cell r="DH1635" t="b">
            <v>0</v>
          </cell>
          <cell r="DJ1635" t="b">
            <v>0</v>
          </cell>
          <cell r="DL1635" t="b">
            <v>0</v>
          </cell>
          <cell r="DN1635" t="b">
            <v>0</v>
          </cell>
          <cell r="DP1635" t="b">
            <v>0</v>
          </cell>
          <cell r="DV1635">
            <v>0</v>
          </cell>
          <cell r="DX1635">
            <v>0</v>
          </cell>
          <cell r="DZ1635">
            <v>0</v>
          </cell>
          <cell r="EB1635">
            <v>0</v>
          </cell>
          <cell r="ED1635">
            <v>0</v>
          </cell>
          <cell r="EF1635">
            <v>0</v>
          </cell>
          <cell r="EJ1635">
            <v>0</v>
          </cell>
          <cell r="EL1635">
            <v>0</v>
          </cell>
          <cell r="EN1635">
            <v>0</v>
          </cell>
          <cell r="EP1635">
            <v>0</v>
          </cell>
          <cell r="ER1635">
            <v>0</v>
          </cell>
          <cell r="ET1635">
            <v>0</v>
          </cell>
          <cell r="EX1635">
            <v>0</v>
          </cell>
          <cell r="EZ1635">
            <v>0</v>
          </cell>
          <cell r="FD1635">
            <v>0</v>
          </cell>
          <cell r="FF1635">
            <v>0</v>
          </cell>
        </row>
        <row r="1636">
          <cell r="A1636" t="str">
            <v>INKOO 3-4</v>
          </cell>
          <cell r="B1636" t="str">
            <v>Finland</v>
          </cell>
          <cell r="G1636">
            <v>500</v>
          </cell>
          <cell r="H1636">
            <v>0</v>
          </cell>
          <cell r="AK1636">
            <v>194.74999999999997</v>
          </cell>
          <cell r="AL1636">
            <v>0</v>
          </cell>
          <cell r="AN1636">
            <v>0</v>
          </cell>
          <cell r="AO1636">
            <v>78.800000000000011</v>
          </cell>
          <cell r="AP1636">
            <v>12425</v>
          </cell>
          <cell r="AQ1636">
            <v>70</v>
          </cell>
          <cell r="BG1636" t="b">
            <v>0</v>
          </cell>
          <cell r="BO1636" t="b">
            <v>0</v>
          </cell>
          <cell r="CA1636" t="b">
            <v>0</v>
          </cell>
          <cell r="CB1636" t="b">
            <v>0</v>
          </cell>
          <cell r="CD1636" t="b">
            <v>0</v>
          </cell>
          <cell r="CE1636" t="b">
            <v>0</v>
          </cell>
          <cell r="CG1636" t="b">
            <v>0</v>
          </cell>
          <cell r="CH1636" t="b">
            <v>0</v>
          </cell>
          <cell r="CP1636" t="e">
            <v>#N/A</v>
          </cell>
          <cell r="CT1636" t="b">
            <v>0</v>
          </cell>
          <cell r="CV1636" t="b">
            <v>0</v>
          </cell>
          <cell r="CX1636" t="b">
            <v>0</v>
          </cell>
          <cell r="CZ1636" t="b">
            <v>0</v>
          </cell>
          <cell r="DB1636" t="b">
            <v>0</v>
          </cell>
          <cell r="DD1636" t="b">
            <v>0</v>
          </cell>
          <cell r="DF1636" t="b">
            <v>0</v>
          </cell>
          <cell r="DH1636" t="b">
            <v>0</v>
          </cell>
          <cell r="DJ1636" t="b">
            <v>0</v>
          </cell>
          <cell r="DL1636" t="b">
            <v>0</v>
          </cell>
          <cell r="DN1636" t="b">
            <v>0</v>
          </cell>
          <cell r="DP1636" t="b">
            <v>0</v>
          </cell>
          <cell r="DV1636">
            <v>0</v>
          </cell>
          <cell r="DX1636">
            <v>0</v>
          </cell>
          <cell r="DZ1636">
            <v>0</v>
          </cell>
          <cell r="EB1636">
            <v>0</v>
          </cell>
          <cell r="ED1636">
            <v>0</v>
          </cell>
          <cell r="EF1636">
            <v>0</v>
          </cell>
          <cell r="EJ1636">
            <v>0</v>
          </cell>
          <cell r="EL1636">
            <v>0</v>
          </cell>
          <cell r="EN1636">
            <v>0</v>
          </cell>
          <cell r="EP1636">
            <v>0</v>
          </cell>
          <cell r="ER1636">
            <v>0</v>
          </cell>
          <cell r="ET1636">
            <v>0</v>
          </cell>
          <cell r="EX1636">
            <v>0</v>
          </cell>
          <cell r="EZ1636">
            <v>0</v>
          </cell>
          <cell r="FD1636">
            <v>0</v>
          </cell>
          <cell r="FF1636">
            <v>0</v>
          </cell>
        </row>
        <row r="1637">
          <cell r="A1637" t="str">
            <v>INKOO 3-4</v>
          </cell>
          <cell r="B1637" t="str">
            <v>Finland</v>
          </cell>
          <cell r="G1637">
            <v>500</v>
          </cell>
          <cell r="H1637">
            <v>0</v>
          </cell>
          <cell r="AK1637">
            <v>194.74999999999997</v>
          </cell>
          <cell r="AL1637">
            <v>0</v>
          </cell>
          <cell r="AN1637">
            <v>0</v>
          </cell>
          <cell r="AO1637">
            <v>78.800000000000011</v>
          </cell>
          <cell r="AP1637">
            <v>12425</v>
          </cell>
          <cell r="AQ1637">
            <v>95</v>
          </cell>
          <cell r="BG1637" t="b">
            <v>0</v>
          </cell>
          <cell r="BO1637" t="b">
            <v>0</v>
          </cell>
          <cell r="CA1637" t="b">
            <v>0</v>
          </cell>
          <cell r="CB1637" t="b">
            <v>0</v>
          </cell>
          <cell r="CD1637" t="b">
            <v>0</v>
          </cell>
          <cell r="CE1637" t="b">
            <v>0</v>
          </cell>
          <cell r="CG1637" t="b">
            <v>0</v>
          </cell>
          <cell r="CH1637" t="b">
            <v>0</v>
          </cell>
          <cell r="CP1637" t="e">
            <v>#N/A</v>
          </cell>
          <cell r="CT1637" t="b">
            <v>0</v>
          </cell>
          <cell r="CV1637" t="b">
            <v>0</v>
          </cell>
          <cell r="CX1637" t="b">
            <v>0</v>
          </cell>
          <cell r="CZ1637" t="b">
            <v>0</v>
          </cell>
          <cell r="DB1637" t="b">
            <v>0</v>
          </cell>
          <cell r="DD1637" t="b">
            <v>0</v>
          </cell>
          <cell r="DF1637" t="b">
            <v>0</v>
          </cell>
          <cell r="DH1637" t="b">
            <v>0</v>
          </cell>
          <cell r="DJ1637" t="b">
            <v>0</v>
          </cell>
          <cell r="DL1637" t="b">
            <v>0</v>
          </cell>
          <cell r="DN1637" t="b">
            <v>0</v>
          </cell>
          <cell r="DP1637" t="b">
            <v>0</v>
          </cell>
          <cell r="DV1637">
            <v>0</v>
          </cell>
          <cell r="DX1637">
            <v>0</v>
          </cell>
          <cell r="DZ1637">
            <v>0</v>
          </cell>
          <cell r="EB1637">
            <v>0</v>
          </cell>
          <cell r="ED1637">
            <v>0</v>
          </cell>
          <cell r="EF1637">
            <v>0</v>
          </cell>
          <cell r="EJ1637">
            <v>0</v>
          </cell>
          <cell r="EL1637">
            <v>0</v>
          </cell>
          <cell r="EN1637">
            <v>0</v>
          </cell>
          <cell r="EP1637">
            <v>0</v>
          </cell>
          <cell r="ER1637">
            <v>0</v>
          </cell>
          <cell r="ET1637">
            <v>0</v>
          </cell>
          <cell r="EX1637">
            <v>0</v>
          </cell>
          <cell r="EZ1637">
            <v>0</v>
          </cell>
          <cell r="FD1637">
            <v>0</v>
          </cell>
          <cell r="FF1637">
            <v>0</v>
          </cell>
        </row>
        <row r="1638">
          <cell r="A1638" t="str">
            <v>JARVENPAA 1-2</v>
          </cell>
          <cell r="B1638" t="str">
            <v>Finland</v>
          </cell>
          <cell r="G1638">
            <v>30</v>
          </cell>
          <cell r="H1638">
            <v>42.857142857142861</v>
          </cell>
          <cell r="AK1638">
            <v>10.545</v>
          </cell>
          <cell r="AL1638">
            <v>21.520408163265309</v>
          </cell>
          <cell r="AN1638">
            <v>0</v>
          </cell>
          <cell r="AO1638">
            <v>2.4</v>
          </cell>
          <cell r="AP1638">
            <v>450</v>
          </cell>
          <cell r="AQ1638">
            <v>4.2</v>
          </cell>
          <cell r="BG1638" t="b">
            <v>0</v>
          </cell>
          <cell r="BO1638" t="b">
            <v>0</v>
          </cell>
          <cell r="CA1638" t="b">
            <v>0</v>
          </cell>
          <cell r="CB1638" t="b">
            <v>0</v>
          </cell>
          <cell r="CD1638" t="b">
            <v>0</v>
          </cell>
          <cell r="CE1638" t="b">
            <v>0</v>
          </cell>
          <cell r="CG1638" t="b">
            <v>0</v>
          </cell>
          <cell r="CH1638" t="b">
            <v>0</v>
          </cell>
          <cell r="CP1638" t="e">
            <v>#N/A</v>
          </cell>
          <cell r="CT1638" t="b">
            <v>0</v>
          </cell>
          <cell r="CV1638" t="b">
            <v>0</v>
          </cell>
          <cell r="CX1638" t="b">
            <v>0</v>
          </cell>
          <cell r="CZ1638" t="b">
            <v>0</v>
          </cell>
          <cell r="DB1638" t="b">
            <v>0</v>
          </cell>
          <cell r="DD1638" t="b">
            <v>0</v>
          </cell>
          <cell r="DF1638" t="b">
            <v>0</v>
          </cell>
          <cell r="DH1638" t="b">
            <v>0</v>
          </cell>
          <cell r="DJ1638" t="b">
            <v>0</v>
          </cell>
          <cell r="DL1638" t="b">
            <v>0</v>
          </cell>
          <cell r="DN1638" t="b">
            <v>0</v>
          </cell>
          <cell r="DP1638" t="b">
            <v>0</v>
          </cell>
          <cell r="DV1638">
            <v>0</v>
          </cell>
          <cell r="DX1638">
            <v>0</v>
          </cell>
          <cell r="DZ1638">
            <v>0</v>
          </cell>
          <cell r="EB1638">
            <v>0</v>
          </cell>
          <cell r="ED1638">
            <v>0</v>
          </cell>
          <cell r="EF1638">
            <v>0</v>
          </cell>
          <cell r="EJ1638">
            <v>0</v>
          </cell>
          <cell r="EL1638">
            <v>0</v>
          </cell>
          <cell r="EN1638">
            <v>0</v>
          </cell>
          <cell r="EP1638">
            <v>0</v>
          </cell>
          <cell r="ER1638">
            <v>0</v>
          </cell>
          <cell r="ET1638">
            <v>0</v>
          </cell>
          <cell r="EX1638">
            <v>0</v>
          </cell>
          <cell r="EZ1638">
            <v>0</v>
          </cell>
          <cell r="FD1638">
            <v>0</v>
          </cell>
          <cell r="FF1638">
            <v>0</v>
          </cell>
        </row>
        <row r="1639">
          <cell r="A1639" t="str">
            <v>Järvenpaa3</v>
          </cell>
          <cell r="B1639" t="str">
            <v>Finland</v>
          </cell>
          <cell r="G1639">
            <v>25</v>
          </cell>
          <cell r="H1639">
            <v>50</v>
          </cell>
          <cell r="AK1639">
            <v>7.1249999999999991</v>
          </cell>
          <cell r="AL1639">
            <v>28.499999999999996</v>
          </cell>
          <cell r="AN1639">
            <v>0</v>
          </cell>
          <cell r="AO1639">
            <v>3.375</v>
          </cell>
          <cell r="AP1639">
            <v>687.5</v>
          </cell>
          <cell r="AQ1639">
            <v>3.5000000000000004</v>
          </cell>
          <cell r="BG1639" t="b">
            <v>0</v>
          </cell>
          <cell r="BO1639" t="b">
            <v>0</v>
          </cell>
          <cell r="CA1639" t="b">
            <v>0</v>
          </cell>
          <cell r="CB1639" t="b">
            <v>0</v>
          </cell>
          <cell r="CD1639" t="b">
            <v>0</v>
          </cell>
          <cell r="CE1639" t="b">
            <v>0</v>
          </cell>
          <cell r="CG1639" t="b">
            <v>0</v>
          </cell>
          <cell r="CH1639" t="b">
            <v>0</v>
          </cell>
          <cell r="CP1639" t="e">
            <v>#N/A</v>
          </cell>
          <cell r="CT1639" t="b">
            <v>0</v>
          </cell>
          <cell r="CV1639" t="b">
            <v>0</v>
          </cell>
          <cell r="CX1639" t="b">
            <v>0</v>
          </cell>
          <cell r="CZ1639" t="b">
            <v>0</v>
          </cell>
          <cell r="DB1639" t="b">
            <v>0</v>
          </cell>
          <cell r="DD1639" t="b">
            <v>0</v>
          </cell>
          <cell r="DF1639" t="b">
            <v>0</v>
          </cell>
          <cell r="DH1639" t="b">
            <v>0</v>
          </cell>
          <cell r="DJ1639" t="b">
            <v>0</v>
          </cell>
          <cell r="DL1639" t="b">
            <v>0</v>
          </cell>
          <cell r="DN1639" t="b">
            <v>0</v>
          </cell>
          <cell r="DP1639" t="b">
            <v>0</v>
          </cell>
          <cell r="DV1639">
            <v>0</v>
          </cell>
          <cell r="DX1639">
            <v>0</v>
          </cell>
          <cell r="DZ1639">
            <v>0</v>
          </cell>
          <cell r="EB1639">
            <v>0</v>
          </cell>
          <cell r="ED1639">
            <v>0</v>
          </cell>
          <cell r="EF1639">
            <v>0</v>
          </cell>
          <cell r="EJ1639">
            <v>0</v>
          </cell>
          <cell r="EL1639">
            <v>0</v>
          </cell>
          <cell r="EN1639">
            <v>0</v>
          </cell>
          <cell r="EP1639">
            <v>0</v>
          </cell>
          <cell r="ER1639">
            <v>0</v>
          </cell>
          <cell r="ET1639">
            <v>0</v>
          </cell>
          <cell r="EX1639">
            <v>0</v>
          </cell>
          <cell r="EZ1639">
            <v>0</v>
          </cell>
          <cell r="FD1639">
            <v>0</v>
          </cell>
          <cell r="FF1639">
            <v>0</v>
          </cell>
        </row>
        <row r="1640">
          <cell r="A1640" t="str">
            <v>JOENSUU1</v>
          </cell>
          <cell r="B1640" t="str">
            <v>Finland</v>
          </cell>
          <cell r="G1640">
            <v>50</v>
          </cell>
          <cell r="H1640">
            <v>110</v>
          </cell>
          <cell r="AK1640">
            <v>13.774999999999999</v>
          </cell>
          <cell r="AL1640">
            <v>66.670999999999992</v>
          </cell>
          <cell r="AN1640">
            <v>0</v>
          </cell>
          <cell r="AO1640">
            <v>6.75</v>
          </cell>
          <cell r="AP1640">
            <v>1375</v>
          </cell>
          <cell r="AQ1640">
            <v>7.0000000000000009</v>
          </cell>
          <cell r="BG1640" t="b">
            <v>0</v>
          </cell>
          <cell r="BO1640" t="b">
            <v>0</v>
          </cell>
          <cell r="CA1640" t="b">
            <v>0</v>
          </cell>
          <cell r="CB1640" t="b">
            <v>0</v>
          </cell>
          <cell r="CD1640" t="b">
            <v>0</v>
          </cell>
          <cell r="CE1640" t="b">
            <v>0</v>
          </cell>
          <cell r="CG1640" t="b">
            <v>0</v>
          </cell>
          <cell r="CH1640" t="b">
            <v>0</v>
          </cell>
          <cell r="CP1640" t="e">
            <v>#N/A</v>
          </cell>
          <cell r="CT1640" t="b">
            <v>0</v>
          </cell>
          <cell r="CV1640" t="b">
            <v>0</v>
          </cell>
          <cell r="CX1640" t="b">
            <v>0</v>
          </cell>
          <cell r="CZ1640" t="b">
            <v>0</v>
          </cell>
          <cell r="DB1640" t="b">
            <v>0</v>
          </cell>
          <cell r="DD1640" t="b">
            <v>0</v>
          </cell>
          <cell r="DF1640" t="b">
            <v>0</v>
          </cell>
          <cell r="DH1640" t="b">
            <v>0</v>
          </cell>
          <cell r="DJ1640" t="b">
            <v>0</v>
          </cell>
          <cell r="DL1640" t="b">
            <v>0</v>
          </cell>
          <cell r="DN1640" t="b">
            <v>0</v>
          </cell>
          <cell r="DP1640" t="b">
            <v>0</v>
          </cell>
          <cell r="DV1640">
            <v>0</v>
          </cell>
          <cell r="DX1640">
            <v>0</v>
          </cell>
          <cell r="DZ1640">
            <v>0</v>
          </cell>
          <cell r="EB1640">
            <v>0</v>
          </cell>
          <cell r="ED1640">
            <v>0</v>
          </cell>
          <cell r="EF1640">
            <v>0</v>
          </cell>
          <cell r="EJ1640">
            <v>0</v>
          </cell>
          <cell r="EL1640">
            <v>0</v>
          </cell>
          <cell r="EN1640">
            <v>0</v>
          </cell>
          <cell r="EP1640">
            <v>0</v>
          </cell>
          <cell r="ER1640">
            <v>0</v>
          </cell>
          <cell r="ET1640">
            <v>0</v>
          </cell>
          <cell r="EX1640">
            <v>0</v>
          </cell>
          <cell r="EZ1640">
            <v>0</v>
          </cell>
          <cell r="FD1640">
            <v>0</v>
          </cell>
          <cell r="FF1640">
            <v>0</v>
          </cell>
        </row>
        <row r="1641">
          <cell r="A1641" t="str">
            <v>JOENSUU1</v>
          </cell>
          <cell r="B1641" t="str">
            <v>Finland</v>
          </cell>
          <cell r="G1641">
            <v>50</v>
          </cell>
          <cell r="H1641">
            <v>110</v>
          </cell>
          <cell r="AK1641">
            <v>13.774999999999999</v>
          </cell>
          <cell r="AL1641">
            <v>66.670999999999992</v>
          </cell>
          <cell r="AN1641">
            <v>0</v>
          </cell>
          <cell r="AO1641">
            <v>6.75</v>
          </cell>
          <cell r="AP1641">
            <v>1375</v>
          </cell>
          <cell r="AQ1641">
            <v>7.0000000000000009</v>
          </cell>
          <cell r="BG1641" t="b">
            <v>0</v>
          </cell>
          <cell r="BO1641" t="b">
            <v>0</v>
          </cell>
          <cell r="CA1641" t="b">
            <v>0</v>
          </cell>
          <cell r="CB1641" t="b">
            <v>0</v>
          </cell>
          <cell r="CD1641" t="b">
            <v>0</v>
          </cell>
          <cell r="CE1641" t="b">
            <v>0</v>
          </cell>
          <cell r="CG1641" t="b">
            <v>0</v>
          </cell>
          <cell r="CH1641" t="b">
            <v>0</v>
          </cell>
          <cell r="CP1641" t="e">
            <v>#N/A</v>
          </cell>
          <cell r="CT1641" t="b">
            <v>0</v>
          </cell>
          <cell r="CV1641" t="b">
            <v>0</v>
          </cell>
          <cell r="CX1641" t="b">
            <v>0</v>
          </cell>
          <cell r="CZ1641" t="b">
            <v>0</v>
          </cell>
          <cell r="DB1641" t="b">
            <v>0</v>
          </cell>
          <cell r="DD1641" t="b">
            <v>0</v>
          </cell>
          <cell r="DF1641" t="b">
            <v>0</v>
          </cell>
          <cell r="DH1641" t="b">
            <v>0</v>
          </cell>
          <cell r="DJ1641" t="b">
            <v>0</v>
          </cell>
          <cell r="DL1641" t="b">
            <v>0</v>
          </cell>
          <cell r="DN1641" t="b">
            <v>0</v>
          </cell>
          <cell r="DP1641" t="b">
            <v>0</v>
          </cell>
          <cell r="DV1641">
            <v>0</v>
          </cell>
          <cell r="DX1641">
            <v>0</v>
          </cell>
          <cell r="DZ1641">
            <v>0</v>
          </cell>
          <cell r="EB1641">
            <v>0</v>
          </cell>
          <cell r="ED1641">
            <v>0</v>
          </cell>
          <cell r="EF1641">
            <v>0</v>
          </cell>
          <cell r="EJ1641">
            <v>0</v>
          </cell>
          <cell r="EL1641">
            <v>0</v>
          </cell>
          <cell r="EN1641">
            <v>0</v>
          </cell>
          <cell r="EP1641">
            <v>0</v>
          </cell>
          <cell r="ER1641">
            <v>0</v>
          </cell>
          <cell r="ET1641">
            <v>0</v>
          </cell>
          <cell r="EX1641">
            <v>0</v>
          </cell>
          <cell r="EZ1641">
            <v>0</v>
          </cell>
          <cell r="FD1641">
            <v>0</v>
          </cell>
          <cell r="FF1641">
            <v>0</v>
          </cell>
        </row>
        <row r="1642">
          <cell r="A1642" t="str">
            <v>JOENSUU1</v>
          </cell>
          <cell r="B1642" t="str">
            <v>Finland</v>
          </cell>
          <cell r="G1642">
            <v>50</v>
          </cell>
          <cell r="H1642">
            <v>110</v>
          </cell>
          <cell r="AK1642">
            <v>13.774999999999999</v>
          </cell>
          <cell r="AL1642">
            <v>66.670999999999992</v>
          </cell>
          <cell r="AN1642">
            <v>0</v>
          </cell>
          <cell r="AO1642">
            <v>6.75</v>
          </cell>
          <cell r="AP1642">
            <v>1375</v>
          </cell>
          <cell r="AQ1642">
            <v>7.0000000000000009</v>
          </cell>
          <cell r="BG1642" t="b">
            <v>0</v>
          </cell>
          <cell r="BO1642" t="b">
            <v>0</v>
          </cell>
          <cell r="CA1642" t="b">
            <v>0</v>
          </cell>
          <cell r="CB1642" t="b">
            <v>0</v>
          </cell>
          <cell r="CD1642" t="b">
            <v>0</v>
          </cell>
          <cell r="CE1642" t="b">
            <v>0</v>
          </cell>
          <cell r="CG1642" t="b">
            <v>0</v>
          </cell>
          <cell r="CH1642" t="b">
            <v>0</v>
          </cell>
          <cell r="CP1642" t="e">
            <v>#N/A</v>
          </cell>
          <cell r="CT1642" t="b">
            <v>0</v>
          </cell>
          <cell r="CV1642" t="b">
            <v>0</v>
          </cell>
          <cell r="CX1642" t="b">
            <v>0</v>
          </cell>
          <cell r="CZ1642" t="b">
            <v>0</v>
          </cell>
          <cell r="DB1642" t="b">
            <v>0</v>
          </cell>
          <cell r="DD1642" t="b">
            <v>0</v>
          </cell>
          <cell r="DF1642" t="b">
            <v>0</v>
          </cell>
          <cell r="DH1642" t="b">
            <v>0</v>
          </cell>
          <cell r="DJ1642" t="b">
            <v>0</v>
          </cell>
          <cell r="DL1642" t="b">
            <v>0</v>
          </cell>
          <cell r="DN1642" t="b">
            <v>0</v>
          </cell>
          <cell r="DP1642" t="b">
            <v>0</v>
          </cell>
          <cell r="DV1642">
            <v>0</v>
          </cell>
          <cell r="DX1642">
            <v>0</v>
          </cell>
          <cell r="DZ1642">
            <v>0</v>
          </cell>
          <cell r="EB1642">
            <v>0</v>
          </cell>
          <cell r="ED1642">
            <v>0</v>
          </cell>
          <cell r="EF1642">
            <v>0</v>
          </cell>
          <cell r="EJ1642">
            <v>0</v>
          </cell>
          <cell r="EL1642">
            <v>0</v>
          </cell>
          <cell r="EN1642">
            <v>0</v>
          </cell>
          <cell r="EP1642">
            <v>0</v>
          </cell>
          <cell r="ER1642">
            <v>0</v>
          </cell>
          <cell r="ET1642">
            <v>0</v>
          </cell>
          <cell r="EX1642">
            <v>0</v>
          </cell>
          <cell r="EZ1642">
            <v>0</v>
          </cell>
          <cell r="FD1642">
            <v>0</v>
          </cell>
          <cell r="FF1642">
            <v>0</v>
          </cell>
        </row>
        <row r="1643">
          <cell r="A1643" t="str">
            <v>KANKAANPAA 1</v>
          </cell>
          <cell r="B1643" t="str">
            <v>Finland</v>
          </cell>
          <cell r="G1643">
            <v>6.31</v>
          </cell>
          <cell r="H1643">
            <v>17</v>
          </cell>
          <cell r="AK1643">
            <v>1.4386799999999997</v>
          </cell>
          <cell r="AL1643">
            <v>10.442472266244057</v>
          </cell>
          <cell r="AN1643">
            <v>0</v>
          </cell>
          <cell r="AO1643">
            <v>0.85185</v>
          </cell>
          <cell r="AP1643">
            <v>173.52499999999998</v>
          </cell>
          <cell r="AQ1643">
            <v>0.88340000000000007</v>
          </cell>
          <cell r="BG1643" t="b">
            <v>0</v>
          </cell>
          <cell r="BO1643" t="b">
            <v>0</v>
          </cell>
          <cell r="CA1643" t="b">
            <v>0</v>
          </cell>
          <cell r="CB1643" t="b">
            <v>0</v>
          </cell>
          <cell r="CD1643" t="b">
            <v>0</v>
          </cell>
          <cell r="CE1643" t="b">
            <v>0</v>
          </cell>
          <cell r="CG1643" t="b">
            <v>0</v>
          </cell>
          <cell r="CH1643" t="b">
            <v>0</v>
          </cell>
          <cell r="CP1643" t="e">
            <v>#N/A</v>
          </cell>
          <cell r="CT1643" t="b">
            <v>0</v>
          </cell>
          <cell r="CV1643" t="b">
            <v>0</v>
          </cell>
          <cell r="CX1643" t="b">
            <v>0</v>
          </cell>
          <cell r="CZ1643" t="b">
            <v>0</v>
          </cell>
          <cell r="DB1643" t="b">
            <v>0</v>
          </cell>
          <cell r="DD1643" t="b">
            <v>0</v>
          </cell>
          <cell r="DF1643" t="b">
            <v>0</v>
          </cell>
          <cell r="DH1643" t="b">
            <v>0</v>
          </cell>
          <cell r="DJ1643" t="b">
            <v>0</v>
          </cell>
          <cell r="DL1643" t="b">
            <v>0</v>
          </cell>
          <cell r="DN1643" t="b">
            <v>0</v>
          </cell>
          <cell r="DP1643" t="b">
            <v>0</v>
          </cell>
          <cell r="DV1643">
            <v>0</v>
          </cell>
          <cell r="DX1643">
            <v>0</v>
          </cell>
          <cell r="DZ1643">
            <v>0</v>
          </cell>
          <cell r="EB1643">
            <v>0</v>
          </cell>
          <cell r="ED1643">
            <v>0</v>
          </cell>
          <cell r="EF1643">
            <v>0</v>
          </cell>
          <cell r="EJ1643">
            <v>0</v>
          </cell>
          <cell r="EL1643">
            <v>0</v>
          </cell>
          <cell r="EN1643">
            <v>0</v>
          </cell>
          <cell r="EP1643">
            <v>0</v>
          </cell>
          <cell r="ER1643">
            <v>0</v>
          </cell>
          <cell r="ET1643">
            <v>0</v>
          </cell>
          <cell r="EX1643">
            <v>0</v>
          </cell>
          <cell r="EZ1643">
            <v>0</v>
          </cell>
          <cell r="FD1643">
            <v>0</v>
          </cell>
          <cell r="FF1643">
            <v>0</v>
          </cell>
        </row>
        <row r="1644">
          <cell r="A1644" t="str">
            <v>KANKAANPAA 1</v>
          </cell>
          <cell r="B1644" t="str">
            <v>Finland</v>
          </cell>
          <cell r="G1644">
            <v>6.31</v>
          </cell>
          <cell r="H1644">
            <v>17</v>
          </cell>
          <cell r="AK1644">
            <v>1.4386799999999997</v>
          </cell>
          <cell r="AL1644">
            <v>10.442472266244057</v>
          </cell>
          <cell r="AN1644">
            <v>0</v>
          </cell>
          <cell r="AO1644">
            <v>0.85185</v>
          </cell>
          <cell r="AP1644">
            <v>173.52499999999998</v>
          </cell>
          <cell r="AQ1644">
            <v>0.88340000000000007</v>
          </cell>
          <cell r="BG1644" t="b">
            <v>0</v>
          </cell>
          <cell r="BO1644" t="b">
            <v>0</v>
          </cell>
          <cell r="CA1644" t="b">
            <v>0</v>
          </cell>
          <cell r="CB1644" t="b">
            <v>0</v>
          </cell>
          <cell r="CD1644" t="b">
            <v>0</v>
          </cell>
          <cell r="CE1644" t="b">
            <v>0</v>
          </cell>
          <cell r="CG1644" t="b">
            <v>0</v>
          </cell>
          <cell r="CH1644" t="b">
            <v>0</v>
          </cell>
          <cell r="CP1644" t="e">
            <v>#N/A</v>
          </cell>
          <cell r="CT1644" t="b">
            <v>0</v>
          </cell>
          <cell r="CV1644" t="b">
            <v>0</v>
          </cell>
          <cell r="CX1644" t="b">
            <v>0</v>
          </cell>
          <cell r="CZ1644" t="b">
            <v>0</v>
          </cell>
          <cell r="DB1644" t="b">
            <v>0</v>
          </cell>
          <cell r="DD1644" t="b">
            <v>0</v>
          </cell>
          <cell r="DF1644" t="b">
            <v>0</v>
          </cell>
          <cell r="DH1644" t="b">
            <v>0</v>
          </cell>
          <cell r="DJ1644" t="b">
            <v>0</v>
          </cell>
          <cell r="DL1644" t="b">
            <v>0</v>
          </cell>
          <cell r="DN1644" t="b">
            <v>0</v>
          </cell>
          <cell r="DP1644" t="b">
            <v>0</v>
          </cell>
          <cell r="DV1644">
            <v>0</v>
          </cell>
          <cell r="DX1644">
            <v>0</v>
          </cell>
          <cell r="DZ1644">
            <v>0</v>
          </cell>
          <cell r="EB1644">
            <v>0</v>
          </cell>
          <cell r="ED1644">
            <v>0</v>
          </cell>
          <cell r="EF1644">
            <v>0</v>
          </cell>
          <cell r="EJ1644">
            <v>0</v>
          </cell>
          <cell r="EL1644">
            <v>0</v>
          </cell>
          <cell r="EN1644">
            <v>0</v>
          </cell>
          <cell r="EP1644">
            <v>0</v>
          </cell>
          <cell r="ER1644">
            <v>0</v>
          </cell>
          <cell r="ET1644">
            <v>0</v>
          </cell>
          <cell r="EX1644">
            <v>0</v>
          </cell>
          <cell r="EZ1644">
            <v>0</v>
          </cell>
          <cell r="FD1644">
            <v>0</v>
          </cell>
          <cell r="FF1644">
            <v>0</v>
          </cell>
        </row>
        <row r="1645">
          <cell r="A1645" t="str">
            <v>KAVO KAJAANI 1</v>
          </cell>
          <cell r="B1645" t="str">
            <v>Finland</v>
          </cell>
          <cell r="G1645">
            <v>88</v>
          </cell>
          <cell r="H1645">
            <v>220</v>
          </cell>
          <cell r="AK1645">
            <v>20.9</v>
          </cell>
          <cell r="AL1645">
            <v>130.625</v>
          </cell>
          <cell r="AN1645">
            <v>0</v>
          </cell>
          <cell r="AO1645">
            <v>15.399999999999999</v>
          </cell>
          <cell r="AP1645">
            <v>2596</v>
          </cell>
          <cell r="AQ1645">
            <v>12.32</v>
          </cell>
          <cell r="BG1645" t="b">
            <v>0</v>
          </cell>
          <cell r="BO1645" t="b">
            <v>0</v>
          </cell>
          <cell r="CA1645" t="b">
            <v>0</v>
          </cell>
          <cell r="CB1645" t="b">
            <v>0</v>
          </cell>
          <cell r="CD1645" t="b">
            <v>0</v>
          </cell>
          <cell r="CE1645" t="b">
            <v>0</v>
          </cell>
          <cell r="CG1645" t="b">
            <v>0</v>
          </cell>
          <cell r="CH1645" t="b">
            <v>0</v>
          </cell>
          <cell r="CP1645" t="e">
            <v>#N/A</v>
          </cell>
          <cell r="CT1645" t="b">
            <v>0</v>
          </cell>
          <cell r="CV1645" t="b">
            <v>0</v>
          </cell>
          <cell r="CX1645" t="b">
            <v>0</v>
          </cell>
          <cell r="CZ1645" t="b">
            <v>0</v>
          </cell>
          <cell r="DB1645" t="b">
            <v>0</v>
          </cell>
          <cell r="DD1645" t="b">
            <v>0</v>
          </cell>
          <cell r="DF1645" t="b">
            <v>0</v>
          </cell>
          <cell r="DH1645" t="b">
            <v>0</v>
          </cell>
          <cell r="DJ1645" t="b">
            <v>0</v>
          </cell>
          <cell r="DL1645" t="b">
            <v>0</v>
          </cell>
          <cell r="DN1645" t="b">
            <v>0</v>
          </cell>
          <cell r="DP1645" t="b">
            <v>0</v>
          </cell>
          <cell r="DV1645">
            <v>0</v>
          </cell>
          <cell r="DX1645">
            <v>0</v>
          </cell>
          <cell r="DZ1645">
            <v>0</v>
          </cell>
          <cell r="EB1645">
            <v>0</v>
          </cell>
          <cell r="ED1645">
            <v>0</v>
          </cell>
          <cell r="EF1645">
            <v>0</v>
          </cell>
          <cell r="EJ1645">
            <v>0</v>
          </cell>
          <cell r="EL1645">
            <v>0</v>
          </cell>
          <cell r="EN1645">
            <v>0</v>
          </cell>
          <cell r="EP1645">
            <v>0</v>
          </cell>
          <cell r="ER1645">
            <v>0</v>
          </cell>
          <cell r="ET1645">
            <v>0</v>
          </cell>
          <cell r="EX1645">
            <v>0</v>
          </cell>
          <cell r="EZ1645">
            <v>0</v>
          </cell>
          <cell r="FD1645">
            <v>0</v>
          </cell>
          <cell r="FF1645">
            <v>0</v>
          </cell>
        </row>
        <row r="1646">
          <cell r="A1646" t="str">
            <v>KAVO KAJAANI 1</v>
          </cell>
          <cell r="B1646" t="str">
            <v>Finland</v>
          </cell>
          <cell r="G1646">
            <v>88</v>
          </cell>
          <cell r="H1646">
            <v>220</v>
          </cell>
          <cell r="AK1646">
            <v>20.9</v>
          </cell>
          <cell r="AL1646">
            <v>130.625</v>
          </cell>
          <cell r="AN1646">
            <v>0</v>
          </cell>
          <cell r="AO1646">
            <v>15.399999999999999</v>
          </cell>
          <cell r="AP1646">
            <v>2596</v>
          </cell>
          <cell r="AQ1646">
            <v>12.32</v>
          </cell>
          <cell r="BG1646" t="b">
            <v>0</v>
          </cell>
          <cell r="BO1646" t="b">
            <v>0</v>
          </cell>
          <cell r="CA1646" t="b">
            <v>0</v>
          </cell>
          <cell r="CB1646" t="b">
            <v>0</v>
          </cell>
          <cell r="CD1646" t="b">
            <v>0</v>
          </cell>
          <cell r="CE1646" t="b">
            <v>0</v>
          </cell>
          <cell r="CG1646" t="b">
            <v>0</v>
          </cell>
          <cell r="CH1646" t="b">
            <v>0</v>
          </cell>
          <cell r="CP1646" t="e">
            <v>#N/A</v>
          </cell>
          <cell r="CT1646" t="b">
            <v>0</v>
          </cell>
          <cell r="CV1646" t="b">
            <v>0</v>
          </cell>
          <cell r="CX1646" t="b">
            <v>0</v>
          </cell>
          <cell r="CZ1646" t="b">
            <v>0</v>
          </cell>
          <cell r="DB1646" t="b">
            <v>0</v>
          </cell>
          <cell r="DD1646" t="b">
            <v>0</v>
          </cell>
          <cell r="DF1646" t="b">
            <v>0</v>
          </cell>
          <cell r="DH1646" t="b">
            <v>0</v>
          </cell>
          <cell r="DJ1646" t="b">
            <v>0</v>
          </cell>
          <cell r="DL1646" t="b">
            <v>0</v>
          </cell>
          <cell r="DN1646" t="b">
            <v>0</v>
          </cell>
          <cell r="DP1646" t="b">
            <v>0</v>
          </cell>
          <cell r="DV1646">
            <v>0</v>
          </cell>
          <cell r="DX1646">
            <v>0</v>
          </cell>
          <cell r="DZ1646">
            <v>0</v>
          </cell>
          <cell r="EB1646">
            <v>0</v>
          </cell>
          <cell r="ED1646">
            <v>0</v>
          </cell>
          <cell r="EF1646">
            <v>0</v>
          </cell>
          <cell r="EJ1646">
            <v>0</v>
          </cell>
          <cell r="EL1646">
            <v>0</v>
          </cell>
          <cell r="EN1646">
            <v>0</v>
          </cell>
          <cell r="EP1646">
            <v>0</v>
          </cell>
          <cell r="ER1646">
            <v>0</v>
          </cell>
          <cell r="ET1646">
            <v>0</v>
          </cell>
          <cell r="EX1646">
            <v>0</v>
          </cell>
          <cell r="EZ1646">
            <v>0</v>
          </cell>
          <cell r="FD1646">
            <v>0</v>
          </cell>
          <cell r="FF1646">
            <v>0</v>
          </cell>
        </row>
        <row r="1647">
          <cell r="A1647" t="str">
            <v>KEKKILA HAUKINEVA 1</v>
          </cell>
          <cell r="B1647" t="str">
            <v>Finland</v>
          </cell>
          <cell r="G1647">
            <v>12</v>
          </cell>
          <cell r="H1647">
            <v>30</v>
          </cell>
          <cell r="AK1647">
            <v>2.8499999999999996</v>
          </cell>
          <cell r="AL1647">
            <v>17.8125</v>
          </cell>
          <cell r="AN1647">
            <v>0</v>
          </cell>
          <cell r="AO1647">
            <v>2.0999999999999996</v>
          </cell>
          <cell r="AP1647">
            <v>354</v>
          </cell>
          <cell r="AQ1647">
            <v>1.6800000000000002</v>
          </cell>
          <cell r="BG1647" t="b">
            <v>0</v>
          </cell>
          <cell r="BO1647" t="b">
            <v>0</v>
          </cell>
          <cell r="CA1647" t="b">
            <v>0</v>
          </cell>
          <cell r="CB1647" t="b">
            <v>0</v>
          </cell>
          <cell r="CD1647" t="b">
            <v>0</v>
          </cell>
          <cell r="CE1647" t="b">
            <v>0</v>
          </cell>
          <cell r="CG1647" t="b">
            <v>0</v>
          </cell>
          <cell r="CH1647" t="b">
            <v>0</v>
          </cell>
          <cell r="CP1647" t="e">
            <v>#N/A</v>
          </cell>
          <cell r="CT1647" t="b">
            <v>0</v>
          </cell>
          <cell r="CV1647" t="b">
            <v>0</v>
          </cell>
          <cell r="CX1647" t="b">
            <v>0</v>
          </cell>
          <cell r="CZ1647" t="b">
            <v>0</v>
          </cell>
          <cell r="DB1647" t="b">
            <v>0</v>
          </cell>
          <cell r="DD1647" t="b">
            <v>0</v>
          </cell>
          <cell r="DF1647" t="b">
            <v>0</v>
          </cell>
          <cell r="DH1647" t="b">
            <v>0</v>
          </cell>
          <cell r="DJ1647" t="b">
            <v>0</v>
          </cell>
          <cell r="DL1647" t="b">
            <v>0</v>
          </cell>
          <cell r="DN1647" t="b">
            <v>0</v>
          </cell>
          <cell r="DP1647" t="b">
            <v>0</v>
          </cell>
          <cell r="DV1647">
            <v>0</v>
          </cell>
          <cell r="DX1647">
            <v>0</v>
          </cell>
          <cell r="DZ1647">
            <v>0</v>
          </cell>
          <cell r="EB1647">
            <v>0</v>
          </cell>
          <cell r="ED1647">
            <v>0</v>
          </cell>
          <cell r="EF1647">
            <v>0</v>
          </cell>
          <cell r="EJ1647">
            <v>0</v>
          </cell>
          <cell r="EL1647">
            <v>0</v>
          </cell>
          <cell r="EN1647">
            <v>0</v>
          </cell>
          <cell r="EP1647">
            <v>0</v>
          </cell>
          <cell r="ER1647">
            <v>0</v>
          </cell>
          <cell r="ET1647">
            <v>0</v>
          </cell>
          <cell r="EX1647">
            <v>0</v>
          </cell>
          <cell r="EZ1647">
            <v>0</v>
          </cell>
          <cell r="FD1647">
            <v>0</v>
          </cell>
          <cell r="FF1647">
            <v>0</v>
          </cell>
        </row>
        <row r="1648">
          <cell r="A1648" t="str">
            <v>Keljonlahti</v>
          </cell>
          <cell r="B1648" t="str">
            <v>Finland</v>
          </cell>
          <cell r="G1648">
            <v>209</v>
          </cell>
          <cell r="H1648">
            <v>418</v>
          </cell>
          <cell r="AK1648">
            <v>62.699999999999996</v>
          </cell>
          <cell r="AL1648">
            <v>250.79999999999998</v>
          </cell>
          <cell r="AN1648">
            <v>0</v>
          </cell>
          <cell r="AO1648">
            <v>28.215000000000003</v>
          </cell>
          <cell r="AP1648">
            <v>5747.5</v>
          </cell>
          <cell r="AQ1648">
            <v>29.26</v>
          </cell>
          <cell r="BG1648" t="b">
            <v>0</v>
          </cell>
          <cell r="BO1648" t="b">
            <v>0</v>
          </cell>
          <cell r="CA1648" t="b">
            <v>0</v>
          </cell>
          <cell r="CB1648" t="b">
            <v>0</v>
          </cell>
          <cell r="CD1648" t="b">
            <v>0</v>
          </cell>
          <cell r="CE1648" t="b">
            <v>0</v>
          </cell>
          <cell r="CG1648" t="b">
            <v>0</v>
          </cell>
          <cell r="CH1648" t="b">
            <v>0</v>
          </cell>
          <cell r="CP1648" t="e">
            <v>#N/A</v>
          </cell>
          <cell r="CT1648" t="b">
            <v>0</v>
          </cell>
          <cell r="CV1648" t="b">
            <v>0</v>
          </cell>
          <cell r="CX1648" t="b">
            <v>0</v>
          </cell>
          <cell r="CZ1648" t="b">
            <v>0</v>
          </cell>
          <cell r="DB1648" t="b">
            <v>0</v>
          </cell>
          <cell r="DD1648" t="b">
            <v>0</v>
          </cell>
          <cell r="DF1648" t="b">
            <v>0</v>
          </cell>
          <cell r="DH1648" t="b">
            <v>0</v>
          </cell>
          <cell r="DJ1648" t="b">
            <v>0</v>
          </cell>
          <cell r="DL1648" t="b">
            <v>0</v>
          </cell>
          <cell r="DN1648" t="b">
            <v>0</v>
          </cell>
          <cell r="DP1648" t="b">
            <v>0</v>
          </cell>
          <cell r="DV1648">
            <v>0</v>
          </cell>
          <cell r="DX1648">
            <v>0</v>
          </cell>
          <cell r="DZ1648">
            <v>0</v>
          </cell>
          <cell r="EB1648">
            <v>0</v>
          </cell>
          <cell r="ED1648">
            <v>0</v>
          </cell>
          <cell r="EF1648">
            <v>0</v>
          </cell>
          <cell r="EJ1648">
            <v>0</v>
          </cell>
          <cell r="EL1648">
            <v>0</v>
          </cell>
          <cell r="EN1648">
            <v>0</v>
          </cell>
          <cell r="EP1648">
            <v>0</v>
          </cell>
          <cell r="ER1648">
            <v>0</v>
          </cell>
          <cell r="ET1648">
            <v>0</v>
          </cell>
          <cell r="EX1648">
            <v>0</v>
          </cell>
          <cell r="EZ1648">
            <v>0</v>
          </cell>
          <cell r="FD1648">
            <v>0</v>
          </cell>
          <cell r="FF1648">
            <v>0</v>
          </cell>
        </row>
        <row r="1649">
          <cell r="A1649" t="str">
            <v>KELLOSAARI GT 1-2</v>
          </cell>
          <cell r="B1649" t="str">
            <v>Finland</v>
          </cell>
          <cell r="G1649">
            <v>110</v>
          </cell>
          <cell r="H1649">
            <v>0</v>
          </cell>
          <cell r="AK1649">
            <v>28.215</v>
          </cell>
          <cell r="AL1649">
            <v>0</v>
          </cell>
          <cell r="AN1649">
            <v>0</v>
          </cell>
          <cell r="AO1649">
            <v>4.4000000000000004</v>
          </cell>
          <cell r="AP1649">
            <v>1650</v>
          </cell>
          <cell r="AQ1649">
            <v>8.8000000000000007</v>
          </cell>
          <cell r="BG1649" t="b">
            <v>0</v>
          </cell>
          <cell r="BO1649" t="b">
            <v>0</v>
          </cell>
          <cell r="CA1649" t="b">
            <v>0</v>
          </cell>
          <cell r="CB1649" t="b">
            <v>0</v>
          </cell>
          <cell r="CD1649" t="b">
            <v>0</v>
          </cell>
          <cell r="CE1649" t="b">
            <v>0</v>
          </cell>
          <cell r="CG1649" t="b">
            <v>0</v>
          </cell>
          <cell r="CH1649" t="b">
            <v>0</v>
          </cell>
          <cell r="CP1649" t="e">
            <v>#N/A</v>
          </cell>
          <cell r="CT1649" t="b">
            <v>0</v>
          </cell>
          <cell r="CV1649" t="b">
            <v>0</v>
          </cell>
          <cell r="CX1649" t="b">
            <v>0</v>
          </cell>
          <cell r="CZ1649" t="b">
            <v>0</v>
          </cell>
          <cell r="DB1649" t="b">
            <v>0</v>
          </cell>
          <cell r="DD1649" t="b">
            <v>0</v>
          </cell>
          <cell r="DF1649" t="b">
            <v>0</v>
          </cell>
          <cell r="DH1649" t="b">
            <v>0</v>
          </cell>
          <cell r="DJ1649" t="b">
            <v>0</v>
          </cell>
          <cell r="DL1649" t="b">
            <v>0</v>
          </cell>
          <cell r="DN1649" t="b">
            <v>0</v>
          </cell>
          <cell r="DP1649" t="b">
            <v>0</v>
          </cell>
          <cell r="DV1649">
            <v>0</v>
          </cell>
          <cell r="DX1649">
            <v>0</v>
          </cell>
          <cell r="DZ1649">
            <v>0</v>
          </cell>
          <cell r="EB1649">
            <v>0</v>
          </cell>
          <cell r="ED1649">
            <v>0</v>
          </cell>
          <cell r="EF1649">
            <v>0</v>
          </cell>
          <cell r="EJ1649">
            <v>0</v>
          </cell>
          <cell r="EL1649">
            <v>0</v>
          </cell>
          <cell r="EN1649">
            <v>0</v>
          </cell>
          <cell r="EP1649">
            <v>0</v>
          </cell>
          <cell r="ER1649">
            <v>0</v>
          </cell>
          <cell r="ET1649">
            <v>0</v>
          </cell>
          <cell r="EX1649">
            <v>0</v>
          </cell>
          <cell r="EZ1649">
            <v>0</v>
          </cell>
          <cell r="FD1649">
            <v>0</v>
          </cell>
          <cell r="FF1649">
            <v>0</v>
          </cell>
        </row>
        <row r="1650">
          <cell r="A1650" t="str">
            <v>KELLOSAARI GT 1-2</v>
          </cell>
          <cell r="B1650" t="str">
            <v>Finland</v>
          </cell>
          <cell r="G1650">
            <v>110</v>
          </cell>
          <cell r="H1650">
            <v>0</v>
          </cell>
          <cell r="AK1650">
            <v>28.215</v>
          </cell>
          <cell r="AL1650">
            <v>0</v>
          </cell>
          <cell r="AN1650">
            <v>0</v>
          </cell>
          <cell r="AO1650">
            <v>4.4000000000000004</v>
          </cell>
          <cell r="AP1650">
            <v>1650</v>
          </cell>
          <cell r="AQ1650">
            <v>8.8000000000000007</v>
          </cell>
          <cell r="BG1650" t="b">
            <v>0</v>
          </cell>
          <cell r="BO1650" t="b">
            <v>0</v>
          </cell>
          <cell r="CA1650" t="b">
            <v>0</v>
          </cell>
          <cell r="CB1650" t="b">
            <v>0</v>
          </cell>
          <cell r="CD1650" t="b">
            <v>0</v>
          </cell>
          <cell r="CE1650" t="b">
            <v>0</v>
          </cell>
          <cell r="CG1650" t="b">
            <v>0</v>
          </cell>
          <cell r="CH1650" t="b">
            <v>0</v>
          </cell>
          <cell r="CP1650" t="e">
            <v>#N/A</v>
          </cell>
          <cell r="CT1650" t="b">
            <v>0</v>
          </cell>
          <cell r="CV1650" t="b">
            <v>0</v>
          </cell>
          <cell r="CX1650" t="b">
            <v>0</v>
          </cell>
          <cell r="CZ1650" t="b">
            <v>0</v>
          </cell>
          <cell r="DB1650" t="b">
            <v>0</v>
          </cell>
          <cell r="DD1650" t="b">
            <v>0</v>
          </cell>
          <cell r="DF1650" t="b">
            <v>0</v>
          </cell>
          <cell r="DH1650" t="b">
            <v>0</v>
          </cell>
          <cell r="DJ1650" t="b">
            <v>0</v>
          </cell>
          <cell r="DL1650" t="b">
            <v>0</v>
          </cell>
          <cell r="DN1650" t="b">
            <v>0</v>
          </cell>
          <cell r="DP1650" t="b">
            <v>0</v>
          </cell>
          <cell r="DV1650">
            <v>0</v>
          </cell>
          <cell r="DX1650">
            <v>0</v>
          </cell>
          <cell r="DZ1650">
            <v>0</v>
          </cell>
          <cell r="EB1650">
            <v>0</v>
          </cell>
          <cell r="ED1650">
            <v>0</v>
          </cell>
          <cell r="EF1650">
            <v>0</v>
          </cell>
          <cell r="EJ1650">
            <v>0</v>
          </cell>
          <cell r="EL1650">
            <v>0</v>
          </cell>
          <cell r="EN1650">
            <v>0</v>
          </cell>
          <cell r="EP1650">
            <v>0</v>
          </cell>
          <cell r="ER1650">
            <v>0</v>
          </cell>
          <cell r="ET1650">
            <v>0</v>
          </cell>
          <cell r="EX1650">
            <v>0</v>
          </cell>
          <cell r="EZ1650">
            <v>0</v>
          </cell>
          <cell r="FD1650">
            <v>0</v>
          </cell>
          <cell r="FF1650">
            <v>0</v>
          </cell>
        </row>
        <row r="1651">
          <cell r="A1651" t="str">
            <v>KERAVA GT 1-2</v>
          </cell>
          <cell r="B1651" t="str">
            <v>Finland</v>
          </cell>
          <cell r="G1651">
            <v>7.8</v>
          </cell>
          <cell r="H1651">
            <v>15.6</v>
          </cell>
          <cell r="AK1651">
            <v>2.1488999999999998</v>
          </cell>
          <cell r="AL1651">
            <v>8.5955999999999992</v>
          </cell>
          <cell r="AN1651">
            <v>0</v>
          </cell>
          <cell r="AO1651">
            <v>0.312</v>
          </cell>
          <cell r="AP1651">
            <v>78</v>
          </cell>
          <cell r="AQ1651">
            <v>0.624</v>
          </cell>
          <cell r="BG1651" t="b">
            <v>0</v>
          </cell>
          <cell r="BO1651" t="b">
            <v>0</v>
          </cell>
          <cell r="CA1651" t="b">
            <v>0</v>
          </cell>
          <cell r="CB1651" t="b">
            <v>0</v>
          </cell>
          <cell r="CD1651" t="b">
            <v>0</v>
          </cell>
          <cell r="CE1651" t="b">
            <v>0</v>
          </cell>
          <cell r="CG1651" t="b">
            <v>0</v>
          </cell>
          <cell r="CH1651" t="b">
            <v>0</v>
          </cell>
          <cell r="CP1651" t="e">
            <v>#N/A</v>
          </cell>
          <cell r="CT1651" t="b">
            <v>0</v>
          </cell>
          <cell r="CV1651" t="b">
            <v>0</v>
          </cell>
          <cell r="CX1651" t="b">
            <v>0</v>
          </cell>
          <cell r="CZ1651" t="b">
            <v>0</v>
          </cell>
          <cell r="DB1651" t="b">
            <v>0</v>
          </cell>
          <cell r="DD1651" t="b">
            <v>0</v>
          </cell>
          <cell r="DF1651" t="b">
            <v>0</v>
          </cell>
          <cell r="DH1651" t="b">
            <v>0</v>
          </cell>
          <cell r="DJ1651" t="b">
            <v>0</v>
          </cell>
          <cell r="DL1651" t="b">
            <v>0</v>
          </cell>
          <cell r="DN1651" t="b">
            <v>0</v>
          </cell>
          <cell r="DP1651" t="b">
            <v>0</v>
          </cell>
          <cell r="DV1651">
            <v>0</v>
          </cell>
          <cell r="DX1651">
            <v>0</v>
          </cell>
          <cell r="DZ1651">
            <v>0</v>
          </cell>
          <cell r="EB1651">
            <v>0</v>
          </cell>
          <cell r="ED1651">
            <v>0</v>
          </cell>
          <cell r="EF1651">
            <v>0</v>
          </cell>
          <cell r="EJ1651">
            <v>0</v>
          </cell>
          <cell r="EL1651">
            <v>0</v>
          </cell>
          <cell r="EN1651">
            <v>0</v>
          </cell>
          <cell r="EP1651">
            <v>0</v>
          </cell>
          <cell r="ER1651">
            <v>0</v>
          </cell>
          <cell r="ET1651">
            <v>0</v>
          </cell>
          <cell r="EX1651">
            <v>0</v>
          </cell>
          <cell r="EZ1651">
            <v>0</v>
          </cell>
          <cell r="FD1651">
            <v>0</v>
          </cell>
          <cell r="FF1651">
            <v>0</v>
          </cell>
        </row>
        <row r="1652">
          <cell r="A1652" t="str">
            <v>KERAVA GT 1-2</v>
          </cell>
          <cell r="B1652" t="str">
            <v>Finland</v>
          </cell>
          <cell r="G1652">
            <v>7.8</v>
          </cell>
          <cell r="H1652">
            <v>15.6</v>
          </cell>
          <cell r="AK1652">
            <v>2.1488999999999998</v>
          </cell>
          <cell r="AL1652">
            <v>8.5955999999999992</v>
          </cell>
          <cell r="AN1652">
            <v>0</v>
          </cell>
          <cell r="AO1652">
            <v>0.312</v>
          </cell>
          <cell r="AP1652">
            <v>78</v>
          </cell>
          <cell r="AQ1652">
            <v>0.624</v>
          </cell>
          <cell r="BG1652" t="b">
            <v>0</v>
          </cell>
          <cell r="BO1652" t="b">
            <v>0</v>
          </cell>
          <cell r="CA1652" t="b">
            <v>0</v>
          </cell>
          <cell r="CB1652" t="b">
            <v>0</v>
          </cell>
          <cell r="CD1652" t="b">
            <v>0</v>
          </cell>
          <cell r="CE1652" t="b">
            <v>0</v>
          </cell>
          <cell r="CG1652" t="b">
            <v>0</v>
          </cell>
          <cell r="CH1652" t="b">
            <v>0</v>
          </cell>
          <cell r="CP1652" t="e">
            <v>#N/A</v>
          </cell>
          <cell r="CT1652" t="b">
            <v>0</v>
          </cell>
          <cell r="CV1652" t="b">
            <v>0</v>
          </cell>
          <cell r="CX1652" t="b">
            <v>0</v>
          </cell>
          <cell r="CZ1652" t="b">
            <v>0</v>
          </cell>
          <cell r="DB1652" t="b">
            <v>0</v>
          </cell>
          <cell r="DD1652" t="b">
            <v>0</v>
          </cell>
          <cell r="DF1652" t="b">
            <v>0</v>
          </cell>
          <cell r="DH1652" t="b">
            <v>0</v>
          </cell>
          <cell r="DJ1652" t="b">
            <v>0</v>
          </cell>
          <cell r="DL1652" t="b">
            <v>0</v>
          </cell>
          <cell r="DN1652" t="b">
            <v>0</v>
          </cell>
          <cell r="DP1652" t="b">
            <v>0</v>
          </cell>
          <cell r="DV1652">
            <v>0</v>
          </cell>
          <cell r="DX1652">
            <v>0</v>
          </cell>
          <cell r="DZ1652">
            <v>0</v>
          </cell>
          <cell r="EB1652">
            <v>0</v>
          </cell>
          <cell r="ED1652">
            <v>0</v>
          </cell>
          <cell r="EF1652">
            <v>0</v>
          </cell>
          <cell r="EJ1652">
            <v>0</v>
          </cell>
          <cell r="EL1652">
            <v>0</v>
          </cell>
          <cell r="EN1652">
            <v>0</v>
          </cell>
          <cell r="EP1652">
            <v>0</v>
          </cell>
          <cell r="ER1652">
            <v>0</v>
          </cell>
          <cell r="ET1652">
            <v>0</v>
          </cell>
          <cell r="EX1652">
            <v>0</v>
          </cell>
          <cell r="EZ1652">
            <v>0</v>
          </cell>
          <cell r="FD1652">
            <v>0</v>
          </cell>
          <cell r="FF1652">
            <v>0</v>
          </cell>
        </row>
        <row r="1653">
          <cell r="A1653" t="str">
            <v>KIISTALA GT 1</v>
          </cell>
          <cell r="B1653" t="str">
            <v>Finland</v>
          </cell>
          <cell r="G1653">
            <v>11.5</v>
          </cell>
          <cell r="H1653">
            <v>0</v>
          </cell>
          <cell r="AK1653">
            <v>2.7312499999999997</v>
          </cell>
          <cell r="AL1653">
            <v>0</v>
          </cell>
          <cell r="AN1653">
            <v>0</v>
          </cell>
          <cell r="AO1653">
            <v>0.46</v>
          </cell>
          <cell r="AP1653">
            <v>172.5</v>
          </cell>
          <cell r="AQ1653">
            <v>0.92</v>
          </cell>
          <cell r="BG1653" t="b">
            <v>0</v>
          </cell>
          <cell r="BO1653" t="b">
            <v>0</v>
          </cell>
          <cell r="CA1653" t="b">
            <v>0</v>
          </cell>
          <cell r="CB1653" t="b">
            <v>0</v>
          </cell>
          <cell r="CD1653" t="b">
            <v>0</v>
          </cell>
          <cell r="CE1653" t="b">
            <v>0</v>
          </cell>
          <cell r="CG1653" t="b">
            <v>0</v>
          </cell>
          <cell r="CH1653" t="b">
            <v>0</v>
          </cell>
          <cell r="CP1653" t="e">
            <v>#N/A</v>
          </cell>
          <cell r="CT1653" t="b">
            <v>0</v>
          </cell>
          <cell r="CV1653" t="b">
            <v>0</v>
          </cell>
          <cell r="CX1653" t="b">
            <v>0</v>
          </cell>
          <cell r="CZ1653" t="b">
            <v>0</v>
          </cell>
          <cell r="DB1653" t="b">
            <v>0</v>
          </cell>
          <cell r="DD1653" t="b">
            <v>0</v>
          </cell>
          <cell r="DF1653" t="b">
            <v>0</v>
          </cell>
          <cell r="DH1653" t="b">
            <v>0</v>
          </cell>
          <cell r="DJ1653" t="b">
            <v>0</v>
          </cell>
          <cell r="DL1653" t="b">
            <v>0</v>
          </cell>
          <cell r="DN1653" t="b">
            <v>0</v>
          </cell>
          <cell r="DP1653" t="b">
            <v>0</v>
          </cell>
          <cell r="DV1653">
            <v>0</v>
          </cell>
          <cell r="DX1653">
            <v>0</v>
          </cell>
          <cell r="DZ1653">
            <v>0</v>
          </cell>
          <cell r="EB1653">
            <v>0</v>
          </cell>
          <cell r="ED1653">
            <v>0</v>
          </cell>
          <cell r="EF1653">
            <v>0</v>
          </cell>
          <cell r="EJ1653">
            <v>0</v>
          </cell>
          <cell r="EL1653">
            <v>0</v>
          </cell>
          <cell r="EN1653">
            <v>0</v>
          </cell>
          <cell r="EP1653">
            <v>0</v>
          </cell>
          <cell r="ER1653">
            <v>0</v>
          </cell>
          <cell r="ET1653">
            <v>0</v>
          </cell>
          <cell r="EX1653">
            <v>0</v>
          </cell>
          <cell r="EZ1653">
            <v>0</v>
          </cell>
          <cell r="FD1653">
            <v>0</v>
          </cell>
          <cell r="FF1653">
            <v>0</v>
          </cell>
        </row>
        <row r="1654">
          <cell r="A1654" t="str">
            <v>KIISTALA GT 1</v>
          </cell>
          <cell r="B1654" t="str">
            <v>Finland</v>
          </cell>
          <cell r="G1654">
            <v>11.5</v>
          </cell>
          <cell r="H1654">
            <v>0</v>
          </cell>
          <cell r="AK1654">
            <v>2.7312499999999997</v>
          </cell>
          <cell r="AL1654">
            <v>0</v>
          </cell>
          <cell r="AN1654">
            <v>0</v>
          </cell>
          <cell r="AO1654">
            <v>0.46</v>
          </cell>
          <cell r="AP1654">
            <v>172.5</v>
          </cell>
          <cell r="AQ1654">
            <v>0.92</v>
          </cell>
          <cell r="BG1654" t="b">
            <v>0</v>
          </cell>
          <cell r="BO1654" t="b">
            <v>0</v>
          </cell>
          <cell r="CA1654" t="b">
            <v>0</v>
          </cell>
          <cell r="CB1654" t="b">
            <v>0</v>
          </cell>
          <cell r="CD1654" t="b">
            <v>0</v>
          </cell>
          <cell r="CE1654" t="b">
            <v>0</v>
          </cell>
          <cell r="CG1654" t="b">
            <v>0</v>
          </cell>
          <cell r="CH1654" t="b">
            <v>0</v>
          </cell>
          <cell r="CP1654" t="e">
            <v>#N/A</v>
          </cell>
          <cell r="CT1654" t="b">
            <v>0</v>
          </cell>
          <cell r="CV1654" t="b">
            <v>0</v>
          </cell>
          <cell r="CX1654" t="b">
            <v>0</v>
          </cell>
          <cell r="CZ1654" t="b">
            <v>0</v>
          </cell>
          <cell r="DB1654" t="b">
            <v>0</v>
          </cell>
          <cell r="DD1654" t="b">
            <v>0</v>
          </cell>
          <cell r="DF1654" t="b">
            <v>0</v>
          </cell>
          <cell r="DH1654" t="b">
            <v>0</v>
          </cell>
          <cell r="DJ1654" t="b">
            <v>0</v>
          </cell>
          <cell r="DL1654" t="b">
            <v>0</v>
          </cell>
          <cell r="DN1654" t="b">
            <v>0</v>
          </cell>
          <cell r="DP1654" t="b">
            <v>0</v>
          </cell>
          <cell r="DV1654">
            <v>0</v>
          </cell>
          <cell r="DX1654">
            <v>0</v>
          </cell>
          <cell r="DZ1654">
            <v>0</v>
          </cell>
          <cell r="EB1654">
            <v>0</v>
          </cell>
          <cell r="ED1654">
            <v>0</v>
          </cell>
          <cell r="EF1654">
            <v>0</v>
          </cell>
          <cell r="EJ1654">
            <v>0</v>
          </cell>
          <cell r="EL1654">
            <v>0</v>
          </cell>
          <cell r="EN1654">
            <v>0</v>
          </cell>
          <cell r="EP1654">
            <v>0</v>
          </cell>
          <cell r="ER1654">
            <v>0</v>
          </cell>
          <cell r="ET1654">
            <v>0</v>
          </cell>
          <cell r="EX1654">
            <v>0</v>
          </cell>
          <cell r="EZ1654">
            <v>0</v>
          </cell>
          <cell r="FD1654">
            <v>0</v>
          </cell>
          <cell r="FF1654">
            <v>0</v>
          </cell>
        </row>
        <row r="1655">
          <cell r="A1655" t="str">
            <v>KILPILAHTI FINGRID GT 1</v>
          </cell>
          <cell r="B1655" t="str">
            <v>Finland</v>
          </cell>
          <cell r="G1655">
            <v>27</v>
          </cell>
          <cell r="H1655">
            <v>0</v>
          </cell>
          <cell r="AK1655">
            <v>6.9255000000000004</v>
          </cell>
          <cell r="AL1655">
            <v>0</v>
          </cell>
          <cell r="AN1655">
            <v>0</v>
          </cell>
          <cell r="AO1655">
            <v>1.08</v>
          </cell>
          <cell r="AP1655">
            <v>270</v>
          </cell>
          <cell r="AQ1655">
            <v>2.16</v>
          </cell>
          <cell r="BG1655" t="b">
            <v>0</v>
          </cell>
          <cell r="BO1655" t="b">
            <v>0</v>
          </cell>
          <cell r="CA1655" t="b">
            <v>0</v>
          </cell>
          <cell r="CB1655" t="b">
            <v>0</v>
          </cell>
          <cell r="CD1655" t="b">
            <v>0</v>
          </cell>
          <cell r="CE1655" t="b">
            <v>0</v>
          </cell>
          <cell r="CG1655" t="b">
            <v>0</v>
          </cell>
          <cell r="CH1655" t="b">
            <v>0</v>
          </cell>
          <cell r="CP1655" t="e">
            <v>#N/A</v>
          </cell>
          <cell r="CT1655" t="b">
            <v>0</v>
          </cell>
          <cell r="CV1655" t="b">
            <v>0</v>
          </cell>
          <cell r="CX1655" t="b">
            <v>0</v>
          </cell>
          <cell r="CZ1655" t="b">
            <v>0</v>
          </cell>
          <cell r="DB1655" t="b">
            <v>0</v>
          </cell>
          <cell r="DD1655" t="b">
            <v>0</v>
          </cell>
          <cell r="DF1655" t="b">
            <v>0</v>
          </cell>
          <cell r="DH1655" t="b">
            <v>0</v>
          </cell>
          <cell r="DJ1655" t="b">
            <v>0</v>
          </cell>
          <cell r="DL1655" t="b">
            <v>0</v>
          </cell>
          <cell r="DN1655" t="b">
            <v>0</v>
          </cell>
          <cell r="DP1655" t="b">
            <v>0</v>
          </cell>
          <cell r="DV1655">
            <v>0</v>
          </cell>
          <cell r="DX1655">
            <v>0</v>
          </cell>
          <cell r="DZ1655">
            <v>0</v>
          </cell>
          <cell r="EB1655">
            <v>0</v>
          </cell>
          <cell r="ED1655">
            <v>0</v>
          </cell>
          <cell r="EF1655">
            <v>0</v>
          </cell>
          <cell r="EJ1655">
            <v>0</v>
          </cell>
          <cell r="EL1655">
            <v>0</v>
          </cell>
          <cell r="EN1655">
            <v>0</v>
          </cell>
          <cell r="EP1655">
            <v>0</v>
          </cell>
          <cell r="ER1655">
            <v>0</v>
          </cell>
          <cell r="ET1655">
            <v>0</v>
          </cell>
          <cell r="EX1655">
            <v>0</v>
          </cell>
          <cell r="EZ1655">
            <v>0</v>
          </cell>
          <cell r="FD1655">
            <v>0</v>
          </cell>
          <cell r="FF1655">
            <v>0</v>
          </cell>
        </row>
        <row r="1656">
          <cell r="A1656" t="str">
            <v>KILPILAHTI FINGRID GT 1</v>
          </cell>
          <cell r="B1656" t="str">
            <v>Finland</v>
          </cell>
          <cell r="G1656">
            <v>27</v>
          </cell>
          <cell r="H1656">
            <v>0</v>
          </cell>
          <cell r="AK1656">
            <v>6.9255000000000004</v>
          </cell>
          <cell r="AL1656">
            <v>0</v>
          </cell>
          <cell r="AN1656">
            <v>0</v>
          </cell>
          <cell r="AO1656">
            <v>1.08</v>
          </cell>
          <cell r="AP1656">
            <v>270</v>
          </cell>
          <cell r="AQ1656">
            <v>2.16</v>
          </cell>
          <cell r="BG1656" t="b">
            <v>0</v>
          </cell>
          <cell r="BO1656" t="b">
            <v>0</v>
          </cell>
          <cell r="CA1656" t="b">
            <v>0</v>
          </cell>
          <cell r="CB1656" t="b">
            <v>0</v>
          </cell>
          <cell r="CD1656" t="b">
            <v>0</v>
          </cell>
          <cell r="CE1656" t="b">
            <v>0</v>
          </cell>
          <cell r="CG1656" t="b">
            <v>0</v>
          </cell>
          <cell r="CH1656" t="b">
            <v>0</v>
          </cell>
          <cell r="CP1656" t="e">
            <v>#N/A</v>
          </cell>
          <cell r="CT1656" t="b">
            <v>0</v>
          </cell>
          <cell r="CV1656" t="b">
            <v>0</v>
          </cell>
          <cell r="CX1656" t="b">
            <v>0</v>
          </cell>
          <cell r="CZ1656" t="b">
            <v>0</v>
          </cell>
          <cell r="DB1656" t="b">
            <v>0</v>
          </cell>
          <cell r="DD1656" t="b">
            <v>0</v>
          </cell>
          <cell r="DF1656" t="b">
            <v>0</v>
          </cell>
          <cell r="DH1656" t="b">
            <v>0</v>
          </cell>
          <cell r="DJ1656" t="b">
            <v>0</v>
          </cell>
          <cell r="DL1656" t="b">
            <v>0</v>
          </cell>
          <cell r="DN1656" t="b">
            <v>0</v>
          </cell>
          <cell r="DP1656" t="b">
            <v>0</v>
          </cell>
          <cell r="DV1656">
            <v>0</v>
          </cell>
          <cell r="DX1656">
            <v>0</v>
          </cell>
          <cell r="DZ1656">
            <v>0</v>
          </cell>
          <cell r="EB1656">
            <v>0</v>
          </cell>
          <cell r="ED1656">
            <v>0</v>
          </cell>
          <cell r="EF1656">
            <v>0</v>
          </cell>
          <cell r="EJ1656">
            <v>0</v>
          </cell>
          <cell r="EL1656">
            <v>0</v>
          </cell>
          <cell r="EN1656">
            <v>0</v>
          </cell>
          <cell r="EP1656">
            <v>0</v>
          </cell>
          <cell r="ER1656">
            <v>0</v>
          </cell>
          <cell r="ET1656">
            <v>0</v>
          </cell>
          <cell r="EX1656">
            <v>0</v>
          </cell>
          <cell r="EZ1656">
            <v>0</v>
          </cell>
          <cell r="FD1656">
            <v>0</v>
          </cell>
          <cell r="FF1656">
            <v>0</v>
          </cell>
        </row>
        <row r="1657">
          <cell r="A1657" t="str">
            <v>KOKKOLA 1</v>
          </cell>
          <cell r="B1657" t="str">
            <v>Finland</v>
          </cell>
          <cell r="G1657">
            <v>20</v>
          </cell>
          <cell r="H1657">
            <v>50</v>
          </cell>
          <cell r="AK1657">
            <v>4.75</v>
          </cell>
          <cell r="AL1657">
            <v>29.6875</v>
          </cell>
          <cell r="AN1657">
            <v>0</v>
          </cell>
          <cell r="AO1657">
            <v>2.7</v>
          </cell>
          <cell r="AP1657">
            <v>550</v>
          </cell>
          <cell r="AQ1657">
            <v>2.8000000000000003</v>
          </cell>
          <cell r="BG1657" t="b">
            <v>0</v>
          </cell>
          <cell r="BO1657" t="b">
            <v>0</v>
          </cell>
          <cell r="CA1657" t="b">
            <v>0</v>
          </cell>
          <cell r="CB1657" t="b">
            <v>0</v>
          </cell>
          <cell r="CD1657" t="b">
            <v>0</v>
          </cell>
          <cell r="CE1657" t="b">
            <v>0</v>
          </cell>
          <cell r="CG1657" t="b">
            <v>0</v>
          </cell>
          <cell r="CH1657" t="b">
            <v>0</v>
          </cell>
          <cell r="CP1657" t="e">
            <v>#N/A</v>
          </cell>
          <cell r="CT1657" t="b">
            <v>0</v>
          </cell>
          <cell r="CV1657" t="b">
            <v>0</v>
          </cell>
          <cell r="CX1657" t="b">
            <v>0</v>
          </cell>
          <cell r="CZ1657" t="b">
            <v>0</v>
          </cell>
          <cell r="DB1657" t="b">
            <v>0</v>
          </cell>
          <cell r="DD1657" t="b">
            <v>0</v>
          </cell>
          <cell r="DF1657" t="b">
            <v>0</v>
          </cell>
          <cell r="DH1657" t="b">
            <v>0</v>
          </cell>
          <cell r="DJ1657" t="b">
            <v>0</v>
          </cell>
          <cell r="DL1657" t="b">
            <v>0</v>
          </cell>
          <cell r="DN1657" t="b">
            <v>0</v>
          </cell>
          <cell r="DP1657" t="b">
            <v>0</v>
          </cell>
          <cell r="DV1657">
            <v>0</v>
          </cell>
          <cell r="DX1657">
            <v>0</v>
          </cell>
          <cell r="DZ1657">
            <v>0</v>
          </cell>
          <cell r="EB1657">
            <v>0</v>
          </cell>
          <cell r="ED1657">
            <v>0</v>
          </cell>
          <cell r="EF1657">
            <v>0</v>
          </cell>
          <cell r="EJ1657">
            <v>0</v>
          </cell>
          <cell r="EL1657">
            <v>0</v>
          </cell>
          <cell r="EN1657">
            <v>0</v>
          </cell>
          <cell r="EP1657">
            <v>0</v>
          </cell>
          <cell r="ER1657">
            <v>0</v>
          </cell>
          <cell r="ET1657">
            <v>0</v>
          </cell>
          <cell r="EX1657">
            <v>0</v>
          </cell>
          <cell r="EZ1657">
            <v>0</v>
          </cell>
          <cell r="FD1657">
            <v>0</v>
          </cell>
          <cell r="FF1657">
            <v>0</v>
          </cell>
        </row>
        <row r="1658">
          <cell r="A1658" t="str">
            <v>KOKKOLA 1</v>
          </cell>
          <cell r="B1658" t="str">
            <v>Finland</v>
          </cell>
          <cell r="G1658">
            <v>20</v>
          </cell>
          <cell r="H1658">
            <v>50</v>
          </cell>
          <cell r="AK1658">
            <v>4.75</v>
          </cell>
          <cell r="AL1658">
            <v>29.6875</v>
          </cell>
          <cell r="AN1658">
            <v>0</v>
          </cell>
          <cell r="AO1658">
            <v>2.7</v>
          </cell>
          <cell r="AP1658">
            <v>550</v>
          </cell>
          <cell r="AQ1658">
            <v>2.8000000000000003</v>
          </cell>
          <cell r="BG1658" t="b">
            <v>0</v>
          </cell>
          <cell r="BO1658" t="b">
            <v>0</v>
          </cell>
          <cell r="CA1658" t="b">
            <v>0</v>
          </cell>
          <cell r="CB1658" t="b">
            <v>0</v>
          </cell>
          <cell r="CD1658" t="b">
            <v>0</v>
          </cell>
          <cell r="CE1658" t="b">
            <v>0</v>
          </cell>
          <cell r="CG1658" t="b">
            <v>0</v>
          </cell>
          <cell r="CH1658" t="b">
            <v>0</v>
          </cell>
          <cell r="CP1658" t="e">
            <v>#N/A</v>
          </cell>
          <cell r="CT1658" t="b">
            <v>0</v>
          </cell>
          <cell r="CV1658" t="b">
            <v>0</v>
          </cell>
          <cell r="CX1658" t="b">
            <v>0</v>
          </cell>
          <cell r="CZ1658" t="b">
            <v>0</v>
          </cell>
          <cell r="DB1658" t="b">
            <v>0</v>
          </cell>
          <cell r="DD1658" t="b">
            <v>0</v>
          </cell>
          <cell r="DF1658" t="b">
            <v>0</v>
          </cell>
          <cell r="DH1658" t="b">
            <v>0</v>
          </cell>
          <cell r="DJ1658" t="b">
            <v>0</v>
          </cell>
          <cell r="DL1658" t="b">
            <v>0</v>
          </cell>
          <cell r="DN1658" t="b">
            <v>0</v>
          </cell>
          <cell r="DP1658" t="b">
            <v>0</v>
          </cell>
          <cell r="DV1658">
            <v>0</v>
          </cell>
          <cell r="DX1658">
            <v>0</v>
          </cell>
          <cell r="DZ1658">
            <v>0</v>
          </cell>
          <cell r="EB1658">
            <v>0</v>
          </cell>
          <cell r="ED1658">
            <v>0</v>
          </cell>
          <cell r="EF1658">
            <v>0</v>
          </cell>
          <cell r="EJ1658">
            <v>0</v>
          </cell>
          <cell r="EL1658">
            <v>0</v>
          </cell>
          <cell r="EN1658">
            <v>0</v>
          </cell>
          <cell r="EP1658">
            <v>0</v>
          </cell>
          <cell r="ER1658">
            <v>0</v>
          </cell>
          <cell r="ET1658">
            <v>0</v>
          </cell>
          <cell r="EX1658">
            <v>0</v>
          </cell>
          <cell r="EZ1658">
            <v>0</v>
          </cell>
          <cell r="FD1658">
            <v>0</v>
          </cell>
          <cell r="FF1658">
            <v>0</v>
          </cell>
        </row>
        <row r="1659">
          <cell r="A1659" t="str">
            <v>KOTKAN 1</v>
          </cell>
          <cell r="B1659" t="str">
            <v>Finland</v>
          </cell>
          <cell r="G1659">
            <v>19</v>
          </cell>
          <cell r="H1659">
            <v>31.666666666666668</v>
          </cell>
          <cell r="AK1659">
            <v>5.9565000000000001</v>
          </cell>
          <cell r="AL1659">
            <v>16.545833333333334</v>
          </cell>
          <cell r="AN1659">
            <v>0</v>
          </cell>
          <cell r="AO1659">
            <v>2.9944000000000002</v>
          </cell>
          <cell r="AP1659">
            <v>472.15000000000003</v>
          </cell>
          <cell r="AQ1659">
            <v>2.66</v>
          </cell>
          <cell r="BG1659" t="b">
            <v>0</v>
          </cell>
          <cell r="BO1659" t="b">
            <v>0</v>
          </cell>
          <cell r="CA1659" t="b">
            <v>0</v>
          </cell>
          <cell r="CB1659" t="b">
            <v>0</v>
          </cell>
          <cell r="CD1659" t="b">
            <v>0</v>
          </cell>
          <cell r="CE1659" t="b">
            <v>0</v>
          </cell>
          <cell r="CG1659" t="b">
            <v>0</v>
          </cell>
          <cell r="CH1659" t="b">
            <v>0</v>
          </cell>
          <cell r="CP1659" t="e">
            <v>#N/A</v>
          </cell>
          <cell r="CT1659" t="b">
            <v>0</v>
          </cell>
          <cell r="CV1659" t="b">
            <v>0</v>
          </cell>
          <cell r="CX1659" t="b">
            <v>0</v>
          </cell>
          <cell r="CZ1659" t="b">
            <v>0</v>
          </cell>
          <cell r="DB1659" t="b">
            <v>0</v>
          </cell>
          <cell r="DD1659" t="b">
            <v>0</v>
          </cell>
          <cell r="DF1659" t="b">
            <v>0</v>
          </cell>
          <cell r="DH1659" t="b">
            <v>0</v>
          </cell>
          <cell r="DJ1659" t="b">
            <v>0</v>
          </cell>
          <cell r="DL1659" t="b">
            <v>0</v>
          </cell>
          <cell r="DN1659" t="b">
            <v>0</v>
          </cell>
          <cell r="DP1659" t="b">
            <v>0</v>
          </cell>
          <cell r="DV1659">
            <v>0</v>
          </cell>
          <cell r="DX1659">
            <v>0</v>
          </cell>
          <cell r="DZ1659">
            <v>0</v>
          </cell>
          <cell r="EB1659">
            <v>0</v>
          </cell>
          <cell r="ED1659">
            <v>0</v>
          </cell>
          <cell r="EF1659">
            <v>0</v>
          </cell>
          <cell r="EJ1659">
            <v>0</v>
          </cell>
          <cell r="EL1659">
            <v>0</v>
          </cell>
          <cell r="EN1659">
            <v>0</v>
          </cell>
          <cell r="EP1659">
            <v>0</v>
          </cell>
          <cell r="ER1659">
            <v>0</v>
          </cell>
          <cell r="ET1659">
            <v>0</v>
          </cell>
          <cell r="EX1659">
            <v>0</v>
          </cell>
          <cell r="EZ1659">
            <v>0</v>
          </cell>
          <cell r="FD1659">
            <v>0</v>
          </cell>
          <cell r="FF1659">
            <v>0</v>
          </cell>
        </row>
        <row r="1660">
          <cell r="A1660" t="str">
            <v>KOTKAN 1</v>
          </cell>
          <cell r="B1660" t="str">
            <v>Finland</v>
          </cell>
          <cell r="G1660">
            <v>19</v>
          </cell>
          <cell r="H1660">
            <v>31.666666666666668</v>
          </cell>
          <cell r="AK1660">
            <v>5.9565000000000001</v>
          </cell>
          <cell r="AL1660">
            <v>16.545833333333334</v>
          </cell>
          <cell r="AN1660">
            <v>0</v>
          </cell>
          <cell r="AO1660">
            <v>2.9944000000000002</v>
          </cell>
          <cell r="AP1660">
            <v>472.15000000000003</v>
          </cell>
          <cell r="AQ1660">
            <v>2.66</v>
          </cell>
          <cell r="BG1660" t="b">
            <v>0</v>
          </cell>
          <cell r="BO1660" t="b">
            <v>0</v>
          </cell>
          <cell r="CA1660" t="b">
            <v>0</v>
          </cell>
          <cell r="CB1660" t="b">
            <v>0</v>
          </cell>
          <cell r="CD1660" t="b">
            <v>0</v>
          </cell>
          <cell r="CE1660" t="b">
            <v>0</v>
          </cell>
          <cell r="CG1660" t="b">
            <v>0</v>
          </cell>
          <cell r="CH1660" t="b">
            <v>0</v>
          </cell>
          <cell r="CP1660" t="e">
            <v>#N/A</v>
          </cell>
          <cell r="CT1660" t="b">
            <v>0</v>
          </cell>
          <cell r="CV1660" t="b">
            <v>0</v>
          </cell>
          <cell r="CX1660" t="b">
            <v>0</v>
          </cell>
          <cell r="CZ1660" t="b">
            <v>0</v>
          </cell>
          <cell r="DB1660" t="b">
            <v>0</v>
          </cell>
          <cell r="DD1660" t="b">
            <v>0</v>
          </cell>
          <cell r="DF1660" t="b">
            <v>0</v>
          </cell>
          <cell r="DH1660" t="b">
            <v>0</v>
          </cell>
          <cell r="DJ1660" t="b">
            <v>0</v>
          </cell>
          <cell r="DL1660" t="b">
            <v>0</v>
          </cell>
          <cell r="DN1660" t="b">
            <v>0</v>
          </cell>
          <cell r="DP1660" t="b">
            <v>0</v>
          </cell>
          <cell r="DV1660">
            <v>0</v>
          </cell>
          <cell r="DX1660">
            <v>0</v>
          </cell>
          <cell r="DZ1660">
            <v>0</v>
          </cell>
          <cell r="EB1660">
            <v>0</v>
          </cell>
          <cell r="ED1660">
            <v>0</v>
          </cell>
          <cell r="EF1660">
            <v>0</v>
          </cell>
          <cell r="EJ1660">
            <v>0</v>
          </cell>
          <cell r="EL1660">
            <v>0</v>
          </cell>
          <cell r="EN1660">
            <v>0</v>
          </cell>
          <cell r="EP1660">
            <v>0</v>
          </cell>
          <cell r="ER1660">
            <v>0</v>
          </cell>
          <cell r="ET1660">
            <v>0</v>
          </cell>
          <cell r="EX1660">
            <v>0</v>
          </cell>
          <cell r="EZ1660">
            <v>0</v>
          </cell>
          <cell r="FD1660">
            <v>0</v>
          </cell>
          <cell r="FF1660">
            <v>0</v>
          </cell>
        </row>
        <row r="1661">
          <cell r="A1661" t="str">
            <v>KOTKAN GT 1</v>
          </cell>
          <cell r="B1661" t="str">
            <v>Finland</v>
          </cell>
          <cell r="G1661">
            <v>25.5</v>
          </cell>
          <cell r="H1661">
            <v>51</v>
          </cell>
          <cell r="AK1661">
            <v>7.0252499999999989</v>
          </cell>
          <cell r="AL1661">
            <v>28.100999999999996</v>
          </cell>
          <cell r="AN1661">
            <v>0</v>
          </cell>
          <cell r="AO1661">
            <v>1.02</v>
          </cell>
          <cell r="AP1661">
            <v>255</v>
          </cell>
          <cell r="AQ1661">
            <v>2.04</v>
          </cell>
          <cell r="BG1661" t="b">
            <v>0</v>
          </cell>
          <cell r="BO1661" t="b">
            <v>0</v>
          </cell>
          <cell r="CA1661" t="b">
            <v>0</v>
          </cell>
          <cell r="CB1661" t="b">
            <v>0</v>
          </cell>
          <cell r="CD1661" t="b">
            <v>0</v>
          </cell>
          <cell r="CE1661" t="b">
            <v>0</v>
          </cell>
          <cell r="CG1661" t="b">
            <v>0</v>
          </cell>
          <cell r="CH1661" t="b">
            <v>0</v>
          </cell>
          <cell r="CP1661" t="e">
            <v>#N/A</v>
          </cell>
          <cell r="CT1661" t="b">
            <v>0</v>
          </cell>
          <cell r="CV1661" t="b">
            <v>0</v>
          </cell>
          <cell r="CX1661" t="b">
            <v>0</v>
          </cell>
          <cell r="CZ1661" t="b">
            <v>0</v>
          </cell>
          <cell r="DB1661" t="b">
            <v>0</v>
          </cell>
          <cell r="DD1661" t="b">
            <v>0</v>
          </cell>
          <cell r="DF1661" t="b">
            <v>0</v>
          </cell>
          <cell r="DH1661" t="b">
            <v>0</v>
          </cell>
          <cell r="DJ1661" t="b">
            <v>0</v>
          </cell>
          <cell r="DL1661" t="b">
            <v>0</v>
          </cell>
          <cell r="DN1661" t="b">
            <v>0</v>
          </cell>
          <cell r="DP1661" t="b">
            <v>0</v>
          </cell>
          <cell r="DV1661">
            <v>0</v>
          </cell>
          <cell r="DX1661">
            <v>0</v>
          </cell>
          <cell r="DZ1661">
            <v>0</v>
          </cell>
          <cell r="EB1661">
            <v>0</v>
          </cell>
          <cell r="ED1661">
            <v>0</v>
          </cell>
          <cell r="EF1661">
            <v>0</v>
          </cell>
          <cell r="EJ1661">
            <v>0</v>
          </cell>
          <cell r="EL1661">
            <v>0</v>
          </cell>
          <cell r="EN1661">
            <v>0</v>
          </cell>
          <cell r="EP1661">
            <v>0</v>
          </cell>
          <cell r="ER1661">
            <v>0</v>
          </cell>
          <cell r="ET1661">
            <v>0</v>
          </cell>
          <cell r="EX1661">
            <v>0</v>
          </cell>
          <cell r="EZ1661">
            <v>0</v>
          </cell>
          <cell r="FD1661">
            <v>0</v>
          </cell>
          <cell r="FF1661">
            <v>0</v>
          </cell>
        </row>
        <row r="1662">
          <cell r="A1662" t="str">
            <v>KOTKAN GT 1</v>
          </cell>
          <cell r="B1662" t="str">
            <v>Finland</v>
          </cell>
          <cell r="G1662">
            <v>25.5</v>
          </cell>
          <cell r="H1662">
            <v>51</v>
          </cell>
          <cell r="AK1662">
            <v>7.0252499999999989</v>
          </cell>
          <cell r="AL1662">
            <v>28.100999999999996</v>
          </cell>
          <cell r="AN1662">
            <v>0</v>
          </cell>
          <cell r="AO1662">
            <v>1.02</v>
          </cell>
          <cell r="AP1662">
            <v>255</v>
          </cell>
          <cell r="AQ1662">
            <v>2.04</v>
          </cell>
          <cell r="BG1662" t="b">
            <v>0</v>
          </cell>
          <cell r="BO1662" t="b">
            <v>0</v>
          </cell>
          <cell r="CA1662" t="b">
            <v>0</v>
          </cell>
          <cell r="CB1662" t="b">
            <v>0</v>
          </cell>
          <cell r="CD1662" t="b">
            <v>0</v>
          </cell>
          <cell r="CE1662" t="b">
            <v>0</v>
          </cell>
          <cell r="CG1662" t="b">
            <v>0</v>
          </cell>
          <cell r="CH1662" t="b">
            <v>0</v>
          </cell>
          <cell r="CP1662" t="e">
            <v>#N/A</v>
          </cell>
          <cell r="CT1662" t="b">
            <v>0</v>
          </cell>
          <cell r="CV1662" t="b">
            <v>0</v>
          </cell>
          <cell r="CX1662" t="b">
            <v>0</v>
          </cell>
          <cell r="CZ1662" t="b">
            <v>0</v>
          </cell>
          <cell r="DB1662" t="b">
            <v>0</v>
          </cell>
          <cell r="DD1662" t="b">
            <v>0</v>
          </cell>
          <cell r="DF1662" t="b">
            <v>0</v>
          </cell>
          <cell r="DH1662" t="b">
            <v>0</v>
          </cell>
          <cell r="DJ1662" t="b">
            <v>0</v>
          </cell>
          <cell r="DL1662" t="b">
            <v>0</v>
          </cell>
          <cell r="DN1662" t="b">
            <v>0</v>
          </cell>
          <cell r="DP1662" t="b">
            <v>0</v>
          </cell>
          <cell r="DV1662">
            <v>0</v>
          </cell>
          <cell r="DX1662">
            <v>0</v>
          </cell>
          <cell r="DZ1662">
            <v>0</v>
          </cell>
          <cell r="EB1662">
            <v>0</v>
          </cell>
          <cell r="ED1662">
            <v>0</v>
          </cell>
          <cell r="EF1662">
            <v>0</v>
          </cell>
          <cell r="EJ1662">
            <v>0</v>
          </cell>
          <cell r="EL1662">
            <v>0</v>
          </cell>
          <cell r="EN1662">
            <v>0</v>
          </cell>
          <cell r="EP1662">
            <v>0</v>
          </cell>
          <cell r="ER1662">
            <v>0</v>
          </cell>
          <cell r="ET1662">
            <v>0</v>
          </cell>
          <cell r="EX1662">
            <v>0</v>
          </cell>
          <cell r="EZ1662">
            <v>0</v>
          </cell>
          <cell r="FD1662">
            <v>0</v>
          </cell>
          <cell r="FF1662">
            <v>0</v>
          </cell>
        </row>
        <row r="1663">
          <cell r="A1663" t="str">
            <v>KotkanBio</v>
          </cell>
          <cell r="B1663" t="str">
            <v>Finland</v>
          </cell>
          <cell r="G1663">
            <v>17</v>
          </cell>
          <cell r="H1663">
            <v>56</v>
          </cell>
          <cell r="AK1663">
            <v>3.7145000000000001</v>
          </cell>
          <cell r="AL1663">
            <v>40.306823529411773</v>
          </cell>
          <cell r="AN1663">
            <v>0</v>
          </cell>
          <cell r="AO1663">
            <v>0.85000000000000009</v>
          </cell>
          <cell r="AP1663">
            <v>340</v>
          </cell>
          <cell r="AQ1663">
            <v>1.36</v>
          </cell>
          <cell r="BG1663" t="b">
            <v>0</v>
          </cell>
          <cell r="BO1663" t="b">
            <v>0</v>
          </cell>
          <cell r="CA1663" t="b">
            <v>0</v>
          </cell>
          <cell r="CB1663" t="b">
            <v>0</v>
          </cell>
          <cell r="CD1663" t="b">
            <v>0</v>
          </cell>
          <cell r="CE1663" t="b">
            <v>0</v>
          </cell>
          <cell r="CG1663" t="b">
            <v>0</v>
          </cell>
          <cell r="CH1663" t="b">
            <v>0</v>
          </cell>
          <cell r="CP1663" t="str">
            <v>ECWCHGTC</v>
          </cell>
          <cell r="CT1663" t="b">
            <v>0</v>
          </cell>
          <cell r="CV1663" t="b">
            <v>0</v>
          </cell>
          <cell r="CX1663" t="b">
            <v>0</v>
          </cell>
          <cell r="CZ1663" t="b">
            <v>0</v>
          </cell>
          <cell r="DB1663" t="b">
            <v>0</v>
          </cell>
          <cell r="DD1663" t="b">
            <v>0</v>
          </cell>
          <cell r="DF1663" t="b">
            <v>0</v>
          </cell>
          <cell r="DH1663" t="b">
            <v>0</v>
          </cell>
          <cell r="DJ1663" t="b">
            <v>0</v>
          </cell>
          <cell r="DL1663" t="b">
            <v>0</v>
          </cell>
          <cell r="DN1663" t="b">
            <v>0</v>
          </cell>
          <cell r="DP1663" t="b">
            <v>0</v>
          </cell>
          <cell r="DV1663">
            <v>0</v>
          </cell>
          <cell r="DX1663">
            <v>0</v>
          </cell>
          <cell r="DZ1663">
            <v>0</v>
          </cell>
          <cell r="EB1663">
            <v>0</v>
          </cell>
          <cell r="ED1663">
            <v>0</v>
          </cell>
          <cell r="EF1663">
            <v>0</v>
          </cell>
          <cell r="EJ1663">
            <v>0</v>
          </cell>
          <cell r="EL1663">
            <v>0</v>
          </cell>
          <cell r="EN1663">
            <v>0</v>
          </cell>
          <cell r="EP1663">
            <v>0</v>
          </cell>
          <cell r="ER1663">
            <v>0</v>
          </cell>
          <cell r="ET1663">
            <v>0</v>
          </cell>
          <cell r="EX1663">
            <v>0</v>
          </cell>
          <cell r="EZ1663">
            <v>0</v>
          </cell>
          <cell r="FD1663">
            <v>0</v>
          </cell>
          <cell r="FF1663">
            <v>0</v>
          </cell>
        </row>
        <row r="1664">
          <cell r="A1664" t="str">
            <v>KOUVOLA GT 1</v>
          </cell>
          <cell r="B1664" t="str">
            <v>Finland</v>
          </cell>
          <cell r="G1664">
            <v>49.5</v>
          </cell>
          <cell r="H1664">
            <v>0</v>
          </cell>
          <cell r="AK1664">
            <v>15.048</v>
          </cell>
          <cell r="AL1664">
            <v>0</v>
          </cell>
          <cell r="AN1664">
            <v>0</v>
          </cell>
          <cell r="AO1664">
            <v>1.98</v>
          </cell>
          <cell r="AP1664">
            <v>495</v>
          </cell>
          <cell r="AQ1664">
            <v>3.96</v>
          </cell>
          <cell r="BG1664" t="b">
            <v>0</v>
          </cell>
          <cell r="BO1664" t="b">
            <v>0</v>
          </cell>
          <cell r="CA1664" t="b">
            <v>0</v>
          </cell>
          <cell r="CB1664" t="b">
            <v>0</v>
          </cell>
          <cell r="CD1664" t="b">
            <v>0</v>
          </cell>
          <cell r="CE1664" t="b">
            <v>0</v>
          </cell>
          <cell r="CG1664" t="b">
            <v>0</v>
          </cell>
          <cell r="CH1664" t="b">
            <v>0</v>
          </cell>
          <cell r="CP1664" t="e">
            <v>#N/A</v>
          </cell>
          <cell r="CT1664" t="b">
            <v>0</v>
          </cell>
          <cell r="CV1664" t="b">
            <v>0</v>
          </cell>
          <cell r="CX1664" t="b">
            <v>0</v>
          </cell>
          <cell r="CZ1664" t="b">
            <v>0</v>
          </cell>
          <cell r="DB1664" t="b">
            <v>0</v>
          </cell>
          <cell r="DD1664" t="b">
            <v>0</v>
          </cell>
          <cell r="DF1664" t="b">
            <v>0</v>
          </cell>
          <cell r="DH1664" t="b">
            <v>0</v>
          </cell>
          <cell r="DJ1664" t="b">
            <v>0</v>
          </cell>
          <cell r="DL1664" t="b">
            <v>0</v>
          </cell>
          <cell r="DN1664" t="b">
            <v>0</v>
          </cell>
          <cell r="DP1664" t="b">
            <v>0</v>
          </cell>
          <cell r="DV1664">
            <v>0</v>
          </cell>
          <cell r="DX1664">
            <v>0</v>
          </cell>
          <cell r="DZ1664">
            <v>0</v>
          </cell>
          <cell r="EB1664">
            <v>0</v>
          </cell>
          <cell r="ED1664">
            <v>0</v>
          </cell>
          <cell r="EF1664">
            <v>0</v>
          </cell>
          <cell r="EJ1664">
            <v>0</v>
          </cell>
          <cell r="EL1664">
            <v>0</v>
          </cell>
          <cell r="EN1664">
            <v>0</v>
          </cell>
          <cell r="EP1664">
            <v>0</v>
          </cell>
          <cell r="ER1664">
            <v>0</v>
          </cell>
          <cell r="ET1664">
            <v>0</v>
          </cell>
          <cell r="EX1664">
            <v>0</v>
          </cell>
          <cell r="EZ1664">
            <v>0</v>
          </cell>
          <cell r="FD1664">
            <v>0</v>
          </cell>
          <cell r="FF1664">
            <v>0</v>
          </cell>
        </row>
        <row r="1665">
          <cell r="A1665" t="str">
            <v>KOUVOLA GT 1</v>
          </cell>
          <cell r="B1665" t="str">
            <v>Finland</v>
          </cell>
          <cell r="G1665">
            <v>49.5</v>
          </cell>
          <cell r="H1665">
            <v>0</v>
          </cell>
          <cell r="AK1665">
            <v>15.048</v>
          </cell>
          <cell r="AL1665">
            <v>0</v>
          </cell>
          <cell r="AN1665">
            <v>0</v>
          </cell>
          <cell r="AO1665">
            <v>1.98</v>
          </cell>
          <cell r="AP1665">
            <v>495</v>
          </cell>
          <cell r="AQ1665">
            <v>3.96</v>
          </cell>
          <cell r="BG1665" t="b">
            <v>0</v>
          </cell>
          <cell r="BO1665" t="b">
            <v>0</v>
          </cell>
          <cell r="CA1665" t="b">
            <v>0</v>
          </cell>
          <cell r="CB1665" t="b">
            <v>0</v>
          </cell>
          <cell r="CD1665" t="b">
            <v>0</v>
          </cell>
          <cell r="CE1665" t="b">
            <v>0</v>
          </cell>
          <cell r="CG1665" t="b">
            <v>0</v>
          </cell>
          <cell r="CH1665" t="b">
            <v>0</v>
          </cell>
          <cell r="CP1665" t="e">
            <v>#N/A</v>
          </cell>
          <cell r="CT1665" t="b">
            <v>0</v>
          </cell>
          <cell r="CV1665" t="b">
            <v>0</v>
          </cell>
          <cell r="CX1665" t="b">
            <v>0</v>
          </cell>
          <cell r="CZ1665" t="b">
            <v>0</v>
          </cell>
          <cell r="DB1665" t="b">
            <v>0</v>
          </cell>
          <cell r="DD1665" t="b">
            <v>0</v>
          </cell>
          <cell r="DF1665" t="b">
            <v>0</v>
          </cell>
          <cell r="DH1665" t="b">
            <v>0</v>
          </cell>
          <cell r="DJ1665" t="b">
            <v>0</v>
          </cell>
          <cell r="DL1665" t="b">
            <v>0</v>
          </cell>
          <cell r="DN1665" t="b">
            <v>0</v>
          </cell>
          <cell r="DP1665" t="b">
            <v>0</v>
          </cell>
          <cell r="DV1665">
            <v>0</v>
          </cell>
          <cell r="DX1665">
            <v>0</v>
          </cell>
          <cell r="DZ1665">
            <v>0</v>
          </cell>
          <cell r="EB1665">
            <v>0</v>
          </cell>
          <cell r="ED1665">
            <v>0</v>
          </cell>
          <cell r="EF1665">
            <v>0</v>
          </cell>
          <cell r="EJ1665">
            <v>0</v>
          </cell>
          <cell r="EL1665">
            <v>0</v>
          </cell>
          <cell r="EN1665">
            <v>0</v>
          </cell>
          <cell r="EP1665">
            <v>0</v>
          </cell>
          <cell r="ER1665">
            <v>0</v>
          </cell>
          <cell r="ET1665">
            <v>0</v>
          </cell>
          <cell r="EX1665">
            <v>0</v>
          </cell>
          <cell r="EZ1665">
            <v>0</v>
          </cell>
          <cell r="FD1665">
            <v>0</v>
          </cell>
          <cell r="FF1665">
            <v>0</v>
          </cell>
        </row>
        <row r="1666">
          <cell r="A1666" t="str">
            <v>KRISTIINA 1</v>
          </cell>
          <cell r="B1666" t="str">
            <v>Finland</v>
          </cell>
          <cell r="G1666">
            <v>210</v>
          </cell>
          <cell r="H1666">
            <v>0</v>
          </cell>
          <cell r="AK1666">
            <v>79.8</v>
          </cell>
          <cell r="AL1666">
            <v>0</v>
          </cell>
          <cell r="AN1666">
            <v>0</v>
          </cell>
          <cell r="AO1666">
            <v>16.8</v>
          </cell>
          <cell r="AP1666">
            <v>4200</v>
          </cell>
          <cell r="AQ1666">
            <v>29.400000000000002</v>
          </cell>
          <cell r="BG1666" t="b">
            <v>0</v>
          </cell>
          <cell r="BO1666" t="b">
            <v>0</v>
          </cell>
          <cell r="CA1666" t="b">
            <v>0</v>
          </cell>
          <cell r="CB1666" t="b">
            <v>0</v>
          </cell>
          <cell r="CD1666" t="b">
            <v>0</v>
          </cell>
          <cell r="CE1666" t="b">
            <v>0</v>
          </cell>
          <cell r="CG1666" t="b">
            <v>0</v>
          </cell>
          <cell r="CH1666" t="b">
            <v>0</v>
          </cell>
          <cell r="CP1666" t="e">
            <v>#N/A</v>
          </cell>
          <cell r="CT1666" t="b">
            <v>0</v>
          </cell>
          <cell r="CV1666" t="b">
            <v>0</v>
          </cell>
          <cell r="CX1666" t="b">
            <v>0</v>
          </cell>
          <cell r="CZ1666" t="b">
            <v>0</v>
          </cell>
          <cell r="DB1666" t="b">
            <v>0</v>
          </cell>
          <cell r="DD1666" t="b">
            <v>0</v>
          </cell>
          <cell r="DF1666" t="b">
            <v>0</v>
          </cell>
          <cell r="DH1666" t="b">
            <v>0</v>
          </cell>
          <cell r="DJ1666" t="b">
            <v>0</v>
          </cell>
          <cell r="DL1666" t="b">
            <v>0</v>
          </cell>
          <cell r="DN1666" t="b">
            <v>0</v>
          </cell>
          <cell r="DP1666" t="b">
            <v>0</v>
          </cell>
          <cell r="DV1666">
            <v>0</v>
          </cell>
          <cell r="DX1666">
            <v>0</v>
          </cell>
          <cell r="DZ1666">
            <v>0</v>
          </cell>
          <cell r="EB1666">
            <v>0</v>
          </cell>
          <cell r="ED1666">
            <v>0</v>
          </cell>
          <cell r="EF1666">
            <v>0</v>
          </cell>
          <cell r="EJ1666">
            <v>0</v>
          </cell>
          <cell r="EL1666">
            <v>0</v>
          </cell>
          <cell r="EN1666">
            <v>0</v>
          </cell>
          <cell r="EP1666">
            <v>0</v>
          </cell>
          <cell r="ER1666">
            <v>0</v>
          </cell>
          <cell r="ET1666">
            <v>0</v>
          </cell>
          <cell r="EX1666">
            <v>0</v>
          </cell>
          <cell r="EZ1666">
            <v>0</v>
          </cell>
          <cell r="FD1666">
            <v>0</v>
          </cell>
          <cell r="FF1666">
            <v>0</v>
          </cell>
        </row>
        <row r="1667">
          <cell r="A1667" t="str">
            <v>KRISTIINA 1</v>
          </cell>
          <cell r="B1667" t="str">
            <v>Finland</v>
          </cell>
          <cell r="G1667">
            <v>210</v>
          </cell>
          <cell r="H1667">
            <v>0</v>
          </cell>
          <cell r="AK1667">
            <v>79.8</v>
          </cell>
          <cell r="AL1667">
            <v>0</v>
          </cell>
          <cell r="AN1667">
            <v>0</v>
          </cell>
          <cell r="AO1667">
            <v>16.8</v>
          </cell>
          <cell r="AP1667">
            <v>4200</v>
          </cell>
          <cell r="AQ1667">
            <v>39.9</v>
          </cell>
          <cell r="BG1667" t="b">
            <v>0</v>
          </cell>
          <cell r="BO1667" t="b">
            <v>0</v>
          </cell>
          <cell r="CA1667" t="b">
            <v>0</v>
          </cell>
          <cell r="CB1667" t="b">
            <v>0</v>
          </cell>
          <cell r="CD1667" t="b">
            <v>0</v>
          </cell>
          <cell r="CE1667" t="b">
            <v>0</v>
          </cell>
          <cell r="CG1667" t="b">
            <v>0</v>
          </cell>
          <cell r="CH1667" t="b">
            <v>0</v>
          </cell>
          <cell r="CP1667" t="e">
            <v>#N/A</v>
          </cell>
          <cell r="CT1667" t="b">
            <v>0</v>
          </cell>
          <cell r="CV1667" t="b">
            <v>0</v>
          </cell>
          <cell r="CX1667" t="b">
            <v>0</v>
          </cell>
          <cell r="CZ1667" t="b">
            <v>0</v>
          </cell>
          <cell r="DB1667" t="b">
            <v>0</v>
          </cell>
          <cell r="DD1667" t="b">
            <v>0</v>
          </cell>
          <cell r="DF1667" t="b">
            <v>0</v>
          </cell>
          <cell r="DH1667" t="b">
            <v>0</v>
          </cell>
          <cell r="DJ1667" t="b">
            <v>0</v>
          </cell>
          <cell r="DL1667" t="b">
            <v>0</v>
          </cell>
          <cell r="DN1667" t="b">
            <v>0</v>
          </cell>
          <cell r="DP1667" t="b">
            <v>0</v>
          </cell>
          <cell r="DV1667">
            <v>0</v>
          </cell>
          <cell r="DX1667">
            <v>0</v>
          </cell>
          <cell r="DZ1667">
            <v>0</v>
          </cell>
          <cell r="EB1667">
            <v>0</v>
          </cell>
          <cell r="ED1667">
            <v>0</v>
          </cell>
          <cell r="EF1667">
            <v>0</v>
          </cell>
          <cell r="EJ1667">
            <v>0</v>
          </cell>
          <cell r="EL1667">
            <v>0</v>
          </cell>
          <cell r="EN1667">
            <v>0</v>
          </cell>
          <cell r="EP1667">
            <v>0</v>
          </cell>
          <cell r="ER1667">
            <v>0</v>
          </cell>
          <cell r="ET1667">
            <v>0</v>
          </cell>
          <cell r="EX1667">
            <v>0</v>
          </cell>
          <cell r="EZ1667">
            <v>0</v>
          </cell>
          <cell r="FD1667">
            <v>0</v>
          </cell>
          <cell r="FF1667">
            <v>0</v>
          </cell>
        </row>
        <row r="1668">
          <cell r="A1668" t="str">
            <v>KRISTIINA 2</v>
          </cell>
          <cell r="B1668" t="str">
            <v>Finland</v>
          </cell>
          <cell r="G1668">
            <v>242</v>
          </cell>
          <cell r="H1668">
            <v>0</v>
          </cell>
          <cell r="AK1668">
            <v>94.258999999999986</v>
          </cell>
          <cell r="AL1668">
            <v>0</v>
          </cell>
          <cell r="AN1668">
            <v>0</v>
          </cell>
          <cell r="AO1668">
            <v>38.139200000000002</v>
          </cell>
          <cell r="AP1668">
            <v>6013.7000000000007</v>
          </cell>
          <cell r="AQ1668">
            <v>33.880000000000003</v>
          </cell>
          <cell r="BG1668" t="b">
            <v>0</v>
          </cell>
          <cell r="BO1668" t="b">
            <v>0</v>
          </cell>
          <cell r="CA1668" t="b">
            <v>0</v>
          </cell>
          <cell r="CB1668" t="b">
            <v>0</v>
          </cell>
          <cell r="CD1668" t="b">
            <v>0</v>
          </cell>
          <cell r="CE1668" t="b">
            <v>0</v>
          </cell>
          <cell r="CG1668" t="b">
            <v>0</v>
          </cell>
          <cell r="CH1668" t="b">
            <v>0</v>
          </cell>
          <cell r="CP1668" t="e">
            <v>#N/A</v>
          </cell>
          <cell r="CT1668" t="b">
            <v>0</v>
          </cell>
          <cell r="CV1668" t="b">
            <v>0</v>
          </cell>
          <cell r="CX1668" t="b">
            <v>0</v>
          </cell>
          <cell r="CZ1668" t="b">
            <v>0</v>
          </cell>
          <cell r="DB1668" t="b">
            <v>0</v>
          </cell>
          <cell r="DD1668" t="b">
            <v>0</v>
          </cell>
          <cell r="DF1668" t="b">
            <v>0</v>
          </cell>
          <cell r="DH1668" t="b">
            <v>0</v>
          </cell>
          <cell r="DJ1668" t="b">
            <v>0</v>
          </cell>
          <cell r="DL1668" t="b">
            <v>0</v>
          </cell>
          <cell r="DN1668" t="b">
            <v>0</v>
          </cell>
          <cell r="DP1668" t="b">
            <v>0</v>
          </cell>
          <cell r="DV1668">
            <v>0</v>
          </cell>
          <cell r="DX1668">
            <v>0</v>
          </cell>
          <cell r="DZ1668">
            <v>0</v>
          </cell>
          <cell r="EB1668">
            <v>0</v>
          </cell>
          <cell r="ED1668">
            <v>0</v>
          </cell>
          <cell r="EF1668">
            <v>0</v>
          </cell>
          <cell r="EJ1668">
            <v>0</v>
          </cell>
          <cell r="EL1668">
            <v>0</v>
          </cell>
          <cell r="EN1668">
            <v>0</v>
          </cell>
          <cell r="EP1668">
            <v>0</v>
          </cell>
          <cell r="ER1668">
            <v>0</v>
          </cell>
          <cell r="ET1668">
            <v>0</v>
          </cell>
          <cell r="EX1668">
            <v>0</v>
          </cell>
          <cell r="EZ1668">
            <v>0</v>
          </cell>
          <cell r="FD1668">
            <v>0</v>
          </cell>
          <cell r="FF1668">
            <v>0</v>
          </cell>
        </row>
        <row r="1669">
          <cell r="A1669" t="str">
            <v>KRISTIINA 2</v>
          </cell>
          <cell r="B1669" t="str">
            <v>Finland</v>
          </cell>
          <cell r="G1669">
            <v>242</v>
          </cell>
          <cell r="H1669">
            <v>0</v>
          </cell>
          <cell r="AK1669">
            <v>94.258999999999986</v>
          </cell>
          <cell r="AL1669">
            <v>0</v>
          </cell>
          <cell r="AN1669">
            <v>0</v>
          </cell>
          <cell r="AO1669">
            <v>38.139200000000002</v>
          </cell>
          <cell r="AP1669">
            <v>6013.7000000000007</v>
          </cell>
          <cell r="AQ1669">
            <v>33.880000000000003</v>
          </cell>
          <cell r="BG1669" t="b">
            <v>0</v>
          </cell>
          <cell r="BO1669" t="b">
            <v>0</v>
          </cell>
          <cell r="CA1669" t="b">
            <v>0</v>
          </cell>
          <cell r="CB1669" t="b">
            <v>0</v>
          </cell>
          <cell r="CD1669" t="b">
            <v>0</v>
          </cell>
          <cell r="CE1669" t="b">
            <v>0</v>
          </cell>
          <cell r="CG1669" t="b">
            <v>0</v>
          </cell>
          <cell r="CH1669" t="b">
            <v>0</v>
          </cell>
          <cell r="CP1669" t="e">
            <v>#N/A</v>
          </cell>
          <cell r="CT1669" t="b">
            <v>0</v>
          </cell>
          <cell r="CV1669" t="b">
            <v>0</v>
          </cell>
          <cell r="CX1669" t="b">
            <v>0</v>
          </cell>
          <cell r="CZ1669" t="b">
            <v>0</v>
          </cell>
          <cell r="DB1669" t="b">
            <v>0</v>
          </cell>
          <cell r="DD1669" t="b">
            <v>0</v>
          </cell>
          <cell r="DF1669" t="b">
            <v>0</v>
          </cell>
          <cell r="DH1669" t="b">
            <v>0</v>
          </cell>
          <cell r="DJ1669" t="b">
            <v>0</v>
          </cell>
          <cell r="DL1669" t="b">
            <v>0</v>
          </cell>
          <cell r="DN1669" t="b">
            <v>0</v>
          </cell>
          <cell r="DP1669" t="b">
            <v>0</v>
          </cell>
          <cell r="DV1669">
            <v>0</v>
          </cell>
          <cell r="DX1669">
            <v>0</v>
          </cell>
          <cell r="DZ1669">
            <v>0</v>
          </cell>
          <cell r="EB1669">
            <v>0</v>
          </cell>
          <cell r="ED1669">
            <v>0</v>
          </cell>
          <cell r="EF1669">
            <v>0</v>
          </cell>
          <cell r="EJ1669">
            <v>0</v>
          </cell>
          <cell r="EL1669">
            <v>0</v>
          </cell>
          <cell r="EN1669">
            <v>0</v>
          </cell>
          <cell r="EP1669">
            <v>0</v>
          </cell>
          <cell r="ER1669">
            <v>0</v>
          </cell>
          <cell r="ET1669">
            <v>0</v>
          </cell>
          <cell r="EX1669">
            <v>0</v>
          </cell>
          <cell r="EZ1669">
            <v>0</v>
          </cell>
          <cell r="FD1669">
            <v>0</v>
          </cell>
          <cell r="FF1669">
            <v>0</v>
          </cell>
        </row>
        <row r="1670">
          <cell r="A1670" t="str">
            <v>KRISTIINA FINGRID GT 1-2</v>
          </cell>
          <cell r="B1670" t="str">
            <v>Finland</v>
          </cell>
          <cell r="G1670">
            <v>58</v>
          </cell>
          <cell r="H1670">
            <v>0</v>
          </cell>
          <cell r="AK1670">
            <v>14.877000000000001</v>
          </cell>
          <cell r="AL1670">
            <v>0</v>
          </cell>
          <cell r="AN1670">
            <v>0</v>
          </cell>
          <cell r="AO1670">
            <v>2.3199999999999998</v>
          </cell>
          <cell r="AP1670">
            <v>870</v>
          </cell>
          <cell r="AQ1670">
            <v>4.6399999999999997</v>
          </cell>
          <cell r="BG1670" t="b">
            <v>0</v>
          </cell>
          <cell r="BO1670" t="b">
            <v>0</v>
          </cell>
          <cell r="CA1670" t="b">
            <v>0</v>
          </cell>
          <cell r="CB1670" t="b">
            <v>0</v>
          </cell>
          <cell r="CD1670" t="b">
            <v>0</v>
          </cell>
          <cell r="CE1670" t="b">
            <v>0</v>
          </cell>
          <cell r="CG1670" t="b">
            <v>0</v>
          </cell>
          <cell r="CH1670" t="b">
            <v>0</v>
          </cell>
          <cell r="CP1670" t="e">
            <v>#N/A</v>
          </cell>
          <cell r="CT1670" t="b">
            <v>0</v>
          </cell>
          <cell r="CV1670" t="b">
            <v>0</v>
          </cell>
          <cell r="CX1670" t="b">
            <v>0</v>
          </cell>
          <cell r="CZ1670" t="b">
            <v>0</v>
          </cell>
          <cell r="DB1670" t="b">
            <v>0</v>
          </cell>
          <cell r="DD1670" t="b">
            <v>0</v>
          </cell>
          <cell r="DF1670" t="b">
            <v>0</v>
          </cell>
          <cell r="DH1670" t="b">
            <v>0</v>
          </cell>
          <cell r="DJ1670" t="b">
            <v>0</v>
          </cell>
          <cell r="DL1670" t="b">
            <v>0</v>
          </cell>
          <cell r="DN1670" t="b">
            <v>0</v>
          </cell>
          <cell r="DP1670" t="b">
            <v>0</v>
          </cell>
          <cell r="DV1670">
            <v>0</v>
          </cell>
          <cell r="DX1670">
            <v>0</v>
          </cell>
          <cell r="DZ1670">
            <v>0</v>
          </cell>
          <cell r="EB1670">
            <v>0</v>
          </cell>
          <cell r="ED1670">
            <v>0</v>
          </cell>
          <cell r="EF1670">
            <v>0</v>
          </cell>
          <cell r="EJ1670">
            <v>0</v>
          </cell>
          <cell r="EL1670">
            <v>0</v>
          </cell>
          <cell r="EN1670">
            <v>0</v>
          </cell>
          <cell r="EP1670">
            <v>0</v>
          </cell>
          <cell r="ER1670">
            <v>0</v>
          </cell>
          <cell r="ET1670">
            <v>0</v>
          </cell>
          <cell r="EX1670">
            <v>0</v>
          </cell>
          <cell r="EZ1670">
            <v>0</v>
          </cell>
          <cell r="FD1670">
            <v>0</v>
          </cell>
          <cell r="FF1670">
            <v>0</v>
          </cell>
        </row>
        <row r="1671">
          <cell r="A1671" t="str">
            <v>KRISTIINA FINGRID GT 1-2</v>
          </cell>
          <cell r="B1671" t="str">
            <v>Finland</v>
          </cell>
          <cell r="G1671">
            <v>58</v>
          </cell>
          <cell r="H1671">
            <v>0</v>
          </cell>
          <cell r="AK1671">
            <v>14.877000000000001</v>
          </cell>
          <cell r="AL1671">
            <v>0</v>
          </cell>
          <cell r="AN1671">
            <v>0</v>
          </cell>
          <cell r="AO1671">
            <v>2.3199999999999998</v>
          </cell>
          <cell r="AP1671">
            <v>870</v>
          </cell>
          <cell r="AQ1671">
            <v>4.6399999999999997</v>
          </cell>
          <cell r="BG1671" t="b">
            <v>0</v>
          </cell>
          <cell r="BO1671" t="b">
            <v>0</v>
          </cell>
          <cell r="CA1671" t="b">
            <v>0</v>
          </cell>
          <cell r="CB1671" t="b">
            <v>0</v>
          </cell>
          <cell r="CD1671" t="b">
            <v>0</v>
          </cell>
          <cell r="CE1671" t="b">
            <v>0</v>
          </cell>
          <cell r="CG1671" t="b">
            <v>0</v>
          </cell>
          <cell r="CH1671" t="b">
            <v>0</v>
          </cell>
          <cell r="CP1671" t="e">
            <v>#N/A</v>
          </cell>
          <cell r="CT1671" t="b">
            <v>0</v>
          </cell>
          <cell r="CV1671" t="b">
            <v>0</v>
          </cell>
          <cell r="CX1671" t="b">
            <v>0</v>
          </cell>
          <cell r="CZ1671" t="b">
            <v>0</v>
          </cell>
          <cell r="DB1671" t="b">
            <v>0</v>
          </cell>
          <cell r="DD1671" t="b">
            <v>0</v>
          </cell>
          <cell r="DF1671" t="b">
            <v>0</v>
          </cell>
          <cell r="DH1671" t="b">
            <v>0</v>
          </cell>
          <cell r="DJ1671" t="b">
            <v>0</v>
          </cell>
          <cell r="DL1671" t="b">
            <v>0</v>
          </cell>
          <cell r="DN1671" t="b">
            <v>0</v>
          </cell>
          <cell r="DP1671" t="b">
            <v>0</v>
          </cell>
          <cell r="DV1671">
            <v>0</v>
          </cell>
          <cell r="DX1671">
            <v>0</v>
          </cell>
          <cell r="DZ1671">
            <v>0</v>
          </cell>
          <cell r="EB1671">
            <v>0</v>
          </cell>
          <cell r="ED1671">
            <v>0</v>
          </cell>
          <cell r="EF1671">
            <v>0</v>
          </cell>
          <cell r="EJ1671">
            <v>0</v>
          </cell>
          <cell r="EL1671">
            <v>0</v>
          </cell>
          <cell r="EN1671">
            <v>0</v>
          </cell>
          <cell r="EP1671">
            <v>0</v>
          </cell>
          <cell r="ER1671">
            <v>0</v>
          </cell>
          <cell r="ET1671">
            <v>0</v>
          </cell>
          <cell r="EX1671">
            <v>0</v>
          </cell>
          <cell r="EZ1671">
            <v>0</v>
          </cell>
          <cell r="FD1671">
            <v>0</v>
          </cell>
          <cell r="FF1671">
            <v>0</v>
          </cell>
        </row>
        <row r="1672">
          <cell r="A1672" t="str">
            <v>KUUSAMO 1</v>
          </cell>
          <cell r="B1672" t="str">
            <v>Finland</v>
          </cell>
          <cell r="G1672">
            <v>6.1</v>
          </cell>
          <cell r="H1672">
            <v>17.600000000000001</v>
          </cell>
          <cell r="AK1672">
            <v>1.2864899999999999</v>
          </cell>
          <cell r="AL1672">
            <v>10.709571147540986</v>
          </cell>
          <cell r="AN1672">
            <v>0</v>
          </cell>
          <cell r="AO1672">
            <v>0.82350000000000001</v>
          </cell>
          <cell r="AP1672">
            <v>167.75</v>
          </cell>
          <cell r="AQ1672">
            <v>0.85399999999999998</v>
          </cell>
          <cell r="BG1672" t="b">
            <v>0</v>
          </cell>
          <cell r="BO1672" t="b">
            <v>0</v>
          </cell>
          <cell r="CA1672" t="b">
            <v>0</v>
          </cell>
          <cell r="CB1672" t="b">
            <v>0</v>
          </cell>
          <cell r="CD1672" t="b">
            <v>0</v>
          </cell>
          <cell r="CE1672" t="b">
            <v>0</v>
          </cell>
          <cell r="CG1672" t="b">
            <v>0</v>
          </cell>
          <cell r="CH1672" t="b">
            <v>0</v>
          </cell>
          <cell r="CP1672" t="e">
            <v>#N/A</v>
          </cell>
          <cell r="CT1672" t="b">
            <v>0</v>
          </cell>
          <cell r="CV1672" t="b">
            <v>0</v>
          </cell>
          <cell r="CX1672" t="b">
            <v>0</v>
          </cell>
          <cell r="CZ1672" t="b">
            <v>0</v>
          </cell>
          <cell r="DB1672" t="b">
            <v>0</v>
          </cell>
          <cell r="DD1672" t="b">
            <v>0</v>
          </cell>
          <cell r="DF1672" t="b">
            <v>0</v>
          </cell>
          <cell r="DH1672" t="b">
            <v>0</v>
          </cell>
          <cell r="DJ1672" t="b">
            <v>0</v>
          </cell>
          <cell r="DL1672" t="b">
            <v>0</v>
          </cell>
          <cell r="DN1672" t="b">
            <v>0</v>
          </cell>
          <cell r="DP1672" t="b">
            <v>0</v>
          </cell>
          <cell r="DV1672">
            <v>0</v>
          </cell>
          <cell r="DX1672">
            <v>0</v>
          </cell>
          <cell r="DZ1672">
            <v>0</v>
          </cell>
          <cell r="EB1672">
            <v>0</v>
          </cell>
          <cell r="ED1672">
            <v>0</v>
          </cell>
          <cell r="EF1672">
            <v>0</v>
          </cell>
          <cell r="EJ1672">
            <v>0</v>
          </cell>
          <cell r="EL1672">
            <v>0</v>
          </cell>
          <cell r="EN1672">
            <v>0</v>
          </cell>
          <cell r="EP1672">
            <v>0</v>
          </cell>
          <cell r="ER1672">
            <v>0</v>
          </cell>
          <cell r="ET1672">
            <v>0</v>
          </cell>
          <cell r="EX1672">
            <v>0</v>
          </cell>
          <cell r="EZ1672">
            <v>0</v>
          </cell>
          <cell r="FD1672">
            <v>0</v>
          </cell>
          <cell r="FF1672">
            <v>0</v>
          </cell>
        </row>
        <row r="1673">
          <cell r="A1673" t="str">
            <v>KUUSAMO 1</v>
          </cell>
          <cell r="B1673" t="str">
            <v>Finland</v>
          </cell>
          <cell r="G1673">
            <v>6.1</v>
          </cell>
          <cell r="H1673">
            <v>17.600000000000001</v>
          </cell>
          <cell r="AK1673">
            <v>1.2864899999999999</v>
          </cell>
          <cell r="AL1673">
            <v>10.709571147540986</v>
          </cell>
          <cell r="AN1673">
            <v>0</v>
          </cell>
          <cell r="AO1673">
            <v>0.82350000000000001</v>
          </cell>
          <cell r="AP1673">
            <v>167.75</v>
          </cell>
          <cell r="AQ1673">
            <v>0.85399999999999998</v>
          </cell>
          <cell r="BG1673" t="b">
            <v>0</v>
          </cell>
          <cell r="BO1673" t="b">
            <v>0</v>
          </cell>
          <cell r="CA1673" t="b">
            <v>0</v>
          </cell>
          <cell r="CB1673" t="b">
            <v>0</v>
          </cell>
          <cell r="CD1673" t="b">
            <v>0</v>
          </cell>
          <cell r="CE1673" t="b">
            <v>0</v>
          </cell>
          <cell r="CG1673" t="b">
            <v>0</v>
          </cell>
          <cell r="CH1673" t="b">
            <v>0</v>
          </cell>
          <cell r="CP1673" t="e">
            <v>#N/A</v>
          </cell>
          <cell r="CT1673" t="b">
            <v>0</v>
          </cell>
          <cell r="CV1673" t="b">
            <v>0</v>
          </cell>
          <cell r="CX1673" t="b">
            <v>0</v>
          </cell>
          <cell r="CZ1673" t="b">
            <v>0</v>
          </cell>
          <cell r="DB1673" t="b">
            <v>0</v>
          </cell>
          <cell r="DD1673" t="b">
            <v>0</v>
          </cell>
          <cell r="DF1673" t="b">
            <v>0</v>
          </cell>
          <cell r="DH1673" t="b">
            <v>0</v>
          </cell>
          <cell r="DJ1673" t="b">
            <v>0</v>
          </cell>
          <cell r="DL1673" t="b">
            <v>0</v>
          </cell>
          <cell r="DN1673" t="b">
            <v>0</v>
          </cell>
          <cell r="DP1673" t="b">
            <v>0</v>
          </cell>
          <cell r="DV1673">
            <v>0</v>
          </cell>
          <cell r="DX1673">
            <v>0</v>
          </cell>
          <cell r="DZ1673">
            <v>0</v>
          </cell>
          <cell r="EB1673">
            <v>0</v>
          </cell>
          <cell r="ED1673">
            <v>0</v>
          </cell>
          <cell r="EF1673">
            <v>0</v>
          </cell>
          <cell r="EJ1673">
            <v>0</v>
          </cell>
          <cell r="EL1673">
            <v>0</v>
          </cell>
          <cell r="EN1673">
            <v>0</v>
          </cell>
          <cell r="EP1673">
            <v>0</v>
          </cell>
          <cell r="ER1673">
            <v>0</v>
          </cell>
          <cell r="ET1673">
            <v>0</v>
          </cell>
          <cell r="EX1673">
            <v>0</v>
          </cell>
          <cell r="EZ1673">
            <v>0</v>
          </cell>
          <cell r="FD1673">
            <v>0</v>
          </cell>
          <cell r="FF1673">
            <v>0</v>
          </cell>
        </row>
        <row r="1674">
          <cell r="A1674" t="str">
            <v>KUUSANKOSKI PVO 1</v>
          </cell>
          <cell r="B1674" t="str">
            <v>Finland</v>
          </cell>
          <cell r="G1674">
            <v>85</v>
          </cell>
          <cell r="H1674">
            <v>180</v>
          </cell>
          <cell r="AK1674">
            <v>22.61</v>
          </cell>
          <cell r="AL1674">
            <v>101.3929411764706</v>
          </cell>
          <cell r="AN1674">
            <v>0</v>
          </cell>
          <cell r="AO1674">
            <v>7.6499999999999995</v>
          </cell>
          <cell r="AP1674">
            <v>2125</v>
          </cell>
          <cell r="AQ1674">
            <v>11.9</v>
          </cell>
          <cell r="BG1674" t="b">
            <v>0</v>
          </cell>
          <cell r="BO1674" t="b">
            <v>0</v>
          </cell>
          <cell r="CA1674" t="b">
            <v>0</v>
          </cell>
          <cell r="CB1674" t="b">
            <v>0</v>
          </cell>
          <cell r="CD1674" t="b">
            <v>0</v>
          </cell>
          <cell r="CE1674" t="b">
            <v>0</v>
          </cell>
          <cell r="CG1674" t="b">
            <v>0</v>
          </cell>
          <cell r="CH1674" t="b">
            <v>0</v>
          </cell>
          <cell r="CP1674" t="str">
            <v>ECWCHBPC</v>
          </cell>
          <cell r="CT1674" t="b">
            <v>0</v>
          </cell>
          <cell r="CV1674" t="b">
            <v>0</v>
          </cell>
          <cell r="CX1674" t="b">
            <v>0</v>
          </cell>
          <cell r="CZ1674" t="b">
            <v>0</v>
          </cell>
          <cell r="DB1674" t="b">
            <v>0</v>
          </cell>
          <cell r="DD1674" t="b">
            <v>0</v>
          </cell>
          <cell r="DF1674" t="b">
            <v>0</v>
          </cell>
          <cell r="DH1674" t="b">
            <v>0</v>
          </cell>
          <cell r="DJ1674" t="b">
            <v>0</v>
          </cell>
          <cell r="DL1674" t="b">
            <v>0</v>
          </cell>
          <cell r="DN1674" t="b">
            <v>0</v>
          </cell>
          <cell r="DP1674" t="b">
            <v>0</v>
          </cell>
          <cell r="DV1674">
            <v>0</v>
          </cell>
          <cell r="DX1674">
            <v>0</v>
          </cell>
          <cell r="DZ1674">
            <v>0</v>
          </cell>
          <cell r="EB1674">
            <v>0</v>
          </cell>
          <cell r="ED1674">
            <v>0</v>
          </cell>
          <cell r="EF1674">
            <v>0</v>
          </cell>
          <cell r="EJ1674">
            <v>0</v>
          </cell>
          <cell r="EL1674">
            <v>0</v>
          </cell>
          <cell r="EN1674">
            <v>0</v>
          </cell>
          <cell r="EP1674">
            <v>0</v>
          </cell>
          <cell r="ER1674">
            <v>0</v>
          </cell>
          <cell r="ET1674">
            <v>0</v>
          </cell>
          <cell r="EX1674">
            <v>0</v>
          </cell>
          <cell r="EZ1674">
            <v>0</v>
          </cell>
          <cell r="FD1674">
            <v>0</v>
          </cell>
          <cell r="FF1674">
            <v>0</v>
          </cell>
        </row>
        <row r="1675">
          <cell r="A1675" t="str">
            <v>LAHTI (KYMIJARVI) 1a</v>
          </cell>
          <cell r="B1675" t="str">
            <v>Finland</v>
          </cell>
          <cell r="G1675">
            <v>138</v>
          </cell>
          <cell r="H1675">
            <v>230</v>
          </cell>
          <cell r="AK1675">
            <v>44.573999999999998</v>
          </cell>
          <cell r="AL1675">
            <v>123.81666666666668</v>
          </cell>
          <cell r="AN1675">
            <v>0</v>
          </cell>
          <cell r="AO1675">
            <v>11.040000000000001</v>
          </cell>
          <cell r="AP1675">
            <v>2760</v>
          </cell>
          <cell r="AQ1675">
            <v>19.32</v>
          </cell>
          <cell r="BG1675" t="b">
            <v>0</v>
          </cell>
          <cell r="BO1675" t="b">
            <v>0</v>
          </cell>
          <cell r="CA1675" t="b">
            <v>0</v>
          </cell>
          <cell r="CB1675" t="b">
            <v>0</v>
          </cell>
          <cell r="CD1675" t="b">
            <v>0</v>
          </cell>
          <cell r="CE1675" t="b">
            <v>0</v>
          </cell>
          <cell r="CG1675" t="b">
            <v>0</v>
          </cell>
          <cell r="CH1675" t="b">
            <v>0</v>
          </cell>
          <cell r="CP1675" t="e">
            <v>#N/A</v>
          </cell>
          <cell r="CT1675" t="b">
            <v>0</v>
          </cell>
          <cell r="CV1675" t="b">
            <v>0</v>
          </cell>
          <cell r="CX1675" t="b">
            <v>0</v>
          </cell>
          <cell r="CZ1675" t="b">
            <v>0</v>
          </cell>
          <cell r="DB1675" t="b">
            <v>0</v>
          </cell>
          <cell r="DD1675" t="b">
            <v>0</v>
          </cell>
          <cell r="DF1675" t="b">
            <v>0</v>
          </cell>
          <cell r="DH1675" t="b">
            <v>0</v>
          </cell>
          <cell r="DJ1675" t="b">
            <v>0</v>
          </cell>
          <cell r="DL1675" t="b">
            <v>0</v>
          </cell>
          <cell r="DN1675" t="b">
            <v>0</v>
          </cell>
          <cell r="DP1675" t="b">
            <v>0</v>
          </cell>
          <cell r="DV1675">
            <v>0</v>
          </cell>
          <cell r="DX1675">
            <v>0</v>
          </cell>
          <cell r="DZ1675">
            <v>0</v>
          </cell>
          <cell r="EB1675">
            <v>0</v>
          </cell>
          <cell r="ED1675">
            <v>0</v>
          </cell>
          <cell r="EF1675">
            <v>0</v>
          </cell>
          <cell r="EJ1675">
            <v>0</v>
          </cell>
          <cell r="EL1675">
            <v>0</v>
          </cell>
          <cell r="EN1675">
            <v>0</v>
          </cell>
          <cell r="EP1675">
            <v>0</v>
          </cell>
          <cell r="ER1675">
            <v>0</v>
          </cell>
          <cell r="ET1675">
            <v>0</v>
          </cell>
          <cell r="EX1675">
            <v>0</v>
          </cell>
          <cell r="EZ1675">
            <v>0</v>
          </cell>
          <cell r="FD1675">
            <v>0</v>
          </cell>
          <cell r="FF1675">
            <v>0</v>
          </cell>
        </row>
        <row r="1676">
          <cell r="A1676" t="str">
            <v>LAHTI (KYMIJARVI) 1b</v>
          </cell>
          <cell r="B1676" t="str">
            <v>Finland</v>
          </cell>
          <cell r="G1676">
            <v>138</v>
          </cell>
          <cell r="H1676">
            <v>230</v>
          </cell>
          <cell r="AK1676">
            <v>43.262999999999998</v>
          </cell>
          <cell r="AL1676">
            <v>120.17500000000001</v>
          </cell>
          <cell r="AN1676">
            <v>0</v>
          </cell>
          <cell r="AO1676">
            <v>21.748800000000003</v>
          </cell>
          <cell r="AP1676">
            <v>3429.3</v>
          </cell>
          <cell r="AQ1676">
            <v>19.32</v>
          </cell>
          <cell r="BG1676" t="b">
            <v>0</v>
          </cell>
          <cell r="BO1676" t="b">
            <v>0</v>
          </cell>
          <cell r="CA1676" t="b">
            <v>0</v>
          </cell>
          <cell r="CB1676" t="b">
            <v>0</v>
          </cell>
          <cell r="CD1676" t="b">
            <v>0</v>
          </cell>
          <cell r="CE1676" t="b">
            <v>0</v>
          </cell>
          <cell r="CG1676" t="b">
            <v>0</v>
          </cell>
          <cell r="CH1676" t="b">
            <v>0</v>
          </cell>
          <cell r="CP1676" t="e">
            <v>#N/A</v>
          </cell>
          <cell r="CT1676" t="b">
            <v>0</v>
          </cell>
          <cell r="CV1676" t="b">
            <v>0</v>
          </cell>
          <cell r="CX1676" t="b">
            <v>0</v>
          </cell>
          <cell r="CZ1676" t="b">
            <v>0</v>
          </cell>
          <cell r="DB1676" t="b">
            <v>0</v>
          </cell>
          <cell r="DD1676" t="b">
            <v>0</v>
          </cell>
          <cell r="DF1676" t="b">
            <v>0</v>
          </cell>
          <cell r="DH1676" t="b">
            <v>0</v>
          </cell>
          <cell r="DJ1676" t="b">
            <v>0</v>
          </cell>
          <cell r="DL1676" t="b">
            <v>0</v>
          </cell>
          <cell r="DN1676" t="b">
            <v>0</v>
          </cell>
          <cell r="DP1676" t="b">
            <v>0</v>
          </cell>
          <cell r="DV1676">
            <v>0</v>
          </cell>
          <cell r="DX1676">
            <v>0</v>
          </cell>
          <cell r="DZ1676">
            <v>0</v>
          </cell>
          <cell r="EB1676">
            <v>0</v>
          </cell>
          <cell r="ED1676">
            <v>0</v>
          </cell>
          <cell r="EF1676">
            <v>0</v>
          </cell>
          <cell r="EJ1676">
            <v>0</v>
          </cell>
          <cell r="EL1676">
            <v>0</v>
          </cell>
          <cell r="EN1676">
            <v>0</v>
          </cell>
          <cell r="EP1676">
            <v>0</v>
          </cell>
          <cell r="ER1676">
            <v>0</v>
          </cell>
          <cell r="ET1676">
            <v>0</v>
          </cell>
          <cell r="EX1676">
            <v>0</v>
          </cell>
          <cell r="EZ1676">
            <v>0</v>
          </cell>
          <cell r="FD1676">
            <v>0</v>
          </cell>
          <cell r="FF1676">
            <v>0</v>
          </cell>
        </row>
        <row r="1677">
          <cell r="A1677" t="str">
            <v>LAHTI (KYMIJARVI) 1c</v>
          </cell>
          <cell r="B1677" t="str">
            <v>Finland</v>
          </cell>
          <cell r="G1677">
            <v>167</v>
          </cell>
          <cell r="H1677">
            <v>240</v>
          </cell>
          <cell r="AK1677">
            <v>55.527499999999996</v>
          </cell>
          <cell r="AL1677">
            <v>114.68263473053892</v>
          </cell>
          <cell r="AN1677">
            <v>0</v>
          </cell>
          <cell r="AO1677">
            <v>29.141499999999997</v>
          </cell>
          <cell r="AP1677">
            <v>4258.5</v>
          </cell>
          <cell r="AQ1677">
            <v>23.380000000000003</v>
          </cell>
          <cell r="BG1677" t="b">
            <v>0</v>
          </cell>
          <cell r="BO1677" t="b">
            <v>0</v>
          </cell>
          <cell r="CA1677" t="b">
            <v>0</v>
          </cell>
          <cell r="CB1677" t="b">
            <v>0</v>
          </cell>
          <cell r="CD1677" t="b">
            <v>0</v>
          </cell>
          <cell r="CE1677" t="b">
            <v>0</v>
          </cell>
          <cell r="CG1677" t="b">
            <v>0</v>
          </cell>
          <cell r="CH1677" t="b">
            <v>0</v>
          </cell>
          <cell r="CP1677" t="e">
            <v>#N/A</v>
          </cell>
          <cell r="CT1677" t="b">
            <v>0</v>
          </cell>
          <cell r="CV1677" t="b">
            <v>0</v>
          </cell>
          <cell r="CX1677" t="b">
            <v>0</v>
          </cell>
          <cell r="CZ1677" t="b">
            <v>0</v>
          </cell>
          <cell r="DB1677" t="b">
            <v>0</v>
          </cell>
          <cell r="DD1677" t="b">
            <v>0</v>
          </cell>
          <cell r="DF1677" t="b">
            <v>0</v>
          </cell>
          <cell r="DH1677" t="b">
            <v>0</v>
          </cell>
          <cell r="DJ1677" t="b">
            <v>0</v>
          </cell>
          <cell r="DL1677" t="b">
            <v>0</v>
          </cell>
          <cell r="DN1677" t="b">
            <v>0</v>
          </cell>
          <cell r="DP1677" t="b">
            <v>0</v>
          </cell>
          <cell r="DV1677">
            <v>0</v>
          </cell>
          <cell r="DX1677">
            <v>0</v>
          </cell>
          <cell r="DZ1677">
            <v>0</v>
          </cell>
          <cell r="EB1677">
            <v>0</v>
          </cell>
          <cell r="ED1677">
            <v>0</v>
          </cell>
          <cell r="EF1677">
            <v>0</v>
          </cell>
          <cell r="EJ1677">
            <v>0</v>
          </cell>
          <cell r="EL1677">
            <v>0</v>
          </cell>
          <cell r="EN1677">
            <v>0</v>
          </cell>
          <cell r="EP1677">
            <v>0</v>
          </cell>
          <cell r="ER1677">
            <v>0</v>
          </cell>
          <cell r="ET1677">
            <v>0</v>
          </cell>
          <cell r="EX1677">
            <v>0</v>
          </cell>
          <cell r="EZ1677">
            <v>0</v>
          </cell>
          <cell r="FD1677">
            <v>0</v>
          </cell>
          <cell r="FF1677">
            <v>0</v>
          </cell>
        </row>
        <row r="1678">
          <cell r="A1678" t="str">
            <v>LAHTI (KYMIJARVI) 1c</v>
          </cell>
          <cell r="B1678" t="str">
            <v>Finland</v>
          </cell>
          <cell r="G1678">
            <v>167</v>
          </cell>
          <cell r="H1678">
            <v>240</v>
          </cell>
          <cell r="AK1678">
            <v>55.527499999999996</v>
          </cell>
          <cell r="AL1678">
            <v>114.68263473053892</v>
          </cell>
          <cell r="AN1678">
            <v>0</v>
          </cell>
          <cell r="AO1678">
            <v>29.141499999999997</v>
          </cell>
          <cell r="AP1678">
            <v>4258.5</v>
          </cell>
          <cell r="AQ1678">
            <v>23.380000000000003</v>
          </cell>
          <cell r="BG1678" t="b">
            <v>0</v>
          </cell>
          <cell r="BO1678" t="b">
            <v>0</v>
          </cell>
          <cell r="CA1678" t="b">
            <v>0</v>
          </cell>
          <cell r="CB1678" t="b">
            <v>0</v>
          </cell>
          <cell r="CD1678" t="b">
            <v>0</v>
          </cell>
          <cell r="CE1678" t="b">
            <v>0</v>
          </cell>
          <cell r="CG1678" t="b">
            <v>0</v>
          </cell>
          <cell r="CH1678" t="b">
            <v>0</v>
          </cell>
          <cell r="CP1678" t="e">
            <v>#N/A</v>
          </cell>
          <cell r="CT1678" t="b">
            <v>0</v>
          </cell>
          <cell r="CV1678" t="b">
            <v>0</v>
          </cell>
          <cell r="CX1678" t="b">
            <v>0</v>
          </cell>
          <cell r="CZ1678" t="b">
            <v>0</v>
          </cell>
          <cell r="DB1678" t="b">
            <v>0</v>
          </cell>
          <cell r="DD1678" t="b">
            <v>0</v>
          </cell>
          <cell r="DF1678" t="b">
            <v>0</v>
          </cell>
          <cell r="DH1678" t="b">
            <v>0</v>
          </cell>
          <cell r="DJ1678" t="b">
            <v>0</v>
          </cell>
          <cell r="DL1678" t="b">
            <v>0</v>
          </cell>
          <cell r="DN1678" t="b">
            <v>0</v>
          </cell>
          <cell r="DP1678" t="b">
            <v>0</v>
          </cell>
          <cell r="DV1678">
            <v>0</v>
          </cell>
          <cell r="DX1678">
            <v>0</v>
          </cell>
          <cell r="DZ1678">
            <v>0</v>
          </cell>
          <cell r="EB1678">
            <v>0</v>
          </cell>
          <cell r="ED1678">
            <v>0</v>
          </cell>
          <cell r="EF1678">
            <v>0</v>
          </cell>
          <cell r="EJ1678">
            <v>0</v>
          </cell>
          <cell r="EL1678">
            <v>0</v>
          </cell>
          <cell r="EN1678">
            <v>0</v>
          </cell>
          <cell r="EP1678">
            <v>0</v>
          </cell>
          <cell r="ER1678">
            <v>0</v>
          </cell>
          <cell r="ET1678">
            <v>0</v>
          </cell>
          <cell r="EX1678">
            <v>0</v>
          </cell>
          <cell r="EZ1678">
            <v>0</v>
          </cell>
          <cell r="FD1678">
            <v>0</v>
          </cell>
          <cell r="FF1678">
            <v>0</v>
          </cell>
        </row>
        <row r="1679">
          <cell r="A1679" t="str">
            <v>LAHTI (KYMIJARVI) GT 1</v>
          </cell>
          <cell r="B1679" t="str">
            <v>Finland</v>
          </cell>
          <cell r="G1679">
            <v>11.5</v>
          </cell>
          <cell r="H1679">
            <v>23</v>
          </cell>
          <cell r="AK1679">
            <v>3.0590000000000002</v>
          </cell>
          <cell r="AL1679">
            <v>12.236000000000001</v>
          </cell>
          <cell r="AN1679">
            <v>0</v>
          </cell>
          <cell r="AO1679">
            <v>0.46</v>
          </cell>
          <cell r="AP1679">
            <v>172.5</v>
          </cell>
          <cell r="AQ1679">
            <v>0.92</v>
          </cell>
          <cell r="BG1679" t="b">
            <v>0</v>
          </cell>
          <cell r="BO1679" t="b">
            <v>0</v>
          </cell>
          <cell r="CA1679" t="b">
            <v>0</v>
          </cell>
          <cell r="CB1679" t="b">
            <v>0</v>
          </cell>
          <cell r="CD1679" t="b">
            <v>0</v>
          </cell>
          <cell r="CE1679" t="b">
            <v>0</v>
          </cell>
          <cell r="CG1679" t="b">
            <v>0</v>
          </cell>
          <cell r="CH1679" t="b">
            <v>0</v>
          </cell>
          <cell r="CP1679" t="e">
            <v>#N/A</v>
          </cell>
          <cell r="CT1679" t="b">
            <v>0</v>
          </cell>
          <cell r="CV1679" t="b">
            <v>0</v>
          </cell>
          <cell r="CX1679" t="b">
            <v>0</v>
          </cell>
          <cell r="CZ1679" t="b">
            <v>0</v>
          </cell>
          <cell r="DB1679" t="b">
            <v>0</v>
          </cell>
          <cell r="DD1679" t="b">
            <v>0</v>
          </cell>
          <cell r="DF1679" t="b">
            <v>0</v>
          </cell>
          <cell r="DH1679" t="b">
            <v>0</v>
          </cell>
          <cell r="DJ1679" t="b">
            <v>0</v>
          </cell>
          <cell r="DL1679" t="b">
            <v>0</v>
          </cell>
          <cell r="DN1679" t="b">
            <v>0</v>
          </cell>
          <cell r="DP1679" t="b">
            <v>0</v>
          </cell>
          <cell r="DV1679">
            <v>0</v>
          </cell>
          <cell r="DX1679">
            <v>0</v>
          </cell>
          <cell r="DZ1679">
            <v>0</v>
          </cell>
          <cell r="EB1679">
            <v>0</v>
          </cell>
          <cell r="ED1679">
            <v>0</v>
          </cell>
          <cell r="EF1679">
            <v>0</v>
          </cell>
          <cell r="EJ1679">
            <v>0</v>
          </cell>
          <cell r="EL1679">
            <v>0</v>
          </cell>
          <cell r="EN1679">
            <v>0</v>
          </cell>
          <cell r="EP1679">
            <v>0</v>
          </cell>
          <cell r="ER1679">
            <v>0</v>
          </cell>
          <cell r="ET1679">
            <v>0</v>
          </cell>
          <cell r="EX1679">
            <v>0</v>
          </cell>
          <cell r="EZ1679">
            <v>0</v>
          </cell>
          <cell r="FD1679">
            <v>0</v>
          </cell>
          <cell r="FF1679">
            <v>0</v>
          </cell>
        </row>
        <row r="1680">
          <cell r="A1680" t="str">
            <v>KymijärviOil</v>
          </cell>
          <cell r="B1680" t="str">
            <v>Finland</v>
          </cell>
          <cell r="G1680">
            <v>28.3</v>
          </cell>
          <cell r="H1680">
            <v>47.166666666666671</v>
          </cell>
          <cell r="AK1680">
            <v>8.8720499999999998</v>
          </cell>
          <cell r="AL1680">
            <v>24.644583333333337</v>
          </cell>
          <cell r="AN1680">
            <v>0</v>
          </cell>
          <cell r="AO1680">
            <v>2.2640000000000002</v>
          </cell>
          <cell r="AP1680">
            <v>566</v>
          </cell>
          <cell r="AQ1680">
            <v>3.9620000000000006</v>
          </cell>
          <cell r="BG1680" t="b">
            <v>0</v>
          </cell>
          <cell r="BO1680" t="b">
            <v>0</v>
          </cell>
          <cell r="CA1680" t="b">
            <v>0</v>
          </cell>
          <cell r="CB1680" t="b">
            <v>0</v>
          </cell>
          <cell r="CD1680" t="b">
            <v>0</v>
          </cell>
          <cell r="CE1680" t="b">
            <v>0</v>
          </cell>
          <cell r="CG1680" t="b">
            <v>0</v>
          </cell>
          <cell r="CH1680" t="b">
            <v>0</v>
          </cell>
          <cell r="CP1680" t="e">
            <v>#N/A</v>
          </cell>
          <cell r="CT1680" t="b">
            <v>0</v>
          </cell>
          <cell r="CV1680" t="b">
            <v>0</v>
          </cell>
          <cell r="CX1680" t="b">
            <v>0</v>
          </cell>
          <cell r="CZ1680" t="b">
            <v>0</v>
          </cell>
          <cell r="DB1680" t="b">
            <v>0</v>
          </cell>
          <cell r="DD1680" t="b">
            <v>0</v>
          </cell>
          <cell r="DF1680" t="b">
            <v>0</v>
          </cell>
          <cell r="DH1680" t="b">
            <v>0</v>
          </cell>
          <cell r="DJ1680" t="b">
            <v>0</v>
          </cell>
          <cell r="DL1680" t="b">
            <v>0</v>
          </cell>
          <cell r="DN1680" t="b">
            <v>0</v>
          </cell>
          <cell r="DP1680" t="b">
            <v>0</v>
          </cell>
          <cell r="DV1680">
            <v>0</v>
          </cell>
          <cell r="DX1680">
            <v>0</v>
          </cell>
          <cell r="DZ1680">
            <v>0</v>
          </cell>
          <cell r="EB1680">
            <v>0</v>
          </cell>
          <cell r="ED1680">
            <v>0</v>
          </cell>
          <cell r="EF1680">
            <v>0</v>
          </cell>
          <cell r="EJ1680">
            <v>0</v>
          </cell>
          <cell r="EL1680">
            <v>0</v>
          </cell>
          <cell r="EN1680">
            <v>0</v>
          </cell>
          <cell r="EP1680">
            <v>0</v>
          </cell>
          <cell r="ER1680">
            <v>0</v>
          </cell>
          <cell r="ET1680">
            <v>0</v>
          </cell>
          <cell r="EX1680">
            <v>0</v>
          </cell>
          <cell r="EZ1680">
            <v>0</v>
          </cell>
          <cell r="FD1680">
            <v>0</v>
          </cell>
          <cell r="FF1680">
            <v>0</v>
          </cell>
        </row>
        <row r="1681">
          <cell r="A1681" t="str">
            <v>KymijärviOil</v>
          </cell>
          <cell r="B1681" t="str">
            <v>Finland</v>
          </cell>
          <cell r="G1681">
            <v>28.3</v>
          </cell>
          <cell r="H1681">
            <v>47.166666666666671</v>
          </cell>
          <cell r="AK1681">
            <v>8.8720499999999998</v>
          </cell>
          <cell r="AL1681">
            <v>24.644583333333337</v>
          </cell>
          <cell r="AN1681">
            <v>0</v>
          </cell>
          <cell r="AO1681">
            <v>2.2640000000000002</v>
          </cell>
          <cell r="AP1681">
            <v>566</v>
          </cell>
          <cell r="AQ1681">
            <v>3.9620000000000006</v>
          </cell>
          <cell r="BG1681" t="b">
            <v>0</v>
          </cell>
          <cell r="BO1681" t="b">
            <v>0</v>
          </cell>
          <cell r="CA1681" t="b">
            <v>0</v>
          </cell>
          <cell r="CB1681" t="b">
            <v>0</v>
          </cell>
          <cell r="CD1681" t="b">
            <v>0</v>
          </cell>
          <cell r="CE1681" t="b">
            <v>0</v>
          </cell>
          <cell r="CG1681" t="b">
            <v>0</v>
          </cell>
          <cell r="CH1681" t="b">
            <v>0</v>
          </cell>
          <cell r="CP1681" t="e">
            <v>#N/A</v>
          </cell>
          <cell r="CT1681" t="b">
            <v>0</v>
          </cell>
          <cell r="CV1681" t="b">
            <v>0</v>
          </cell>
          <cell r="CX1681" t="b">
            <v>0</v>
          </cell>
          <cell r="CZ1681" t="b">
            <v>0</v>
          </cell>
          <cell r="DB1681" t="b">
            <v>0</v>
          </cell>
          <cell r="DD1681" t="b">
            <v>0</v>
          </cell>
          <cell r="DF1681" t="b">
            <v>0</v>
          </cell>
          <cell r="DH1681" t="b">
            <v>0</v>
          </cell>
          <cell r="DJ1681" t="b">
            <v>0</v>
          </cell>
          <cell r="DL1681" t="b">
            <v>0</v>
          </cell>
          <cell r="DN1681" t="b">
            <v>0</v>
          </cell>
          <cell r="DP1681" t="b">
            <v>0</v>
          </cell>
          <cell r="DV1681">
            <v>0</v>
          </cell>
          <cell r="DX1681">
            <v>0</v>
          </cell>
          <cell r="DZ1681">
            <v>0</v>
          </cell>
          <cell r="EB1681">
            <v>0</v>
          </cell>
          <cell r="ED1681">
            <v>0</v>
          </cell>
          <cell r="EF1681">
            <v>0</v>
          </cell>
          <cell r="EJ1681">
            <v>0</v>
          </cell>
          <cell r="EL1681">
            <v>0</v>
          </cell>
          <cell r="EN1681">
            <v>0</v>
          </cell>
          <cell r="EP1681">
            <v>0</v>
          </cell>
          <cell r="ER1681">
            <v>0</v>
          </cell>
          <cell r="ET1681">
            <v>0</v>
          </cell>
          <cell r="EX1681">
            <v>0</v>
          </cell>
          <cell r="EZ1681">
            <v>0</v>
          </cell>
          <cell r="FD1681">
            <v>0</v>
          </cell>
          <cell r="FF1681">
            <v>0</v>
          </cell>
        </row>
        <row r="1682">
          <cell r="A1682" t="str">
            <v>LAPINLAHTI</v>
          </cell>
          <cell r="B1682" t="str">
            <v>Finland</v>
          </cell>
          <cell r="G1682">
            <v>1.5</v>
          </cell>
          <cell r="H1682">
            <v>2.5</v>
          </cell>
          <cell r="AK1682">
            <v>0.47025</v>
          </cell>
          <cell r="AL1682">
            <v>1.3062499999999999</v>
          </cell>
          <cell r="AN1682">
            <v>0</v>
          </cell>
          <cell r="AO1682">
            <v>0.12</v>
          </cell>
          <cell r="AP1682">
            <v>30</v>
          </cell>
          <cell r="AQ1682">
            <v>0.21000000000000002</v>
          </cell>
          <cell r="BG1682" t="b">
            <v>0</v>
          </cell>
          <cell r="BO1682" t="b">
            <v>0</v>
          </cell>
          <cell r="CA1682" t="b">
            <v>0</v>
          </cell>
          <cell r="CB1682" t="b">
            <v>0</v>
          </cell>
          <cell r="CD1682" t="b">
            <v>0</v>
          </cell>
          <cell r="CE1682" t="b">
            <v>0</v>
          </cell>
          <cell r="CG1682" t="b">
            <v>0</v>
          </cell>
          <cell r="CH1682" t="b">
            <v>0</v>
          </cell>
          <cell r="CP1682" t="e">
            <v>#N/A</v>
          </cell>
          <cell r="CT1682" t="b">
            <v>0</v>
          </cell>
          <cell r="CV1682" t="b">
            <v>0</v>
          </cell>
          <cell r="CX1682" t="b">
            <v>0</v>
          </cell>
          <cell r="CZ1682" t="b">
            <v>0</v>
          </cell>
          <cell r="DB1682" t="b">
            <v>0</v>
          </cell>
          <cell r="DD1682" t="b">
            <v>0</v>
          </cell>
          <cell r="DF1682" t="b">
            <v>0</v>
          </cell>
          <cell r="DH1682" t="b">
            <v>0</v>
          </cell>
          <cell r="DJ1682" t="b">
            <v>0</v>
          </cell>
          <cell r="DL1682" t="b">
            <v>0</v>
          </cell>
          <cell r="DN1682" t="b">
            <v>0</v>
          </cell>
          <cell r="DP1682" t="b">
            <v>0</v>
          </cell>
          <cell r="DV1682">
            <v>0</v>
          </cell>
          <cell r="DX1682">
            <v>0</v>
          </cell>
          <cell r="DZ1682">
            <v>0</v>
          </cell>
          <cell r="EB1682">
            <v>0</v>
          </cell>
          <cell r="ED1682">
            <v>0</v>
          </cell>
          <cell r="EF1682">
            <v>0</v>
          </cell>
          <cell r="EJ1682">
            <v>0</v>
          </cell>
          <cell r="EL1682">
            <v>0</v>
          </cell>
          <cell r="EN1682">
            <v>0</v>
          </cell>
          <cell r="EP1682">
            <v>0</v>
          </cell>
          <cell r="ER1682">
            <v>0</v>
          </cell>
          <cell r="ET1682">
            <v>0</v>
          </cell>
          <cell r="EX1682">
            <v>0</v>
          </cell>
          <cell r="EZ1682">
            <v>0</v>
          </cell>
          <cell r="FD1682">
            <v>0</v>
          </cell>
          <cell r="FF1682">
            <v>0</v>
          </cell>
        </row>
        <row r="1683">
          <cell r="A1683" t="str">
            <v>LAHTI GT 1</v>
          </cell>
          <cell r="B1683" t="str">
            <v>Finland</v>
          </cell>
          <cell r="G1683">
            <v>5.2450000000000001</v>
          </cell>
          <cell r="H1683">
            <v>10.49</v>
          </cell>
          <cell r="AK1683">
            <v>1.4449974999999999</v>
          </cell>
          <cell r="AL1683">
            <v>5.7799899999999997</v>
          </cell>
          <cell r="AN1683">
            <v>0</v>
          </cell>
          <cell r="AO1683">
            <v>0.20980000000000001</v>
          </cell>
          <cell r="AP1683">
            <v>52.45</v>
          </cell>
          <cell r="AQ1683">
            <v>0.41960000000000003</v>
          </cell>
          <cell r="BG1683" t="b">
            <v>0</v>
          </cell>
          <cell r="BO1683" t="b">
            <v>0</v>
          </cell>
          <cell r="CA1683" t="b">
            <v>0</v>
          </cell>
          <cell r="CB1683" t="b">
            <v>0</v>
          </cell>
          <cell r="CD1683" t="b">
            <v>0</v>
          </cell>
          <cell r="CE1683" t="b">
            <v>0</v>
          </cell>
          <cell r="CG1683" t="b">
            <v>0</v>
          </cell>
          <cell r="CH1683" t="b">
            <v>0</v>
          </cell>
          <cell r="CP1683" t="e">
            <v>#N/A</v>
          </cell>
          <cell r="CT1683" t="b">
            <v>0</v>
          </cell>
          <cell r="CV1683" t="b">
            <v>0</v>
          </cell>
          <cell r="CX1683" t="b">
            <v>0</v>
          </cell>
          <cell r="CZ1683" t="b">
            <v>0</v>
          </cell>
          <cell r="DB1683" t="b">
            <v>0</v>
          </cell>
          <cell r="DD1683" t="b">
            <v>0</v>
          </cell>
          <cell r="DF1683" t="b">
            <v>0</v>
          </cell>
          <cell r="DH1683" t="b">
            <v>0</v>
          </cell>
          <cell r="DJ1683" t="b">
            <v>0</v>
          </cell>
          <cell r="DL1683" t="b">
            <v>0</v>
          </cell>
          <cell r="DN1683" t="b">
            <v>0</v>
          </cell>
          <cell r="DP1683" t="b">
            <v>0</v>
          </cell>
          <cell r="DV1683">
            <v>0</v>
          </cell>
          <cell r="DX1683">
            <v>0</v>
          </cell>
          <cell r="DZ1683">
            <v>0</v>
          </cell>
          <cell r="EB1683">
            <v>0</v>
          </cell>
          <cell r="ED1683">
            <v>0</v>
          </cell>
          <cell r="EF1683">
            <v>0</v>
          </cell>
          <cell r="EJ1683">
            <v>0</v>
          </cell>
          <cell r="EL1683">
            <v>0</v>
          </cell>
          <cell r="EN1683">
            <v>0</v>
          </cell>
          <cell r="EP1683">
            <v>0</v>
          </cell>
          <cell r="ER1683">
            <v>0</v>
          </cell>
          <cell r="ET1683">
            <v>0</v>
          </cell>
          <cell r="EX1683">
            <v>0</v>
          </cell>
          <cell r="EZ1683">
            <v>0</v>
          </cell>
          <cell r="FD1683">
            <v>0</v>
          </cell>
          <cell r="FF1683">
            <v>0</v>
          </cell>
        </row>
        <row r="1684">
          <cell r="A1684" t="str">
            <v>Lieksa</v>
          </cell>
          <cell r="B1684" t="str">
            <v>Finland</v>
          </cell>
          <cell r="G1684">
            <v>6.9</v>
          </cell>
          <cell r="H1684">
            <v>22</v>
          </cell>
          <cell r="AK1684">
            <v>1.5404249999999999</v>
          </cell>
          <cell r="AL1684">
            <v>15.659855072463765</v>
          </cell>
          <cell r="AN1684">
            <v>0</v>
          </cell>
          <cell r="AO1684">
            <v>0.93150000000000011</v>
          </cell>
          <cell r="AP1684">
            <v>189.75</v>
          </cell>
          <cell r="AQ1684">
            <v>0.96600000000000019</v>
          </cell>
          <cell r="BG1684" t="b">
            <v>0</v>
          </cell>
          <cell r="BO1684" t="b">
            <v>0</v>
          </cell>
          <cell r="CA1684" t="b">
            <v>0</v>
          </cell>
          <cell r="CB1684" t="b">
            <v>0</v>
          </cell>
          <cell r="CD1684" t="b">
            <v>0</v>
          </cell>
          <cell r="CE1684" t="b">
            <v>0</v>
          </cell>
          <cell r="CG1684" t="b">
            <v>0</v>
          </cell>
          <cell r="CH1684" t="b">
            <v>0</v>
          </cell>
          <cell r="CP1684" t="e">
            <v>#N/A</v>
          </cell>
          <cell r="CT1684" t="b">
            <v>0</v>
          </cell>
          <cell r="CV1684" t="b">
            <v>0</v>
          </cell>
          <cell r="CX1684" t="b">
            <v>0</v>
          </cell>
          <cell r="CZ1684" t="b">
            <v>0</v>
          </cell>
          <cell r="DB1684" t="b">
            <v>0</v>
          </cell>
          <cell r="DD1684" t="b">
            <v>0</v>
          </cell>
          <cell r="DF1684" t="b">
            <v>0</v>
          </cell>
          <cell r="DH1684" t="b">
            <v>0</v>
          </cell>
          <cell r="DJ1684" t="b">
            <v>0</v>
          </cell>
          <cell r="DL1684" t="b">
            <v>0</v>
          </cell>
          <cell r="DN1684" t="b">
            <v>0</v>
          </cell>
          <cell r="DP1684" t="b">
            <v>0</v>
          </cell>
          <cell r="DV1684">
            <v>0</v>
          </cell>
          <cell r="DX1684">
            <v>0</v>
          </cell>
          <cell r="DZ1684">
            <v>0</v>
          </cell>
          <cell r="EB1684">
            <v>0</v>
          </cell>
          <cell r="ED1684">
            <v>0</v>
          </cell>
          <cell r="EF1684">
            <v>0</v>
          </cell>
          <cell r="EJ1684">
            <v>0</v>
          </cell>
          <cell r="EL1684">
            <v>0</v>
          </cell>
          <cell r="EN1684">
            <v>0</v>
          </cell>
          <cell r="EP1684">
            <v>0</v>
          </cell>
          <cell r="ER1684">
            <v>0</v>
          </cell>
          <cell r="ET1684">
            <v>0</v>
          </cell>
          <cell r="EX1684">
            <v>0</v>
          </cell>
          <cell r="EZ1684">
            <v>0</v>
          </cell>
          <cell r="FD1684">
            <v>0</v>
          </cell>
          <cell r="FF1684">
            <v>0</v>
          </cell>
        </row>
        <row r="1685">
          <cell r="A1685" t="str">
            <v>Lieksa</v>
          </cell>
          <cell r="B1685" t="str">
            <v>Finland</v>
          </cell>
          <cell r="G1685">
            <v>6.9</v>
          </cell>
          <cell r="H1685">
            <v>22</v>
          </cell>
          <cell r="AK1685">
            <v>1.5404249999999999</v>
          </cell>
          <cell r="AL1685">
            <v>15.659855072463765</v>
          </cell>
          <cell r="AN1685">
            <v>0</v>
          </cell>
          <cell r="AO1685">
            <v>0.93150000000000011</v>
          </cell>
          <cell r="AP1685">
            <v>189.75</v>
          </cell>
          <cell r="AQ1685">
            <v>0.96600000000000019</v>
          </cell>
          <cell r="BG1685" t="b">
            <v>0</v>
          </cell>
          <cell r="BO1685" t="b">
            <v>0</v>
          </cell>
          <cell r="CA1685" t="b">
            <v>0</v>
          </cell>
          <cell r="CB1685" t="b">
            <v>0</v>
          </cell>
          <cell r="CD1685" t="b">
            <v>0</v>
          </cell>
          <cell r="CE1685" t="b">
            <v>0</v>
          </cell>
          <cell r="CG1685" t="b">
            <v>0</v>
          </cell>
          <cell r="CH1685" t="b">
            <v>0</v>
          </cell>
          <cell r="CP1685" t="e">
            <v>#N/A</v>
          </cell>
          <cell r="CT1685" t="b">
            <v>0</v>
          </cell>
          <cell r="CV1685" t="b">
            <v>0</v>
          </cell>
          <cell r="CX1685" t="b">
            <v>0</v>
          </cell>
          <cell r="CZ1685" t="b">
            <v>0</v>
          </cell>
          <cell r="DB1685" t="b">
            <v>0</v>
          </cell>
          <cell r="DD1685" t="b">
            <v>0</v>
          </cell>
          <cell r="DF1685" t="b">
            <v>0</v>
          </cell>
          <cell r="DH1685" t="b">
            <v>0</v>
          </cell>
          <cell r="DJ1685" t="b">
            <v>0</v>
          </cell>
          <cell r="DL1685" t="b">
            <v>0</v>
          </cell>
          <cell r="DN1685" t="b">
            <v>0</v>
          </cell>
          <cell r="DP1685" t="b">
            <v>0</v>
          </cell>
          <cell r="DV1685">
            <v>0</v>
          </cell>
          <cell r="DX1685">
            <v>0</v>
          </cell>
          <cell r="DZ1685">
            <v>0</v>
          </cell>
          <cell r="EB1685">
            <v>0</v>
          </cell>
          <cell r="ED1685">
            <v>0</v>
          </cell>
          <cell r="EF1685">
            <v>0</v>
          </cell>
          <cell r="EJ1685">
            <v>0</v>
          </cell>
          <cell r="EL1685">
            <v>0</v>
          </cell>
          <cell r="EN1685">
            <v>0</v>
          </cell>
          <cell r="EP1685">
            <v>0</v>
          </cell>
          <cell r="ER1685">
            <v>0</v>
          </cell>
          <cell r="ET1685">
            <v>0</v>
          </cell>
          <cell r="EX1685">
            <v>0</v>
          </cell>
          <cell r="EZ1685">
            <v>0</v>
          </cell>
          <cell r="FD1685">
            <v>0</v>
          </cell>
          <cell r="FF1685">
            <v>0</v>
          </cell>
        </row>
        <row r="1686">
          <cell r="A1686" t="str">
            <v>LIELAHTI CC</v>
          </cell>
          <cell r="B1686" t="str">
            <v>Finland</v>
          </cell>
          <cell r="G1686">
            <v>134.9</v>
          </cell>
          <cell r="H1686">
            <v>153</v>
          </cell>
          <cell r="AK1686">
            <v>51.262</v>
          </cell>
          <cell r="AL1686">
            <v>65.940845070422526</v>
          </cell>
          <cell r="AN1686">
            <v>0</v>
          </cell>
          <cell r="AO1686">
            <v>10.792</v>
          </cell>
          <cell r="AP1686">
            <v>1349</v>
          </cell>
          <cell r="AQ1686">
            <v>13.490000000000002</v>
          </cell>
          <cell r="BG1686" t="b">
            <v>0</v>
          </cell>
          <cell r="BO1686" t="b">
            <v>0</v>
          </cell>
          <cell r="CA1686" t="b">
            <v>0</v>
          </cell>
          <cell r="CB1686" t="b">
            <v>0</v>
          </cell>
          <cell r="CD1686" t="b">
            <v>0</v>
          </cell>
          <cell r="CE1686" t="b">
            <v>0</v>
          </cell>
          <cell r="CG1686" t="b">
            <v>0</v>
          </cell>
          <cell r="CH1686" t="b">
            <v>0</v>
          </cell>
          <cell r="CP1686" t="e">
            <v>#N/A</v>
          </cell>
          <cell r="CT1686" t="b">
            <v>0</v>
          </cell>
          <cell r="CV1686" t="b">
            <v>0</v>
          </cell>
          <cell r="CX1686" t="b">
            <v>0</v>
          </cell>
          <cell r="CZ1686" t="b">
            <v>0</v>
          </cell>
          <cell r="DB1686" t="b">
            <v>0</v>
          </cell>
          <cell r="DD1686" t="b">
            <v>0</v>
          </cell>
          <cell r="DF1686" t="b">
            <v>0</v>
          </cell>
          <cell r="DH1686" t="b">
            <v>0</v>
          </cell>
          <cell r="DJ1686" t="b">
            <v>0</v>
          </cell>
          <cell r="DL1686" t="b">
            <v>0</v>
          </cell>
          <cell r="DN1686" t="b">
            <v>0</v>
          </cell>
          <cell r="DP1686" t="b">
            <v>0</v>
          </cell>
          <cell r="DV1686">
            <v>0</v>
          </cell>
          <cell r="DX1686">
            <v>0</v>
          </cell>
          <cell r="DZ1686">
            <v>0</v>
          </cell>
          <cell r="EB1686">
            <v>0</v>
          </cell>
          <cell r="ED1686">
            <v>0</v>
          </cell>
          <cell r="EF1686">
            <v>0</v>
          </cell>
          <cell r="EJ1686">
            <v>0</v>
          </cell>
          <cell r="EL1686">
            <v>0</v>
          </cell>
          <cell r="EN1686">
            <v>0</v>
          </cell>
          <cell r="EP1686">
            <v>0</v>
          </cell>
          <cell r="ER1686">
            <v>0</v>
          </cell>
          <cell r="ET1686">
            <v>0</v>
          </cell>
          <cell r="EX1686">
            <v>0</v>
          </cell>
          <cell r="EZ1686">
            <v>0</v>
          </cell>
          <cell r="FD1686">
            <v>0</v>
          </cell>
          <cell r="FF1686">
            <v>0</v>
          </cell>
        </row>
        <row r="1687">
          <cell r="A1687" t="str">
            <v>LIELAHTI CC</v>
          </cell>
          <cell r="B1687" t="str">
            <v>Finland</v>
          </cell>
          <cell r="G1687">
            <v>134.9</v>
          </cell>
          <cell r="H1687">
            <v>153</v>
          </cell>
          <cell r="AK1687">
            <v>51.262</v>
          </cell>
          <cell r="AL1687">
            <v>65.940845070422526</v>
          </cell>
          <cell r="AN1687">
            <v>0</v>
          </cell>
          <cell r="AO1687">
            <v>10.792</v>
          </cell>
          <cell r="AP1687">
            <v>1349</v>
          </cell>
          <cell r="AQ1687">
            <v>13.490000000000002</v>
          </cell>
          <cell r="BG1687" t="b">
            <v>0</v>
          </cell>
          <cell r="BO1687" t="b">
            <v>0</v>
          </cell>
          <cell r="CA1687" t="b">
            <v>0</v>
          </cell>
          <cell r="CB1687" t="b">
            <v>0</v>
          </cell>
          <cell r="CD1687" t="b">
            <v>0</v>
          </cell>
          <cell r="CE1687" t="b">
            <v>0</v>
          </cell>
          <cell r="CG1687" t="b">
            <v>0</v>
          </cell>
          <cell r="CH1687" t="b">
            <v>0</v>
          </cell>
          <cell r="CP1687" t="e">
            <v>#N/A</v>
          </cell>
          <cell r="CT1687" t="b">
            <v>0</v>
          </cell>
          <cell r="CV1687" t="b">
            <v>0</v>
          </cell>
          <cell r="CX1687" t="b">
            <v>0</v>
          </cell>
          <cell r="CZ1687" t="b">
            <v>0</v>
          </cell>
          <cell r="DB1687" t="b">
            <v>0</v>
          </cell>
          <cell r="DD1687" t="b">
            <v>0</v>
          </cell>
          <cell r="DF1687" t="b">
            <v>0</v>
          </cell>
          <cell r="DH1687" t="b">
            <v>0</v>
          </cell>
          <cell r="DJ1687" t="b">
            <v>0</v>
          </cell>
          <cell r="DL1687" t="b">
            <v>0</v>
          </cell>
          <cell r="DN1687" t="b">
            <v>0</v>
          </cell>
          <cell r="DP1687" t="b">
            <v>0</v>
          </cell>
          <cell r="DV1687">
            <v>0</v>
          </cell>
          <cell r="DX1687">
            <v>0</v>
          </cell>
          <cell r="DZ1687">
            <v>0</v>
          </cell>
          <cell r="EB1687">
            <v>0</v>
          </cell>
          <cell r="ED1687">
            <v>0</v>
          </cell>
          <cell r="EF1687">
            <v>0</v>
          </cell>
          <cell r="EJ1687">
            <v>0</v>
          </cell>
          <cell r="EL1687">
            <v>0</v>
          </cell>
          <cell r="EN1687">
            <v>0</v>
          </cell>
          <cell r="EP1687">
            <v>0</v>
          </cell>
          <cell r="ER1687">
            <v>0</v>
          </cell>
          <cell r="ET1687">
            <v>0</v>
          </cell>
          <cell r="EX1687">
            <v>0</v>
          </cell>
          <cell r="EZ1687">
            <v>0</v>
          </cell>
          <cell r="FD1687">
            <v>0</v>
          </cell>
          <cell r="FF1687">
            <v>0</v>
          </cell>
        </row>
        <row r="1688">
          <cell r="A1688" t="str">
            <v>LOVIISA GT 1-2</v>
          </cell>
          <cell r="B1688" t="str">
            <v>Finland</v>
          </cell>
          <cell r="G1688">
            <v>40</v>
          </cell>
          <cell r="H1688">
            <v>0</v>
          </cell>
          <cell r="AK1688">
            <v>10.26</v>
          </cell>
          <cell r="AL1688">
            <v>0</v>
          </cell>
          <cell r="AN1688">
            <v>0</v>
          </cell>
          <cell r="AO1688">
            <v>1.6</v>
          </cell>
          <cell r="AP1688">
            <v>600</v>
          </cell>
          <cell r="AQ1688">
            <v>3.2</v>
          </cell>
          <cell r="BG1688" t="b">
            <v>0</v>
          </cell>
          <cell r="BO1688" t="b">
            <v>0</v>
          </cell>
          <cell r="CA1688" t="b">
            <v>0</v>
          </cell>
          <cell r="CB1688" t="b">
            <v>0</v>
          </cell>
          <cell r="CD1688" t="b">
            <v>0</v>
          </cell>
          <cell r="CE1688" t="b">
            <v>0</v>
          </cell>
          <cell r="CG1688" t="b">
            <v>0</v>
          </cell>
          <cell r="CH1688" t="b">
            <v>0</v>
          </cell>
          <cell r="CP1688" t="e">
            <v>#N/A</v>
          </cell>
          <cell r="CT1688" t="b">
            <v>0</v>
          </cell>
          <cell r="CV1688" t="b">
            <v>0</v>
          </cell>
          <cell r="CX1688" t="b">
            <v>0</v>
          </cell>
          <cell r="CZ1688" t="b">
            <v>0</v>
          </cell>
          <cell r="DB1688" t="b">
            <v>0</v>
          </cell>
          <cell r="DD1688" t="b">
            <v>0</v>
          </cell>
          <cell r="DF1688" t="b">
            <v>0</v>
          </cell>
          <cell r="DH1688" t="b">
            <v>0</v>
          </cell>
          <cell r="DJ1688" t="b">
            <v>0</v>
          </cell>
          <cell r="DL1688" t="b">
            <v>0</v>
          </cell>
          <cell r="DN1688" t="b">
            <v>0</v>
          </cell>
          <cell r="DP1688" t="b">
            <v>0</v>
          </cell>
          <cell r="DV1688">
            <v>0</v>
          </cell>
          <cell r="DX1688">
            <v>0</v>
          </cell>
          <cell r="DZ1688">
            <v>0</v>
          </cell>
          <cell r="EB1688">
            <v>0</v>
          </cell>
          <cell r="ED1688">
            <v>0</v>
          </cell>
          <cell r="EF1688">
            <v>0</v>
          </cell>
          <cell r="EJ1688">
            <v>0</v>
          </cell>
          <cell r="EL1688">
            <v>0</v>
          </cell>
          <cell r="EN1688">
            <v>0</v>
          </cell>
          <cell r="EP1688">
            <v>0</v>
          </cell>
          <cell r="ER1688">
            <v>0</v>
          </cell>
          <cell r="ET1688">
            <v>0</v>
          </cell>
          <cell r="EX1688">
            <v>0</v>
          </cell>
          <cell r="EZ1688">
            <v>0</v>
          </cell>
          <cell r="FD1688">
            <v>0</v>
          </cell>
          <cell r="FF1688">
            <v>0</v>
          </cell>
        </row>
        <row r="1689">
          <cell r="A1689" t="str">
            <v>LOVIISA GT 1-2</v>
          </cell>
          <cell r="B1689" t="str">
            <v>Finland</v>
          </cell>
          <cell r="G1689">
            <v>40</v>
          </cell>
          <cell r="H1689">
            <v>0</v>
          </cell>
          <cell r="AK1689">
            <v>10.26</v>
          </cell>
          <cell r="AL1689">
            <v>0</v>
          </cell>
          <cell r="AN1689">
            <v>0</v>
          </cell>
          <cell r="AO1689">
            <v>1.6</v>
          </cell>
          <cell r="AP1689">
            <v>600</v>
          </cell>
          <cell r="AQ1689">
            <v>3.2</v>
          </cell>
          <cell r="BG1689" t="b">
            <v>0</v>
          </cell>
          <cell r="BO1689" t="b">
            <v>0</v>
          </cell>
          <cell r="CA1689" t="b">
            <v>0</v>
          </cell>
          <cell r="CB1689" t="b">
            <v>0</v>
          </cell>
          <cell r="CD1689" t="b">
            <v>0</v>
          </cell>
          <cell r="CE1689" t="b">
            <v>0</v>
          </cell>
          <cell r="CG1689" t="b">
            <v>0</v>
          </cell>
          <cell r="CH1689" t="b">
            <v>0</v>
          </cell>
          <cell r="CP1689" t="e">
            <v>#N/A</v>
          </cell>
          <cell r="CT1689" t="b">
            <v>0</v>
          </cell>
          <cell r="CV1689" t="b">
            <v>0</v>
          </cell>
          <cell r="CX1689" t="b">
            <v>0</v>
          </cell>
          <cell r="CZ1689" t="b">
            <v>0</v>
          </cell>
          <cell r="DB1689" t="b">
            <v>0</v>
          </cell>
          <cell r="DD1689" t="b">
            <v>0</v>
          </cell>
          <cell r="DF1689" t="b">
            <v>0</v>
          </cell>
          <cell r="DH1689" t="b">
            <v>0</v>
          </cell>
          <cell r="DJ1689" t="b">
            <v>0</v>
          </cell>
          <cell r="DL1689" t="b">
            <v>0</v>
          </cell>
          <cell r="DN1689" t="b">
            <v>0</v>
          </cell>
          <cell r="DP1689" t="b">
            <v>0</v>
          </cell>
          <cell r="DV1689">
            <v>0</v>
          </cell>
          <cell r="DX1689">
            <v>0</v>
          </cell>
          <cell r="DZ1689">
            <v>0</v>
          </cell>
          <cell r="EB1689">
            <v>0</v>
          </cell>
          <cell r="ED1689">
            <v>0</v>
          </cell>
          <cell r="EF1689">
            <v>0</v>
          </cell>
          <cell r="EJ1689">
            <v>0</v>
          </cell>
          <cell r="EL1689">
            <v>0</v>
          </cell>
          <cell r="EN1689">
            <v>0</v>
          </cell>
          <cell r="EP1689">
            <v>0</v>
          </cell>
          <cell r="ER1689">
            <v>0</v>
          </cell>
          <cell r="ET1689">
            <v>0</v>
          </cell>
          <cell r="EX1689">
            <v>0</v>
          </cell>
          <cell r="EZ1689">
            <v>0</v>
          </cell>
          <cell r="FD1689">
            <v>0</v>
          </cell>
          <cell r="FF1689">
            <v>0</v>
          </cell>
        </row>
        <row r="1690">
          <cell r="A1690" t="str">
            <v>MARIEHAMM GT 1</v>
          </cell>
          <cell r="B1690" t="str">
            <v>Finland</v>
          </cell>
          <cell r="G1690">
            <v>12.3</v>
          </cell>
          <cell r="H1690">
            <v>0</v>
          </cell>
          <cell r="AK1690">
            <v>2.9212500000000001</v>
          </cell>
          <cell r="AL1690">
            <v>0</v>
          </cell>
          <cell r="AN1690">
            <v>0</v>
          </cell>
          <cell r="AO1690">
            <v>0.49200000000000005</v>
          </cell>
          <cell r="AP1690">
            <v>184.5</v>
          </cell>
          <cell r="AQ1690">
            <v>0.9840000000000001</v>
          </cell>
          <cell r="BG1690" t="b">
            <v>0</v>
          </cell>
          <cell r="BO1690" t="b">
            <v>0</v>
          </cell>
          <cell r="CA1690" t="b">
            <v>0</v>
          </cell>
          <cell r="CB1690" t="b">
            <v>0</v>
          </cell>
          <cell r="CD1690" t="b">
            <v>0</v>
          </cell>
          <cell r="CE1690" t="b">
            <v>0</v>
          </cell>
          <cell r="CG1690" t="b">
            <v>0</v>
          </cell>
          <cell r="CH1690" t="b">
            <v>0</v>
          </cell>
          <cell r="CP1690" t="e">
            <v>#N/A</v>
          </cell>
          <cell r="CT1690" t="b">
            <v>0</v>
          </cell>
          <cell r="CV1690" t="b">
            <v>0</v>
          </cell>
          <cell r="CX1690" t="b">
            <v>0</v>
          </cell>
          <cell r="CZ1690" t="b">
            <v>0</v>
          </cell>
          <cell r="DB1690" t="b">
            <v>0</v>
          </cell>
          <cell r="DD1690" t="b">
            <v>0</v>
          </cell>
          <cell r="DF1690" t="b">
            <v>0</v>
          </cell>
          <cell r="DH1690" t="b">
            <v>0</v>
          </cell>
          <cell r="DJ1690" t="b">
            <v>0</v>
          </cell>
          <cell r="DL1690" t="b">
            <v>0</v>
          </cell>
          <cell r="DN1690" t="b">
            <v>0</v>
          </cell>
          <cell r="DP1690" t="b">
            <v>0</v>
          </cell>
          <cell r="DV1690">
            <v>0</v>
          </cell>
          <cell r="DX1690">
            <v>0</v>
          </cell>
          <cell r="DZ1690">
            <v>0</v>
          </cell>
          <cell r="EB1690">
            <v>0</v>
          </cell>
          <cell r="ED1690">
            <v>0</v>
          </cell>
          <cell r="EF1690">
            <v>0</v>
          </cell>
          <cell r="EJ1690">
            <v>0</v>
          </cell>
          <cell r="EL1690">
            <v>0</v>
          </cell>
          <cell r="EN1690">
            <v>0</v>
          </cell>
          <cell r="EP1690">
            <v>0</v>
          </cell>
          <cell r="ER1690">
            <v>0</v>
          </cell>
          <cell r="ET1690">
            <v>0</v>
          </cell>
          <cell r="EX1690">
            <v>0</v>
          </cell>
          <cell r="EZ1690">
            <v>0</v>
          </cell>
          <cell r="FD1690">
            <v>0</v>
          </cell>
          <cell r="FF1690">
            <v>0</v>
          </cell>
        </row>
        <row r="1691">
          <cell r="A1691" t="str">
            <v>MARIEHAMM GT 1</v>
          </cell>
          <cell r="B1691" t="str">
            <v>Finland</v>
          </cell>
          <cell r="G1691">
            <v>12.3</v>
          </cell>
          <cell r="H1691">
            <v>0</v>
          </cell>
          <cell r="AK1691">
            <v>2.9212500000000001</v>
          </cell>
          <cell r="AL1691">
            <v>0</v>
          </cell>
          <cell r="AN1691">
            <v>0</v>
          </cell>
          <cell r="AO1691">
            <v>0.49200000000000005</v>
          </cell>
          <cell r="AP1691">
            <v>184.5</v>
          </cell>
          <cell r="AQ1691">
            <v>0.9840000000000001</v>
          </cell>
          <cell r="BG1691" t="b">
            <v>0</v>
          </cell>
          <cell r="BO1691" t="b">
            <v>0</v>
          </cell>
          <cell r="CA1691" t="b">
            <v>0</v>
          </cell>
          <cell r="CB1691" t="b">
            <v>0</v>
          </cell>
          <cell r="CD1691" t="b">
            <v>0</v>
          </cell>
          <cell r="CE1691" t="b">
            <v>0</v>
          </cell>
          <cell r="CG1691" t="b">
            <v>0</v>
          </cell>
          <cell r="CH1691" t="b">
            <v>0</v>
          </cell>
          <cell r="CP1691" t="e">
            <v>#N/A</v>
          </cell>
          <cell r="CT1691" t="b">
            <v>0</v>
          </cell>
          <cell r="CV1691" t="b">
            <v>0</v>
          </cell>
          <cell r="CX1691" t="b">
            <v>0</v>
          </cell>
          <cell r="CZ1691" t="b">
            <v>0</v>
          </cell>
          <cell r="DB1691" t="b">
            <v>0</v>
          </cell>
          <cell r="DD1691" t="b">
            <v>0</v>
          </cell>
          <cell r="DF1691" t="b">
            <v>0</v>
          </cell>
          <cell r="DH1691" t="b">
            <v>0</v>
          </cell>
          <cell r="DJ1691" t="b">
            <v>0</v>
          </cell>
          <cell r="DL1691" t="b">
            <v>0</v>
          </cell>
          <cell r="DN1691" t="b">
            <v>0</v>
          </cell>
          <cell r="DP1691" t="b">
            <v>0</v>
          </cell>
          <cell r="DV1691">
            <v>0</v>
          </cell>
          <cell r="DX1691">
            <v>0</v>
          </cell>
          <cell r="DZ1691">
            <v>0</v>
          </cell>
          <cell r="EB1691">
            <v>0</v>
          </cell>
          <cell r="ED1691">
            <v>0</v>
          </cell>
          <cell r="EF1691">
            <v>0</v>
          </cell>
          <cell r="EJ1691">
            <v>0</v>
          </cell>
          <cell r="EL1691">
            <v>0</v>
          </cell>
          <cell r="EN1691">
            <v>0</v>
          </cell>
          <cell r="EP1691">
            <v>0</v>
          </cell>
          <cell r="ER1691">
            <v>0</v>
          </cell>
          <cell r="ET1691">
            <v>0</v>
          </cell>
          <cell r="EX1691">
            <v>0</v>
          </cell>
          <cell r="EZ1691">
            <v>0</v>
          </cell>
          <cell r="FD1691">
            <v>0</v>
          </cell>
          <cell r="FF1691">
            <v>0</v>
          </cell>
        </row>
        <row r="1692">
          <cell r="A1692" t="str">
            <v>MARIEHAMM GT 2</v>
          </cell>
          <cell r="B1692" t="str">
            <v>Finland</v>
          </cell>
          <cell r="G1692">
            <v>12.3</v>
          </cell>
          <cell r="H1692">
            <v>0</v>
          </cell>
          <cell r="AK1692">
            <v>3.5055000000000001</v>
          </cell>
          <cell r="AL1692">
            <v>0</v>
          </cell>
          <cell r="AN1692">
            <v>0</v>
          </cell>
          <cell r="AO1692">
            <v>0.49200000000000005</v>
          </cell>
          <cell r="AP1692">
            <v>184.5</v>
          </cell>
          <cell r="AQ1692">
            <v>0.9840000000000001</v>
          </cell>
          <cell r="BG1692" t="b">
            <v>0</v>
          </cell>
          <cell r="BO1692" t="b">
            <v>0</v>
          </cell>
          <cell r="CA1692" t="b">
            <v>0</v>
          </cell>
          <cell r="CB1692" t="b">
            <v>0</v>
          </cell>
          <cell r="CD1692" t="b">
            <v>0</v>
          </cell>
          <cell r="CE1692" t="b">
            <v>0</v>
          </cell>
          <cell r="CG1692" t="b">
            <v>0</v>
          </cell>
          <cell r="CH1692" t="b">
            <v>0</v>
          </cell>
          <cell r="CP1692" t="e">
            <v>#N/A</v>
          </cell>
          <cell r="CT1692" t="b">
            <v>0</v>
          </cell>
          <cell r="CV1692" t="b">
            <v>0</v>
          </cell>
          <cell r="CX1692" t="b">
            <v>0</v>
          </cell>
          <cell r="CZ1692" t="b">
            <v>0</v>
          </cell>
          <cell r="DB1692" t="b">
            <v>0</v>
          </cell>
          <cell r="DD1692" t="b">
            <v>0</v>
          </cell>
          <cell r="DF1692" t="b">
            <v>0</v>
          </cell>
          <cell r="DH1692" t="b">
            <v>0</v>
          </cell>
          <cell r="DJ1692" t="b">
            <v>0</v>
          </cell>
          <cell r="DL1692" t="b">
            <v>0</v>
          </cell>
          <cell r="DN1692" t="b">
            <v>0</v>
          </cell>
          <cell r="DP1692" t="b">
            <v>0</v>
          </cell>
          <cell r="DV1692">
            <v>0</v>
          </cell>
          <cell r="DX1692">
            <v>0</v>
          </cell>
          <cell r="DZ1692">
            <v>0</v>
          </cell>
          <cell r="EB1692">
            <v>0</v>
          </cell>
          <cell r="ED1692">
            <v>0</v>
          </cell>
          <cell r="EF1692">
            <v>0</v>
          </cell>
          <cell r="EJ1692">
            <v>0</v>
          </cell>
          <cell r="EL1692">
            <v>0</v>
          </cell>
          <cell r="EN1692">
            <v>0</v>
          </cell>
          <cell r="EP1692">
            <v>0</v>
          </cell>
          <cell r="ER1692">
            <v>0</v>
          </cell>
          <cell r="ET1692">
            <v>0</v>
          </cell>
          <cell r="EX1692">
            <v>0</v>
          </cell>
          <cell r="EZ1692">
            <v>0</v>
          </cell>
          <cell r="FD1692">
            <v>0</v>
          </cell>
          <cell r="FF1692">
            <v>0</v>
          </cell>
        </row>
        <row r="1693">
          <cell r="A1693" t="str">
            <v>MARIEHAMM GT 2</v>
          </cell>
          <cell r="B1693" t="str">
            <v>Finland</v>
          </cell>
          <cell r="G1693">
            <v>12.3</v>
          </cell>
          <cell r="H1693">
            <v>0</v>
          </cell>
          <cell r="AK1693">
            <v>3.5055000000000001</v>
          </cell>
          <cell r="AL1693">
            <v>0</v>
          </cell>
          <cell r="AN1693">
            <v>0</v>
          </cell>
          <cell r="AO1693">
            <v>0.49200000000000005</v>
          </cell>
          <cell r="AP1693">
            <v>184.5</v>
          </cell>
          <cell r="AQ1693">
            <v>0.9840000000000001</v>
          </cell>
          <cell r="BG1693" t="b">
            <v>0</v>
          </cell>
          <cell r="BO1693" t="b">
            <v>0</v>
          </cell>
          <cell r="CA1693" t="b">
            <v>0</v>
          </cell>
          <cell r="CB1693" t="b">
            <v>0</v>
          </cell>
          <cell r="CD1693" t="b">
            <v>0</v>
          </cell>
          <cell r="CE1693" t="b">
            <v>0</v>
          </cell>
          <cell r="CG1693" t="b">
            <v>0</v>
          </cell>
          <cell r="CH1693" t="b">
            <v>0</v>
          </cell>
          <cell r="CP1693" t="e">
            <v>#N/A</v>
          </cell>
          <cell r="CT1693" t="b">
            <v>0</v>
          </cell>
          <cell r="CV1693" t="b">
            <v>0</v>
          </cell>
          <cell r="CX1693" t="b">
            <v>0</v>
          </cell>
          <cell r="CZ1693" t="b">
            <v>0</v>
          </cell>
          <cell r="DB1693" t="b">
            <v>0</v>
          </cell>
          <cell r="DD1693" t="b">
            <v>0</v>
          </cell>
          <cell r="DF1693" t="b">
            <v>0</v>
          </cell>
          <cell r="DH1693" t="b">
            <v>0</v>
          </cell>
          <cell r="DJ1693" t="b">
            <v>0</v>
          </cell>
          <cell r="DL1693" t="b">
            <v>0</v>
          </cell>
          <cell r="DN1693" t="b">
            <v>0</v>
          </cell>
          <cell r="DP1693" t="b">
            <v>0</v>
          </cell>
          <cell r="DV1693">
            <v>0</v>
          </cell>
          <cell r="DX1693">
            <v>0</v>
          </cell>
          <cell r="DZ1693">
            <v>0</v>
          </cell>
          <cell r="EB1693">
            <v>0</v>
          </cell>
          <cell r="ED1693">
            <v>0</v>
          </cell>
          <cell r="EF1693">
            <v>0</v>
          </cell>
          <cell r="EJ1693">
            <v>0</v>
          </cell>
          <cell r="EL1693">
            <v>0</v>
          </cell>
          <cell r="EN1693">
            <v>0</v>
          </cell>
          <cell r="EP1693">
            <v>0</v>
          </cell>
          <cell r="ER1693">
            <v>0</v>
          </cell>
          <cell r="ET1693">
            <v>0</v>
          </cell>
          <cell r="EX1693">
            <v>0</v>
          </cell>
          <cell r="EZ1693">
            <v>0</v>
          </cell>
          <cell r="FD1693">
            <v>0</v>
          </cell>
          <cell r="FF1693">
            <v>0</v>
          </cell>
        </row>
        <row r="1694">
          <cell r="A1694" t="str">
            <v>MARTINLAAKSO 1</v>
          </cell>
          <cell r="B1694" t="str">
            <v>Finland</v>
          </cell>
          <cell r="G1694">
            <v>60</v>
          </cell>
          <cell r="H1694">
            <v>109.28571428571428</v>
          </cell>
          <cell r="AK1694">
            <v>17.099999999999998</v>
          </cell>
          <cell r="AL1694">
            <v>56.730994897959164</v>
          </cell>
          <cell r="AN1694">
            <v>0</v>
          </cell>
          <cell r="AO1694">
            <v>4.8</v>
          </cell>
          <cell r="AP1694">
            <v>900</v>
          </cell>
          <cell r="AQ1694">
            <v>8.4</v>
          </cell>
          <cell r="BG1694" t="b">
            <v>0</v>
          </cell>
          <cell r="BO1694" t="b">
            <v>0</v>
          </cell>
          <cell r="CA1694" t="b">
            <v>0</v>
          </cell>
          <cell r="CB1694" t="b">
            <v>0</v>
          </cell>
          <cell r="CD1694" t="b">
            <v>0</v>
          </cell>
          <cell r="CE1694" t="b">
            <v>0</v>
          </cell>
          <cell r="CG1694" t="b">
            <v>0</v>
          </cell>
          <cell r="CH1694" t="b">
            <v>0</v>
          </cell>
          <cell r="CP1694" t="e">
            <v>#N/A</v>
          </cell>
          <cell r="CT1694" t="b">
            <v>0</v>
          </cell>
          <cell r="CV1694" t="b">
            <v>0</v>
          </cell>
          <cell r="CX1694" t="b">
            <v>0</v>
          </cell>
          <cell r="CZ1694" t="b">
            <v>0</v>
          </cell>
          <cell r="DB1694" t="b">
            <v>0</v>
          </cell>
          <cell r="DD1694" t="b">
            <v>0</v>
          </cell>
          <cell r="DF1694" t="b">
            <v>0</v>
          </cell>
          <cell r="DH1694" t="b">
            <v>0</v>
          </cell>
          <cell r="DJ1694" t="b">
            <v>0</v>
          </cell>
          <cell r="DL1694" t="b">
            <v>0</v>
          </cell>
          <cell r="DN1694" t="b">
            <v>0</v>
          </cell>
          <cell r="DP1694" t="b">
            <v>0</v>
          </cell>
          <cell r="DV1694">
            <v>0</v>
          </cell>
          <cell r="DX1694">
            <v>0</v>
          </cell>
          <cell r="DZ1694">
            <v>0</v>
          </cell>
          <cell r="EB1694">
            <v>0</v>
          </cell>
          <cell r="ED1694">
            <v>0</v>
          </cell>
          <cell r="EF1694">
            <v>0</v>
          </cell>
          <cell r="EJ1694">
            <v>0</v>
          </cell>
          <cell r="EL1694">
            <v>0</v>
          </cell>
          <cell r="EN1694">
            <v>0</v>
          </cell>
          <cell r="EP1694">
            <v>0</v>
          </cell>
          <cell r="ER1694">
            <v>0</v>
          </cell>
          <cell r="ET1694">
            <v>0</v>
          </cell>
          <cell r="EX1694">
            <v>0</v>
          </cell>
          <cell r="EZ1694">
            <v>0</v>
          </cell>
          <cell r="FD1694">
            <v>0</v>
          </cell>
          <cell r="FF1694">
            <v>0</v>
          </cell>
        </row>
        <row r="1695">
          <cell r="A1695" t="str">
            <v>MARTINLAAKSO 2</v>
          </cell>
          <cell r="B1695" t="str">
            <v>Finland</v>
          </cell>
          <cell r="G1695">
            <v>80</v>
          </cell>
          <cell r="H1695">
            <v>145.71428571428569</v>
          </cell>
          <cell r="AK1695">
            <v>22.799999999999997</v>
          </cell>
          <cell r="AL1695">
            <v>75.641326530612218</v>
          </cell>
          <cell r="AN1695">
            <v>0</v>
          </cell>
          <cell r="AO1695">
            <v>12.608000000000001</v>
          </cell>
          <cell r="AP1695">
            <v>1988</v>
          </cell>
          <cell r="AQ1695">
            <v>11.200000000000001</v>
          </cell>
          <cell r="BG1695" t="b">
            <v>0</v>
          </cell>
          <cell r="BO1695" t="b">
            <v>0</v>
          </cell>
          <cell r="CA1695" t="b">
            <v>0</v>
          </cell>
          <cell r="CB1695" t="b">
            <v>0</v>
          </cell>
          <cell r="CD1695" t="b">
            <v>0</v>
          </cell>
          <cell r="CE1695" t="b">
            <v>0</v>
          </cell>
          <cell r="CG1695" t="b">
            <v>0</v>
          </cell>
          <cell r="CH1695" t="b">
            <v>0</v>
          </cell>
          <cell r="CP1695" t="e">
            <v>#N/A</v>
          </cell>
          <cell r="CT1695" t="b">
            <v>0</v>
          </cell>
          <cell r="CV1695" t="b">
            <v>0</v>
          </cell>
          <cell r="CX1695" t="b">
            <v>0</v>
          </cell>
          <cell r="CZ1695" t="b">
            <v>0</v>
          </cell>
          <cell r="DB1695" t="b">
            <v>0</v>
          </cell>
          <cell r="DD1695" t="b">
            <v>0</v>
          </cell>
          <cell r="DF1695" t="b">
            <v>0</v>
          </cell>
          <cell r="DH1695" t="b">
            <v>0</v>
          </cell>
          <cell r="DJ1695" t="b">
            <v>0</v>
          </cell>
          <cell r="DL1695" t="b">
            <v>0</v>
          </cell>
          <cell r="DN1695" t="b">
            <v>0</v>
          </cell>
          <cell r="DP1695" t="b">
            <v>0</v>
          </cell>
          <cell r="DV1695">
            <v>0</v>
          </cell>
          <cell r="DX1695">
            <v>0</v>
          </cell>
          <cell r="DZ1695">
            <v>0</v>
          </cell>
          <cell r="EB1695">
            <v>0</v>
          </cell>
          <cell r="ED1695">
            <v>0</v>
          </cell>
          <cell r="EF1695">
            <v>0</v>
          </cell>
          <cell r="EJ1695">
            <v>0</v>
          </cell>
          <cell r="EL1695">
            <v>0</v>
          </cell>
          <cell r="EN1695">
            <v>0</v>
          </cell>
          <cell r="EP1695">
            <v>0</v>
          </cell>
          <cell r="ER1695">
            <v>0</v>
          </cell>
          <cell r="ET1695">
            <v>0</v>
          </cell>
          <cell r="EX1695">
            <v>0</v>
          </cell>
          <cell r="EZ1695">
            <v>0</v>
          </cell>
          <cell r="FD1695">
            <v>0</v>
          </cell>
          <cell r="FF1695">
            <v>0</v>
          </cell>
        </row>
        <row r="1696">
          <cell r="A1696" t="str">
            <v>MARTINLAAKSO 2</v>
          </cell>
          <cell r="B1696" t="str">
            <v>Finland</v>
          </cell>
          <cell r="G1696">
            <v>80</v>
          </cell>
          <cell r="H1696">
            <v>145.71428571428569</v>
          </cell>
          <cell r="AK1696">
            <v>22.799999999999997</v>
          </cell>
          <cell r="AL1696">
            <v>75.641326530612218</v>
          </cell>
          <cell r="AN1696">
            <v>0</v>
          </cell>
          <cell r="AO1696">
            <v>12.608000000000001</v>
          </cell>
          <cell r="AP1696">
            <v>1988</v>
          </cell>
          <cell r="AQ1696">
            <v>11.200000000000001</v>
          </cell>
          <cell r="BG1696" t="b">
            <v>0</v>
          </cell>
          <cell r="BO1696" t="b">
            <v>0</v>
          </cell>
          <cell r="CA1696" t="b">
            <v>0</v>
          </cell>
          <cell r="CB1696" t="b">
            <v>0</v>
          </cell>
          <cell r="CD1696" t="b">
            <v>0</v>
          </cell>
          <cell r="CE1696" t="b">
            <v>0</v>
          </cell>
          <cell r="CG1696" t="b">
            <v>0</v>
          </cell>
          <cell r="CH1696" t="b">
            <v>0</v>
          </cell>
          <cell r="CP1696" t="e">
            <v>#N/A</v>
          </cell>
          <cell r="CT1696" t="b">
            <v>0</v>
          </cell>
          <cell r="CV1696" t="b">
            <v>0</v>
          </cell>
          <cell r="CX1696" t="b">
            <v>0</v>
          </cell>
          <cell r="CZ1696" t="b">
            <v>0</v>
          </cell>
          <cell r="DB1696" t="b">
            <v>0</v>
          </cell>
          <cell r="DD1696" t="b">
            <v>0</v>
          </cell>
          <cell r="DF1696" t="b">
            <v>0</v>
          </cell>
          <cell r="DH1696" t="b">
            <v>0</v>
          </cell>
          <cell r="DJ1696" t="b">
            <v>0</v>
          </cell>
          <cell r="DL1696" t="b">
            <v>0</v>
          </cell>
          <cell r="DN1696" t="b">
            <v>0</v>
          </cell>
          <cell r="DP1696" t="b">
            <v>0</v>
          </cell>
          <cell r="DV1696">
            <v>0</v>
          </cell>
          <cell r="DX1696">
            <v>0</v>
          </cell>
          <cell r="DZ1696">
            <v>0</v>
          </cell>
          <cell r="EB1696">
            <v>0</v>
          </cell>
          <cell r="ED1696">
            <v>0</v>
          </cell>
          <cell r="EF1696">
            <v>0</v>
          </cell>
          <cell r="EJ1696">
            <v>0</v>
          </cell>
          <cell r="EL1696">
            <v>0</v>
          </cell>
          <cell r="EN1696">
            <v>0</v>
          </cell>
          <cell r="EP1696">
            <v>0</v>
          </cell>
          <cell r="ER1696">
            <v>0</v>
          </cell>
          <cell r="ET1696">
            <v>0</v>
          </cell>
          <cell r="EX1696">
            <v>0</v>
          </cell>
          <cell r="EZ1696">
            <v>0</v>
          </cell>
          <cell r="FD1696">
            <v>0</v>
          </cell>
          <cell r="FF1696">
            <v>0</v>
          </cell>
        </row>
        <row r="1697">
          <cell r="A1697" t="str">
            <v>MARTINLAAKSO GT 1</v>
          </cell>
          <cell r="B1697" t="str">
            <v>Finland</v>
          </cell>
          <cell r="G1697">
            <v>57</v>
          </cell>
          <cell r="H1697">
            <v>114</v>
          </cell>
          <cell r="AK1697">
            <v>15.703499999999998</v>
          </cell>
          <cell r="AL1697">
            <v>62.813999999999993</v>
          </cell>
          <cell r="AN1697">
            <v>0</v>
          </cell>
          <cell r="AO1697">
            <v>2.2800000000000002</v>
          </cell>
          <cell r="AP1697">
            <v>570</v>
          </cell>
          <cell r="AQ1697">
            <v>4.5600000000000005</v>
          </cell>
          <cell r="BG1697" t="b">
            <v>0</v>
          </cell>
          <cell r="BO1697" t="b">
            <v>0</v>
          </cell>
          <cell r="CA1697" t="b">
            <v>0</v>
          </cell>
          <cell r="CB1697" t="b">
            <v>0</v>
          </cell>
          <cell r="CD1697" t="b">
            <v>0</v>
          </cell>
          <cell r="CE1697" t="b">
            <v>0</v>
          </cell>
          <cell r="CG1697" t="b">
            <v>0</v>
          </cell>
          <cell r="CH1697" t="b">
            <v>0</v>
          </cell>
          <cell r="CP1697" t="e">
            <v>#N/A</v>
          </cell>
          <cell r="CT1697" t="b">
            <v>0</v>
          </cell>
          <cell r="CV1697" t="b">
            <v>0</v>
          </cell>
          <cell r="CX1697" t="b">
            <v>0</v>
          </cell>
          <cell r="CZ1697" t="b">
            <v>0</v>
          </cell>
          <cell r="DB1697" t="b">
            <v>0</v>
          </cell>
          <cell r="DD1697" t="b">
            <v>0</v>
          </cell>
          <cell r="DF1697" t="b">
            <v>0</v>
          </cell>
          <cell r="DH1697" t="b">
            <v>0</v>
          </cell>
          <cell r="DJ1697" t="b">
            <v>0</v>
          </cell>
          <cell r="DL1697" t="b">
            <v>0</v>
          </cell>
          <cell r="DN1697" t="b">
            <v>0</v>
          </cell>
          <cell r="DP1697" t="b">
            <v>0</v>
          </cell>
          <cell r="DV1697">
            <v>0</v>
          </cell>
          <cell r="DX1697">
            <v>0</v>
          </cell>
          <cell r="DZ1697">
            <v>0</v>
          </cell>
          <cell r="EB1697">
            <v>0</v>
          </cell>
          <cell r="ED1697">
            <v>0</v>
          </cell>
          <cell r="EF1697">
            <v>0</v>
          </cell>
          <cell r="EJ1697">
            <v>0</v>
          </cell>
          <cell r="EL1697">
            <v>0</v>
          </cell>
          <cell r="EN1697">
            <v>0</v>
          </cell>
          <cell r="EP1697">
            <v>0</v>
          </cell>
          <cell r="ER1697">
            <v>0</v>
          </cell>
          <cell r="ET1697">
            <v>0</v>
          </cell>
          <cell r="EX1697">
            <v>0</v>
          </cell>
          <cell r="EZ1697">
            <v>0</v>
          </cell>
          <cell r="FD1697">
            <v>0</v>
          </cell>
          <cell r="FF1697">
            <v>0</v>
          </cell>
        </row>
        <row r="1698">
          <cell r="A1698" t="str">
            <v>MARTINLAAKSO GT 1</v>
          </cell>
          <cell r="B1698" t="str">
            <v>Finland</v>
          </cell>
          <cell r="G1698">
            <v>57</v>
          </cell>
          <cell r="H1698">
            <v>114</v>
          </cell>
          <cell r="AK1698">
            <v>15.703499999999998</v>
          </cell>
          <cell r="AL1698">
            <v>62.813999999999993</v>
          </cell>
          <cell r="AN1698">
            <v>0</v>
          </cell>
          <cell r="AO1698">
            <v>2.2800000000000002</v>
          </cell>
          <cell r="AP1698">
            <v>570</v>
          </cell>
          <cell r="AQ1698">
            <v>4.5600000000000005</v>
          </cell>
          <cell r="BG1698" t="b">
            <v>0</v>
          </cell>
          <cell r="BO1698" t="b">
            <v>0</v>
          </cell>
          <cell r="CA1698" t="b">
            <v>0</v>
          </cell>
          <cell r="CB1698" t="b">
            <v>0</v>
          </cell>
          <cell r="CD1698" t="b">
            <v>0</v>
          </cell>
          <cell r="CE1698" t="b">
            <v>0</v>
          </cell>
          <cell r="CG1698" t="b">
            <v>0</v>
          </cell>
          <cell r="CH1698" t="b">
            <v>0</v>
          </cell>
          <cell r="CP1698" t="e">
            <v>#N/A</v>
          </cell>
          <cell r="CT1698" t="b">
            <v>0</v>
          </cell>
          <cell r="CV1698" t="b">
            <v>0</v>
          </cell>
          <cell r="CX1698" t="b">
            <v>0</v>
          </cell>
          <cell r="CZ1698" t="b">
            <v>0</v>
          </cell>
          <cell r="DB1698" t="b">
            <v>0</v>
          </cell>
          <cell r="DD1698" t="b">
            <v>0</v>
          </cell>
          <cell r="DF1698" t="b">
            <v>0</v>
          </cell>
          <cell r="DH1698" t="b">
            <v>0</v>
          </cell>
          <cell r="DJ1698" t="b">
            <v>0</v>
          </cell>
          <cell r="DL1698" t="b">
            <v>0</v>
          </cell>
          <cell r="DN1698" t="b">
            <v>0</v>
          </cell>
          <cell r="DP1698" t="b">
            <v>0</v>
          </cell>
          <cell r="DV1698">
            <v>0</v>
          </cell>
          <cell r="DX1698">
            <v>0</v>
          </cell>
          <cell r="DZ1698">
            <v>0</v>
          </cell>
          <cell r="EB1698">
            <v>0</v>
          </cell>
          <cell r="ED1698">
            <v>0</v>
          </cell>
          <cell r="EF1698">
            <v>0</v>
          </cell>
          <cell r="EJ1698">
            <v>0</v>
          </cell>
          <cell r="EL1698">
            <v>0</v>
          </cell>
          <cell r="EN1698">
            <v>0</v>
          </cell>
          <cell r="EP1698">
            <v>0</v>
          </cell>
          <cell r="ER1698">
            <v>0</v>
          </cell>
          <cell r="ET1698">
            <v>0</v>
          </cell>
          <cell r="EX1698">
            <v>0</v>
          </cell>
          <cell r="EZ1698">
            <v>0</v>
          </cell>
          <cell r="FD1698">
            <v>0</v>
          </cell>
          <cell r="FF1698">
            <v>0</v>
          </cell>
        </row>
        <row r="1699">
          <cell r="A1699" t="str">
            <v>MartinlaaksoWTE</v>
          </cell>
          <cell r="B1699" t="str">
            <v>Finland</v>
          </cell>
          <cell r="G1699">
            <v>62</v>
          </cell>
          <cell r="H1699">
            <v>99</v>
          </cell>
          <cell r="AK1699">
            <v>19.84</v>
          </cell>
          <cell r="AL1699">
            <v>50.585806451612903</v>
          </cell>
          <cell r="AN1699">
            <v>0</v>
          </cell>
          <cell r="AO1699">
            <v>38.44</v>
          </cell>
          <cell r="AP1699">
            <v>3856.3999999999996</v>
          </cell>
          <cell r="AQ1699">
            <v>4.96</v>
          </cell>
          <cell r="BG1699" t="b">
            <v>0</v>
          </cell>
          <cell r="BO1699" t="b">
            <v>0</v>
          </cell>
          <cell r="CA1699" t="b">
            <v>0</v>
          </cell>
          <cell r="CB1699" t="b">
            <v>0</v>
          </cell>
          <cell r="CD1699" t="b">
            <v>0</v>
          </cell>
          <cell r="CE1699" t="b">
            <v>0</v>
          </cell>
          <cell r="CG1699" t="b">
            <v>0</v>
          </cell>
          <cell r="CH1699" t="b">
            <v>0</v>
          </cell>
          <cell r="CP1699" t="e">
            <v>#N/A</v>
          </cell>
          <cell r="CT1699" t="b">
            <v>0</v>
          </cell>
          <cell r="CV1699" t="b">
            <v>0</v>
          </cell>
          <cell r="CX1699" t="b">
            <v>0</v>
          </cell>
          <cell r="CZ1699" t="b">
            <v>0</v>
          </cell>
          <cell r="DB1699" t="b">
            <v>0</v>
          </cell>
          <cell r="DD1699" t="b">
            <v>0</v>
          </cell>
          <cell r="DF1699" t="b">
            <v>0</v>
          </cell>
          <cell r="DH1699" t="b">
            <v>0</v>
          </cell>
          <cell r="DJ1699" t="b">
            <v>0</v>
          </cell>
          <cell r="DL1699" t="b">
            <v>0</v>
          </cell>
          <cell r="DN1699" t="b">
            <v>0</v>
          </cell>
          <cell r="DP1699" t="b">
            <v>0</v>
          </cell>
          <cell r="DV1699">
            <v>0</v>
          </cell>
          <cell r="DX1699">
            <v>0</v>
          </cell>
          <cell r="DZ1699">
            <v>0</v>
          </cell>
          <cell r="EB1699">
            <v>0</v>
          </cell>
          <cell r="ED1699">
            <v>0</v>
          </cell>
          <cell r="EF1699">
            <v>0</v>
          </cell>
          <cell r="EJ1699">
            <v>0</v>
          </cell>
          <cell r="EL1699">
            <v>0</v>
          </cell>
          <cell r="EN1699">
            <v>0</v>
          </cell>
          <cell r="EP1699">
            <v>0</v>
          </cell>
          <cell r="ER1699">
            <v>0</v>
          </cell>
          <cell r="ET1699">
            <v>0</v>
          </cell>
          <cell r="EX1699">
            <v>0</v>
          </cell>
          <cell r="EZ1699">
            <v>0</v>
          </cell>
          <cell r="FD1699">
            <v>0</v>
          </cell>
          <cell r="FF1699">
            <v>0</v>
          </cell>
        </row>
        <row r="1700">
          <cell r="A1700" t="str">
            <v>MERI-PORI 1</v>
          </cell>
          <cell r="B1700" t="str">
            <v>Finland</v>
          </cell>
          <cell r="G1700">
            <v>560</v>
          </cell>
          <cell r="H1700">
            <v>0</v>
          </cell>
          <cell r="AK1700">
            <v>244.72</v>
          </cell>
          <cell r="AL1700">
            <v>0</v>
          </cell>
          <cell r="AN1700">
            <v>0</v>
          </cell>
          <cell r="AO1700">
            <v>88.256000000000014</v>
          </cell>
          <cell r="AP1700">
            <v>13916</v>
          </cell>
          <cell r="AQ1700">
            <v>78.400000000000006</v>
          </cell>
          <cell r="BG1700" t="b">
            <v>0</v>
          </cell>
          <cell r="BO1700" t="b">
            <v>0</v>
          </cell>
          <cell r="CA1700" t="b">
            <v>0</v>
          </cell>
          <cell r="CB1700" t="b">
            <v>0</v>
          </cell>
          <cell r="CD1700" t="b">
            <v>0</v>
          </cell>
          <cell r="CE1700" t="b">
            <v>0</v>
          </cell>
          <cell r="CG1700" t="b">
            <v>0</v>
          </cell>
          <cell r="CH1700" t="b">
            <v>0</v>
          </cell>
          <cell r="CP1700" t="e">
            <v>#N/A</v>
          </cell>
          <cell r="CT1700" t="b">
            <v>0</v>
          </cell>
          <cell r="CV1700" t="b">
            <v>0</v>
          </cell>
          <cell r="CX1700" t="b">
            <v>0</v>
          </cell>
          <cell r="CZ1700" t="b">
            <v>0</v>
          </cell>
          <cell r="DB1700" t="b">
            <v>0</v>
          </cell>
          <cell r="DD1700" t="b">
            <v>0</v>
          </cell>
          <cell r="DF1700" t="b">
            <v>0</v>
          </cell>
          <cell r="DH1700" t="b">
            <v>0</v>
          </cell>
          <cell r="DJ1700" t="b">
            <v>0</v>
          </cell>
          <cell r="DL1700" t="b">
            <v>0</v>
          </cell>
          <cell r="DN1700" t="b">
            <v>0</v>
          </cell>
          <cell r="DP1700" t="b">
            <v>0</v>
          </cell>
          <cell r="DV1700">
            <v>0</v>
          </cell>
          <cell r="DX1700">
            <v>0</v>
          </cell>
          <cell r="DZ1700">
            <v>0</v>
          </cell>
          <cell r="EB1700">
            <v>0</v>
          </cell>
          <cell r="ED1700">
            <v>0</v>
          </cell>
          <cell r="EF1700">
            <v>0</v>
          </cell>
          <cell r="EJ1700">
            <v>0</v>
          </cell>
          <cell r="EL1700">
            <v>0</v>
          </cell>
          <cell r="EN1700">
            <v>0</v>
          </cell>
          <cell r="EP1700">
            <v>0</v>
          </cell>
          <cell r="ER1700">
            <v>0</v>
          </cell>
          <cell r="ET1700">
            <v>0</v>
          </cell>
          <cell r="EX1700">
            <v>0</v>
          </cell>
          <cell r="EZ1700">
            <v>0</v>
          </cell>
          <cell r="FD1700">
            <v>0</v>
          </cell>
          <cell r="FF1700">
            <v>0</v>
          </cell>
        </row>
        <row r="1701">
          <cell r="A1701" t="str">
            <v>MERI-PORI 1</v>
          </cell>
          <cell r="B1701" t="str">
            <v>Finland</v>
          </cell>
          <cell r="G1701">
            <v>560</v>
          </cell>
          <cell r="H1701">
            <v>0</v>
          </cell>
          <cell r="AK1701">
            <v>244.72</v>
          </cell>
          <cell r="AL1701">
            <v>0</v>
          </cell>
          <cell r="AN1701">
            <v>0</v>
          </cell>
          <cell r="AO1701">
            <v>88.256000000000014</v>
          </cell>
          <cell r="AP1701">
            <v>13916</v>
          </cell>
          <cell r="AQ1701">
            <v>78.400000000000006</v>
          </cell>
          <cell r="BG1701" t="b">
            <v>0</v>
          </cell>
          <cell r="BO1701" t="b">
            <v>0</v>
          </cell>
          <cell r="CA1701" t="b">
            <v>0</v>
          </cell>
          <cell r="CB1701" t="b">
            <v>0</v>
          </cell>
          <cell r="CD1701" t="b">
            <v>0</v>
          </cell>
          <cell r="CE1701" t="b">
            <v>0</v>
          </cell>
          <cell r="CG1701" t="b">
            <v>0</v>
          </cell>
          <cell r="CH1701" t="b">
            <v>0</v>
          </cell>
          <cell r="CP1701" t="e">
            <v>#N/A</v>
          </cell>
          <cell r="CT1701" t="b">
            <v>0</v>
          </cell>
          <cell r="CV1701" t="b">
            <v>0</v>
          </cell>
          <cell r="CX1701" t="b">
            <v>0</v>
          </cell>
          <cell r="CZ1701" t="b">
            <v>0</v>
          </cell>
          <cell r="DB1701" t="b">
            <v>0</v>
          </cell>
          <cell r="DD1701" t="b">
            <v>0</v>
          </cell>
          <cell r="DF1701" t="b">
            <v>0</v>
          </cell>
          <cell r="DH1701" t="b">
            <v>0</v>
          </cell>
          <cell r="DJ1701" t="b">
            <v>0</v>
          </cell>
          <cell r="DL1701" t="b">
            <v>0</v>
          </cell>
          <cell r="DN1701" t="b">
            <v>0</v>
          </cell>
          <cell r="DP1701" t="b">
            <v>0</v>
          </cell>
          <cell r="DV1701">
            <v>0</v>
          </cell>
          <cell r="DX1701">
            <v>0</v>
          </cell>
          <cell r="DZ1701">
            <v>0</v>
          </cell>
          <cell r="EB1701">
            <v>0</v>
          </cell>
          <cell r="ED1701">
            <v>0</v>
          </cell>
          <cell r="EF1701">
            <v>0</v>
          </cell>
          <cell r="EJ1701">
            <v>0</v>
          </cell>
          <cell r="EL1701">
            <v>0</v>
          </cell>
          <cell r="EN1701">
            <v>0</v>
          </cell>
          <cell r="EP1701">
            <v>0</v>
          </cell>
          <cell r="ER1701">
            <v>0</v>
          </cell>
          <cell r="ET1701">
            <v>0</v>
          </cell>
          <cell r="EX1701">
            <v>0</v>
          </cell>
          <cell r="EZ1701">
            <v>0</v>
          </cell>
          <cell r="FD1701">
            <v>0</v>
          </cell>
          <cell r="FF1701">
            <v>0</v>
          </cell>
        </row>
        <row r="1702">
          <cell r="A1702" t="str">
            <v>MERTANIEMI CC</v>
          </cell>
          <cell r="B1702" t="str">
            <v>Finland</v>
          </cell>
          <cell r="G1702">
            <v>190</v>
          </cell>
          <cell r="H1702">
            <v>0</v>
          </cell>
          <cell r="AK1702">
            <v>81.224999999999994</v>
          </cell>
          <cell r="AL1702">
            <v>0</v>
          </cell>
          <cell r="AN1702">
            <v>0</v>
          </cell>
          <cell r="AO1702">
            <v>15.200000000000001</v>
          </cell>
          <cell r="AP1702">
            <v>2850</v>
          </cell>
          <cell r="AQ1702">
            <v>19</v>
          </cell>
          <cell r="BG1702" t="b">
            <v>0</v>
          </cell>
          <cell r="BO1702" t="b">
            <v>0</v>
          </cell>
          <cell r="CA1702" t="b">
            <v>0</v>
          </cell>
          <cell r="CB1702" t="b">
            <v>0</v>
          </cell>
          <cell r="CD1702" t="b">
            <v>0</v>
          </cell>
          <cell r="CE1702" t="b">
            <v>0</v>
          </cell>
          <cell r="CG1702" t="b">
            <v>0</v>
          </cell>
          <cell r="CH1702" t="b">
            <v>0</v>
          </cell>
          <cell r="CP1702" t="e">
            <v>#N/A</v>
          </cell>
          <cell r="CT1702" t="b">
            <v>0</v>
          </cell>
          <cell r="CV1702" t="b">
            <v>0</v>
          </cell>
          <cell r="CX1702" t="b">
            <v>0</v>
          </cell>
          <cell r="CZ1702" t="b">
            <v>0</v>
          </cell>
          <cell r="DB1702" t="b">
            <v>0</v>
          </cell>
          <cell r="DD1702" t="b">
            <v>0</v>
          </cell>
          <cell r="DF1702" t="b">
            <v>0</v>
          </cell>
          <cell r="DH1702" t="b">
            <v>0</v>
          </cell>
          <cell r="DJ1702" t="b">
            <v>0</v>
          </cell>
          <cell r="DL1702" t="b">
            <v>0</v>
          </cell>
          <cell r="DN1702" t="b">
            <v>0</v>
          </cell>
          <cell r="DP1702" t="b">
            <v>0</v>
          </cell>
          <cell r="DV1702">
            <v>0</v>
          </cell>
          <cell r="DX1702">
            <v>0</v>
          </cell>
          <cell r="DZ1702">
            <v>0</v>
          </cell>
          <cell r="EB1702">
            <v>0</v>
          </cell>
          <cell r="ED1702">
            <v>0</v>
          </cell>
          <cell r="EF1702">
            <v>0</v>
          </cell>
          <cell r="EJ1702">
            <v>0</v>
          </cell>
          <cell r="EL1702">
            <v>0</v>
          </cell>
          <cell r="EN1702">
            <v>0</v>
          </cell>
          <cell r="EP1702">
            <v>0</v>
          </cell>
          <cell r="ER1702">
            <v>0</v>
          </cell>
          <cell r="ET1702">
            <v>0</v>
          </cell>
          <cell r="EX1702">
            <v>0</v>
          </cell>
          <cell r="EZ1702">
            <v>0</v>
          </cell>
          <cell r="FD1702">
            <v>0</v>
          </cell>
          <cell r="FF1702">
            <v>0</v>
          </cell>
        </row>
        <row r="1703">
          <cell r="A1703" t="str">
            <v>MERTANIEMI CC</v>
          </cell>
          <cell r="B1703" t="str">
            <v>Finland</v>
          </cell>
          <cell r="G1703">
            <v>190</v>
          </cell>
          <cell r="H1703">
            <v>0</v>
          </cell>
          <cell r="AK1703">
            <v>81.224999999999994</v>
          </cell>
          <cell r="AL1703">
            <v>0</v>
          </cell>
          <cell r="AN1703">
            <v>0</v>
          </cell>
          <cell r="AO1703">
            <v>15.200000000000001</v>
          </cell>
          <cell r="AP1703">
            <v>2850</v>
          </cell>
          <cell r="AQ1703">
            <v>19</v>
          </cell>
          <cell r="BG1703" t="b">
            <v>0</v>
          </cell>
          <cell r="BO1703" t="b">
            <v>0</v>
          </cell>
          <cell r="CA1703" t="b">
            <v>0</v>
          </cell>
          <cell r="CB1703" t="b">
            <v>0</v>
          </cell>
          <cell r="CD1703" t="b">
            <v>0</v>
          </cell>
          <cell r="CE1703" t="b">
            <v>0</v>
          </cell>
          <cell r="CG1703" t="b">
            <v>0</v>
          </cell>
          <cell r="CH1703" t="b">
            <v>0</v>
          </cell>
          <cell r="CP1703" t="e">
            <v>#N/A</v>
          </cell>
          <cell r="CT1703" t="b">
            <v>0</v>
          </cell>
          <cell r="CV1703" t="b">
            <v>0</v>
          </cell>
          <cell r="CX1703" t="b">
            <v>0</v>
          </cell>
          <cell r="CZ1703" t="b">
            <v>0</v>
          </cell>
          <cell r="DB1703" t="b">
            <v>0</v>
          </cell>
          <cell r="DD1703" t="b">
            <v>0</v>
          </cell>
          <cell r="DF1703" t="b">
            <v>0</v>
          </cell>
          <cell r="DH1703" t="b">
            <v>0</v>
          </cell>
          <cell r="DJ1703" t="b">
            <v>0</v>
          </cell>
          <cell r="DL1703" t="b">
            <v>0</v>
          </cell>
          <cell r="DN1703" t="b">
            <v>0</v>
          </cell>
          <cell r="DP1703" t="b">
            <v>0</v>
          </cell>
          <cell r="DV1703">
            <v>0</v>
          </cell>
          <cell r="DX1703">
            <v>0</v>
          </cell>
          <cell r="DZ1703">
            <v>0</v>
          </cell>
          <cell r="EB1703">
            <v>0</v>
          </cell>
          <cell r="ED1703">
            <v>0</v>
          </cell>
          <cell r="EF1703">
            <v>0</v>
          </cell>
          <cell r="EJ1703">
            <v>0</v>
          </cell>
          <cell r="EL1703">
            <v>0</v>
          </cell>
          <cell r="EN1703">
            <v>0</v>
          </cell>
          <cell r="EP1703">
            <v>0</v>
          </cell>
          <cell r="ER1703">
            <v>0</v>
          </cell>
          <cell r="ET1703">
            <v>0</v>
          </cell>
          <cell r="EX1703">
            <v>0</v>
          </cell>
          <cell r="EZ1703">
            <v>0</v>
          </cell>
          <cell r="FD1703">
            <v>0</v>
          </cell>
          <cell r="FF1703">
            <v>0</v>
          </cell>
        </row>
        <row r="1704">
          <cell r="A1704" t="str">
            <v>MUSSALO 1</v>
          </cell>
          <cell r="B1704" t="str">
            <v>Finland</v>
          </cell>
          <cell r="G1704">
            <v>75</v>
          </cell>
          <cell r="H1704">
            <v>0</v>
          </cell>
          <cell r="AK1704">
            <v>26.362499999999997</v>
          </cell>
          <cell r="AL1704">
            <v>0</v>
          </cell>
          <cell r="AN1704">
            <v>0</v>
          </cell>
          <cell r="AO1704">
            <v>11.820000000000002</v>
          </cell>
          <cell r="AP1704">
            <v>1863.75</v>
          </cell>
          <cell r="AQ1704">
            <v>10.500000000000002</v>
          </cell>
          <cell r="BG1704" t="b">
            <v>0</v>
          </cell>
          <cell r="BO1704" t="b">
            <v>0</v>
          </cell>
          <cell r="CA1704" t="b">
            <v>0</v>
          </cell>
          <cell r="CB1704" t="b">
            <v>0</v>
          </cell>
          <cell r="CD1704" t="b">
            <v>0</v>
          </cell>
          <cell r="CE1704" t="b">
            <v>0</v>
          </cell>
          <cell r="CG1704" t="b">
            <v>0</v>
          </cell>
          <cell r="CH1704" t="b">
            <v>0</v>
          </cell>
          <cell r="CP1704" t="e">
            <v>#N/A</v>
          </cell>
          <cell r="CT1704" t="b">
            <v>0</v>
          </cell>
          <cell r="CV1704" t="b">
            <v>0</v>
          </cell>
          <cell r="CX1704" t="b">
            <v>0</v>
          </cell>
          <cell r="CZ1704" t="b">
            <v>0</v>
          </cell>
          <cell r="DB1704" t="b">
            <v>0</v>
          </cell>
          <cell r="DD1704" t="b">
            <v>0</v>
          </cell>
          <cell r="DF1704" t="b">
            <v>0</v>
          </cell>
          <cell r="DH1704" t="b">
            <v>0</v>
          </cell>
          <cell r="DJ1704" t="b">
            <v>0</v>
          </cell>
          <cell r="DL1704" t="b">
            <v>0</v>
          </cell>
          <cell r="DN1704" t="b">
            <v>0</v>
          </cell>
          <cell r="DP1704" t="b">
            <v>0</v>
          </cell>
          <cell r="DV1704">
            <v>0</v>
          </cell>
          <cell r="DX1704">
            <v>0</v>
          </cell>
          <cell r="DZ1704">
            <v>0</v>
          </cell>
          <cell r="EB1704">
            <v>0</v>
          </cell>
          <cell r="ED1704">
            <v>0</v>
          </cell>
          <cell r="EF1704">
            <v>0</v>
          </cell>
          <cell r="EJ1704">
            <v>0</v>
          </cell>
          <cell r="EL1704">
            <v>0</v>
          </cell>
          <cell r="EN1704">
            <v>0</v>
          </cell>
          <cell r="EP1704">
            <v>0</v>
          </cell>
          <cell r="ER1704">
            <v>0</v>
          </cell>
          <cell r="ET1704">
            <v>0</v>
          </cell>
          <cell r="EX1704">
            <v>0</v>
          </cell>
          <cell r="EZ1704">
            <v>0</v>
          </cell>
          <cell r="FD1704">
            <v>0</v>
          </cell>
          <cell r="FF1704">
            <v>0</v>
          </cell>
        </row>
        <row r="1705">
          <cell r="A1705" t="str">
            <v>MUSSALO 2</v>
          </cell>
          <cell r="B1705" t="str">
            <v>Finland</v>
          </cell>
          <cell r="G1705">
            <v>161</v>
          </cell>
          <cell r="H1705">
            <v>113</v>
          </cell>
          <cell r="AK1705">
            <v>59.650500000000001</v>
          </cell>
          <cell r="AL1705">
            <v>279.11</v>
          </cell>
          <cell r="AN1705">
            <v>16.95</v>
          </cell>
          <cell r="AO1705">
            <v>25.373600000000003</v>
          </cell>
          <cell r="AP1705">
            <v>4000.8500000000004</v>
          </cell>
          <cell r="AQ1705">
            <v>22.540000000000003</v>
          </cell>
          <cell r="BG1705" t="b">
            <v>0</v>
          </cell>
          <cell r="BO1705" t="b">
            <v>0</v>
          </cell>
          <cell r="CA1705" t="b">
            <v>0</v>
          </cell>
          <cell r="CB1705" t="b">
            <v>0</v>
          </cell>
          <cell r="CD1705" t="b">
            <v>0</v>
          </cell>
          <cell r="CE1705" t="b">
            <v>0</v>
          </cell>
          <cell r="CG1705" t="b">
            <v>0</v>
          </cell>
          <cell r="CH1705" t="b">
            <v>0</v>
          </cell>
          <cell r="CP1705" t="e">
            <v>#N/A</v>
          </cell>
          <cell r="CT1705" t="b">
            <v>0</v>
          </cell>
          <cell r="CV1705" t="b">
            <v>0</v>
          </cell>
          <cell r="CX1705" t="b">
            <v>0</v>
          </cell>
          <cell r="CZ1705" t="b">
            <v>0</v>
          </cell>
          <cell r="DB1705" t="b">
            <v>0</v>
          </cell>
          <cell r="DD1705" t="b">
            <v>0</v>
          </cell>
          <cell r="DF1705" t="b">
            <v>0</v>
          </cell>
          <cell r="DH1705" t="b">
            <v>0</v>
          </cell>
          <cell r="DJ1705" t="b">
            <v>0</v>
          </cell>
          <cell r="DL1705" t="b">
            <v>0</v>
          </cell>
          <cell r="DN1705" t="b">
            <v>0</v>
          </cell>
          <cell r="DP1705" t="b">
            <v>0</v>
          </cell>
          <cell r="DV1705">
            <v>0</v>
          </cell>
          <cell r="DX1705">
            <v>0</v>
          </cell>
          <cell r="DZ1705">
            <v>0</v>
          </cell>
          <cell r="EB1705">
            <v>0</v>
          </cell>
          <cell r="ED1705">
            <v>0</v>
          </cell>
          <cell r="EF1705">
            <v>0</v>
          </cell>
          <cell r="EJ1705">
            <v>0</v>
          </cell>
          <cell r="EL1705">
            <v>0</v>
          </cell>
          <cell r="EN1705">
            <v>0</v>
          </cell>
          <cell r="EP1705">
            <v>0</v>
          </cell>
          <cell r="ER1705">
            <v>0</v>
          </cell>
          <cell r="ET1705">
            <v>0</v>
          </cell>
          <cell r="EX1705">
            <v>0</v>
          </cell>
          <cell r="EZ1705">
            <v>0</v>
          </cell>
          <cell r="FD1705">
            <v>0</v>
          </cell>
          <cell r="FF1705">
            <v>0</v>
          </cell>
        </row>
        <row r="1706">
          <cell r="A1706" t="str">
            <v>MUSSALO 2</v>
          </cell>
          <cell r="B1706" t="str">
            <v>Finland</v>
          </cell>
          <cell r="G1706">
            <v>185</v>
          </cell>
          <cell r="H1706">
            <v>113</v>
          </cell>
          <cell r="AK1706">
            <v>74</v>
          </cell>
          <cell r="AL1706">
            <v>301.33333333333337</v>
          </cell>
          <cell r="AN1706">
            <v>16.95</v>
          </cell>
          <cell r="AO1706">
            <v>29.156000000000002</v>
          </cell>
          <cell r="AP1706">
            <v>4597.25</v>
          </cell>
          <cell r="AQ1706">
            <v>25.900000000000002</v>
          </cell>
          <cell r="BG1706" t="b">
            <v>0</v>
          </cell>
          <cell r="BO1706" t="b">
            <v>0</v>
          </cell>
          <cell r="CA1706" t="b">
            <v>0</v>
          </cell>
          <cell r="CB1706" t="b">
            <v>0</v>
          </cell>
          <cell r="CD1706" t="b">
            <v>0</v>
          </cell>
          <cell r="CE1706" t="b">
            <v>0</v>
          </cell>
          <cell r="CG1706" t="b">
            <v>0</v>
          </cell>
          <cell r="CH1706" t="b">
            <v>0</v>
          </cell>
          <cell r="CP1706" t="e">
            <v>#N/A</v>
          </cell>
          <cell r="CT1706" t="b">
            <v>0</v>
          </cell>
          <cell r="CV1706" t="b">
            <v>0</v>
          </cell>
          <cell r="CX1706" t="b">
            <v>0</v>
          </cell>
          <cell r="CZ1706" t="b">
            <v>0</v>
          </cell>
          <cell r="DB1706" t="b">
            <v>0</v>
          </cell>
          <cell r="DD1706" t="b">
            <v>0</v>
          </cell>
          <cell r="DF1706" t="b">
            <v>0</v>
          </cell>
          <cell r="DH1706" t="b">
            <v>0</v>
          </cell>
          <cell r="DJ1706" t="b">
            <v>0</v>
          </cell>
          <cell r="DL1706" t="b">
            <v>0</v>
          </cell>
          <cell r="DN1706" t="b">
            <v>0</v>
          </cell>
          <cell r="DP1706" t="b">
            <v>0</v>
          </cell>
          <cell r="DV1706">
            <v>0</v>
          </cell>
          <cell r="DX1706">
            <v>0</v>
          </cell>
          <cell r="DZ1706">
            <v>0</v>
          </cell>
          <cell r="EB1706">
            <v>0</v>
          </cell>
          <cell r="ED1706">
            <v>0</v>
          </cell>
          <cell r="EF1706">
            <v>0</v>
          </cell>
          <cell r="EJ1706">
            <v>0</v>
          </cell>
          <cell r="EL1706">
            <v>0</v>
          </cell>
          <cell r="EN1706">
            <v>0</v>
          </cell>
          <cell r="EP1706">
            <v>0</v>
          </cell>
          <cell r="ER1706">
            <v>0</v>
          </cell>
          <cell r="ET1706">
            <v>0</v>
          </cell>
          <cell r="EX1706">
            <v>0</v>
          </cell>
          <cell r="EZ1706">
            <v>0</v>
          </cell>
          <cell r="FD1706">
            <v>0</v>
          </cell>
          <cell r="FF1706">
            <v>0</v>
          </cell>
        </row>
        <row r="1707">
          <cell r="A1707" t="str">
            <v>MUSSALO 2</v>
          </cell>
          <cell r="B1707" t="str">
            <v>Finland</v>
          </cell>
          <cell r="G1707">
            <v>185</v>
          </cell>
          <cell r="H1707">
            <v>113</v>
          </cell>
          <cell r="AK1707">
            <v>74</v>
          </cell>
          <cell r="AL1707">
            <v>301.33333333333337</v>
          </cell>
          <cell r="AN1707">
            <v>16.95</v>
          </cell>
          <cell r="AO1707">
            <v>29.156000000000002</v>
          </cell>
          <cell r="AP1707">
            <v>4597.25</v>
          </cell>
          <cell r="AQ1707">
            <v>35.15</v>
          </cell>
          <cell r="BG1707" t="b">
            <v>0</v>
          </cell>
          <cell r="BO1707" t="b">
            <v>0</v>
          </cell>
          <cell r="CA1707" t="b">
            <v>0</v>
          </cell>
          <cell r="CB1707" t="b">
            <v>0</v>
          </cell>
          <cell r="CD1707" t="b">
            <v>0</v>
          </cell>
          <cell r="CE1707" t="b">
            <v>0</v>
          </cell>
          <cell r="CG1707" t="b">
            <v>0</v>
          </cell>
          <cell r="CH1707" t="b">
            <v>0</v>
          </cell>
          <cell r="CP1707" t="e">
            <v>#N/A</v>
          </cell>
          <cell r="CT1707" t="b">
            <v>0</v>
          </cell>
          <cell r="CV1707" t="b">
            <v>0</v>
          </cell>
          <cell r="CX1707" t="b">
            <v>0</v>
          </cell>
          <cell r="CZ1707" t="b">
            <v>0</v>
          </cell>
          <cell r="DB1707" t="b">
            <v>0</v>
          </cell>
          <cell r="DD1707" t="b">
            <v>0</v>
          </cell>
          <cell r="DF1707" t="b">
            <v>0</v>
          </cell>
          <cell r="DH1707" t="b">
            <v>0</v>
          </cell>
          <cell r="DJ1707" t="b">
            <v>0</v>
          </cell>
          <cell r="DL1707" t="b">
            <v>0</v>
          </cell>
          <cell r="DN1707" t="b">
            <v>0</v>
          </cell>
          <cell r="DP1707" t="b">
            <v>0</v>
          </cell>
          <cell r="DV1707">
            <v>0</v>
          </cell>
          <cell r="DX1707">
            <v>0</v>
          </cell>
          <cell r="DZ1707">
            <v>0</v>
          </cell>
          <cell r="EB1707">
            <v>0</v>
          </cell>
          <cell r="ED1707">
            <v>0</v>
          </cell>
          <cell r="EF1707">
            <v>0</v>
          </cell>
          <cell r="EJ1707">
            <v>0</v>
          </cell>
          <cell r="EL1707">
            <v>0</v>
          </cell>
          <cell r="EN1707">
            <v>0</v>
          </cell>
          <cell r="EP1707">
            <v>0</v>
          </cell>
          <cell r="ER1707">
            <v>0</v>
          </cell>
          <cell r="ET1707">
            <v>0</v>
          </cell>
          <cell r="EX1707">
            <v>0</v>
          </cell>
          <cell r="EZ1707">
            <v>0</v>
          </cell>
          <cell r="FD1707">
            <v>0</v>
          </cell>
          <cell r="FF1707">
            <v>0</v>
          </cell>
        </row>
        <row r="1708">
          <cell r="A1708" t="str">
            <v>Myllynummi_Bio</v>
          </cell>
          <cell r="B1708" t="str">
            <v>Finland</v>
          </cell>
          <cell r="G1708">
            <v>21</v>
          </cell>
          <cell r="H1708">
            <v>58</v>
          </cell>
          <cell r="AK1708">
            <v>5.04</v>
          </cell>
          <cell r="AL1708">
            <v>38.445714285714288</v>
          </cell>
          <cell r="AN1708">
            <v>0</v>
          </cell>
          <cell r="AO1708">
            <v>2.835</v>
          </cell>
          <cell r="AP1708">
            <v>577.5</v>
          </cell>
          <cell r="AQ1708">
            <v>2.9400000000000004</v>
          </cell>
          <cell r="BG1708" t="b">
            <v>0</v>
          </cell>
          <cell r="BO1708" t="b">
            <v>0</v>
          </cell>
          <cell r="CA1708" t="b">
            <v>0</v>
          </cell>
          <cell r="CB1708" t="b">
            <v>0</v>
          </cell>
          <cell r="CD1708" t="b">
            <v>0</v>
          </cell>
          <cell r="CE1708" t="b">
            <v>0</v>
          </cell>
          <cell r="CG1708" t="b">
            <v>0</v>
          </cell>
          <cell r="CH1708" t="b">
            <v>0</v>
          </cell>
          <cell r="CP1708" t="e">
            <v>#N/A</v>
          </cell>
          <cell r="CT1708" t="b">
            <v>0</v>
          </cell>
          <cell r="CV1708" t="b">
            <v>0</v>
          </cell>
          <cell r="CX1708" t="b">
            <v>0</v>
          </cell>
          <cell r="CZ1708" t="b">
            <v>0</v>
          </cell>
          <cell r="DB1708" t="b">
            <v>0</v>
          </cell>
          <cell r="DD1708" t="b">
            <v>0</v>
          </cell>
          <cell r="DF1708" t="b">
            <v>0</v>
          </cell>
          <cell r="DH1708" t="b">
            <v>0</v>
          </cell>
          <cell r="DJ1708" t="b">
            <v>0</v>
          </cell>
          <cell r="DL1708" t="b">
            <v>0</v>
          </cell>
          <cell r="DN1708" t="b">
            <v>0</v>
          </cell>
          <cell r="DP1708" t="b">
            <v>0</v>
          </cell>
          <cell r="DV1708">
            <v>0</v>
          </cell>
          <cell r="DX1708">
            <v>0</v>
          </cell>
          <cell r="DZ1708">
            <v>0</v>
          </cell>
          <cell r="EB1708">
            <v>0</v>
          </cell>
          <cell r="ED1708">
            <v>0</v>
          </cell>
          <cell r="EF1708">
            <v>0</v>
          </cell>
          <cell r="EJ1708">
            <v>0</v>
          </cell>
          <cell r="EL1708">
            <v>0</v>
          </cell>
          <cell r="EN1708">
            <v>0</v>
          </cell>
          <cell r="EP1708">
            <v>0</v>
          </cell>
          <cell r="ER1708">
            <v>0</v>
          </cell>
          <cell r="ET1708">
            <v>0</v>
          </cell>
          <cell r="EX1708">
            <v>0</v>
          </cell>
          <cell r="EZ1708">
            <v>0</v>
          </cell>
          <cell r="FD1708">
            <v>0</v>
          </cell>
          <cell r="FF1708">
            <v>0</v>
          </cell>
        </row>
        <row r="1709">
          <cell r="A1709" t="str">
            <v>NAISTENLAHTI-1 CC</v>
          </cell>
          <cell r="B1709" t="str">
            <v>Finland</v>
          </cell>
          <cell r="G1709">
            <v>127</v>
          </cell>
          <cell r="H1709">
            <v>140</v>
          </cell>
          <cell r="AK1709">
            <v>49.466499999999996</v>
          </cell>
          <cell r="AL1709">
            <v>60.111811023622046</v>
          </cell>
          <cell r="AN1709">
            <v>0</v>
          </cell>
          <cell r="AO1709">
            <v>10.16</v>
          </cell>
          <cell r="AP1709">
            <v>1270</v>
          </cell>
          <cell r="AQ1709">
            <v>12.700000000000001</v>
          </cell>
          <cell r="BG1709" t="b">
            <v>0</v>
          </cell>
          <cell r="BO1709" t="b">
            <v>0</v>
          </cell>
          <cell r="CA1709" t="b">
            <v>0</v>
          </cell>
          <cell r="CB1709" t="b">
            <v>0</v>
          </cell>
          <cell r="CD1709" t="b">
            <v>0</v>
          </cell>
          <cell r="CE1709" t="b">
            <v>0</v>
          </cell>
          <cell r="CG1709" t="b">
            <v>0</v>
          </cell>
          <cell r="CH1709" t="b">
            <v>0</v>
          </cell>
          <cell r="CP1709" t="e">
            <v>#N/A</v>
          </cell>
          <cell r="CT1709" t="b">
            <v>0</v>
          </cell>
          <cell r="CV1709" t="b">
            <v>0</v>
          </cell>
          <cell r="CX1709" t="b">
            <v>0</v>
          </cell>
          <cell r="CZ1709" t="b">
            <v>0</v>
          </cell>
          <cell r="DB1709" t="b">
            <v>0</v>
          </cell>
          <cell r="DD1709" t="b">
            <v>0</v>
          </cell>
          <cell r="DF1709" t="b">
            <v>0</v>
          </cell>
          <cell r="DH1709" t="b">
            <v>0</v>
          </cell>
          <cell r="DJ1709" t="b">
            <v>0</v>
          </cell>
          <cell r="DL1709" t="b">
            <v>0</v>
          </cell>
          <cell r="DN1709" t="b">
            <v>0</v>
          </cell>
          <cell r="DP1709" t="b">
            <v>0</v>
          </cell>
          <cell r="DV1709">
            <v>0</v>
          </cell>
          <cell r="DX1709">
            <v>0</v>
          </cell>
          <cell r="DZ1709">
            <v>0</v>
          </cell>
          <cell r="EB1709">
            <v>0</v>
          </cell>
          <cell r="ED1709">
            <v>0</v>
          </cell>
          <cell r="EF1709">
            <v>0</v>
          </cell>
          <cell r="EJ1709">
            <v>0</v>
          </cell>
          <cell r="EL1709">
            <v>0</v>
          </cell>
          <cell r="EN1709">
            <v>0</v>
          </cell>
          <cell r="EP1709">
            <v>0</v>
          </cell>
          <cell r="ER1709">
            <v>0</v>
          </cell>
          <cell r="ET1709">
            <v>0</v>
          </cell>
          <cell r="EX1709">
            <v>0</v>
          </cell>
          <cell r="EZ1709">
            <v>0</v>
          </cell>
          <cell r="FD1709">
            <v>0</v>
          </cell>
          <cell r="FF1709">
            <v>0</v>
          </cell>
        </row>
        <row r="1710">
          <cell r="A1710" t="str">
            <v>NAISTENLAHTI-1 CC</v>
          </cell>
          <cell r="B1710" t="str">
            <v>Finland</v>
          </cell>
          <cell r="G1710">
            <v>127</v>
          </cell>
          <cell r="H1710">
            <v>140</v>
          </cell>
          <cell r="AK1710">
            <v>49.466499999999996</v>
          </cell>
          <cell r="AL1710">
            <v>60.111811023622046</v>
          </cell>
          <cell r="AN1710">
            <v>0</v>
          </cell>
          <cell r="AO1710">
            <v>10.16</v>
          </cell>
          <cell r="AP1710">
            <v>1270</v>
          </cell>
          <cell r="AQ1710">
            <v>12.700000000000001</v>
          </cell>
          <cell r="BG1710" t="b">
            <v>0</v>
          </cell>
          <cell r="BO1710" t="b">
            <v>0</v>
          </cell>
          <cell r="CA1710" t="b">
            <v>0</v>
          </cell>
          <cell r="CB1710" t="b">
            <v>0</v>
          </cell>
          <cell r="CD1710" t="b">
            <v>0</v>
          </cell>
          <cell r="CE1710" t="b">
            <v>0</v>
          </cell>
          <cell r="CG1710" t="b">
            <v>0</v>
          </cell>
          <cell r="CH1710" t="b">
            <v>0</v>
          </cell>
          <cell r="CP1710" t="e">
            <v>#N/A</v>
          </cell>
          <cell r="CT1710" t="b">
            <v>0</v>
          </cell>
          <cell r="CV1710" t="b">
            <v>0</v>
          </cell>
          <cell r="CX1710" t="b">
            <v>0</v>
          </cell>
          <cell r="CZ1710" t="b">
            <v>0</v>
          </cell>
          <cell r="DB1710" t="b">
            <v>0</v>
          </cell>
          <cell r="DD1710" t="b">
            <v>0</v>
          </cell>
          <cell r="DF1710" t="b">
            <v>0</v>
          </cell>
          <cell r="DH1710" t="b">
            <v>0</v>
          </cell>
          <cell r="DJ1710" t="b">
            <v>0</v>
          </cell>
          <cell r="DL1710" t="b">
            <v>0</v>
          </cell>
          <cell r="DN1710" t="b">
            <v>0</v>
          </cell>
          <cell r="DP1710" t="b">
            <v>0</v>
          </cell>
          <cell r="DV1710">
            <v>0</v>
          </cell>
          <cell r="DX1710">
            <v>0</v>
          </cell>
          <cell r="DZ1710">
            <v>0</v>
          </cell>
          <cell r="EB1710">
            <v>0</v>
          </cell>
          <cell r="ED1710">
            <v>0</v>
          </cell>
          <cell r="EF1710">
            <v>0</v>
          </cell>
          <cell r="EJ1710">
            <v>0</v>
          </cell>
          <cell r="EL1710">
            <v>0</v>
          </cell>
          <cell r="EN1710">
            <v>0</v>
          </cell>
          <cell r="EP1710">
            <v>0</v>
          </cell>
          <cell r="ER1710">
            <v>0</v>
          </cell>
          <cell r="ET1710">
            <v>0</v>
          </cell>
          <cell r="EX1710">
            <v>0</v>
          </cell>
          <cell r="EZ1710">
            <v>0</v>
          </cell>
          <cell r="FD1710">
            <v>0</v>
          </cell>
          <cell r="FF1710">
            <v>0</v>
          </cell>
        </row>
        <row r="1711">
          <cell r="A1711" t="str">
            <v>NAISTENLAHTI-1 SC 1</v>
          </cell>
          <cell r="B1711" t="str">
            <v>Finland</v>
          </cell>
          <cell r="G1711">
            <v>64</v>
          </cell>
          <cell r="H1711">
            <v>0</v>
          </cell>
          <cell r="AK1711">
            <v>24.32</v>
          </cell>
          <cell r="AL1711">
            <v>0</v>
          </cell>
          <cell r="AN1711">
            <v>0</v>
          </cell>
          <cell r="AO1711">
            <v>5.12</v>
          </cell>
          <cell r="AP1711">
            <v>960</v>
          </cell>
          <cell r="AQ1711">
            <v>8.9600000000000009</v>
          </cell>
          <cell r="BG1711" t="b">
            <v>0</v>
          </cell>
          <cell r="BO1711" t="b">
            <v>0</v>
          </cell>
          <cell r="CA1711" t="b">
            <v>0</v>
          </cell>
          <cell r="CB1711" t="b">
            <v>0</v>
          </cell>
          <cell r="CD1711" t="b">
            <v>0</v>
          </cell>
          <cell r="CE1711" t="b">
            <v>0</v>
          </cell>
          <cell r="CG1711" t="b">
            <v>0</v>
          </cell>
          <cell r="CH1711" t="b">
            <v>0</v>
          </cell>
          <cell r="CP1711" t="e">
            <v>#N/A</v>
          </cell>
          <cell r="CT1711" t="b">
            <v>0</v>
          </cell>
          <cell r="CV1711" t="b">
            <v>0</v>
          </cell>
          <cell r="CX1711" t="b">
            <v>0</v>
          </cell>
          <cell r="CZ1711" t="b">
            <v>0</v>
          </cell>
          <cell r="DB1711" t="b">
            <v>0</v>
          </cell>
          <cell r="DD1711" t="b">
            <v>0</v>
          </cell>
          <cell r="DF1711" t="b">
            <v>0</v>
          </cell>
          <cell r="DH1711" t="b">
            <v>0</v>
          </cell>
          <cell r="DJ1711" t="b">
            <v>0</v>
          </cell>
          <cell r="DL1711" t="b">
            <v>0</v>
          </cell>
          <cell r="DN1711" t="b">
            <v>0</v>
          </cell>
          <cell r="DP1711" t="b">
            <v>0</v>
          </cell>
          <cell r="DV1711">
            <v>0</v>
          </cell>
          <cell r="DX1711">
            <v>0</v>
          </cell>
          <cell r="DZ1711">
            <v>0</v>
          </cell>
          <cell r="EB1711">
            <v>0</v>
          </cell>
          <cell r="ED1711">
            <v>0</v>
          </cell>
          <cell r="EF1711">
            <v>0</v>
          </cell>
          <cell r="EJ1711">
            <v>0</v>
          </cell>
          <cell r="EL1711">
            <v>0</v>
          </cell>
          <cell r="EN1711">
            <v>0</v>
          </cell>
          <cell r="EP1711">
            <v>0</v>
          </cell>
          <cell r="ER1711">
            <v>0</v>
          </cell>
          <cell r="ET1711">
            <v>0</v>
          </cell>
          <cell r="EX1711">
            <v>0</v>
          </cell>
          <cell r="EZ1711">
            <v>0</v>
          </cell>
          <cell r="FD1711">
            <v>0</v>
          </cell>
          <cell r="FF1711">
            <v>0</v>
          </cell>
        </row>
        <row r="1712">
          <cell r="A1712" t="str">
            <v>NAISTENLAHTI-2</v>
          </cell>
          <cell r="B1712" t="str">
            <v>Finland</v>
          </cell>
          <cell r="G1712">
            <v>60</v>
          </cell>
          <cell r="H1712">
            <v>120</v>
          </cell>
          <cell r="AK1712">
            <v>15.39</v>
          </cell>
          <cell r="AL1712">
            <v>61.56</v>
          </cell>
          <cell r="AN1712">
            <v>0</v>
          </cell>
          <cell r="AO1712">
            <v>10.5</v>
          </cell>
          <cell r="AP1712">
            <v>1770</v>
          </cell>
          <cell r="AQ1712">
            <v>8.4</v>
          </cell>
          <cell r="BG1712" t="b">
            <v>0</v>
          </cell>
          <cell r="BO1712" t="b">
            <v>0</v>
          </cell>
          <cell r="CA1712" t="b">
            <v>0</v>
          </cell>
          <cell r="CB1712" t="b">
            <v>0</v>
          </cell>
          <cell r="CD1712" t="b">
            <v>0</v>
          </cell>
          <cell r="CE1712" t="b">
            <v>0</v>
          </cell>
          <cell r="CG1712" t="b">
            <v>0</v>
          </cell>
          <cell r="CH1712" t="b">
            <v>0</v>
          </cell>
          <cell r="CP1712" t="e">
            <v>#N/A</v>
          </cell>
          <cell r="CT1712" t="b">
            <v>0</v>
          </cell>
          <cell r="CV1712" t="b">
            <v>0</v>
          </cell>
          <cell r="CX1712" t="b">
            <v>0</v>
          </cell>
          <cell r="CZ1712" t="b">
            <v>0</v>
          </cell>
          <cell r="DB1712" t="b">
            <v>0</v>
          </cell>
          <cell r="DD1712" t="b">
            <v>0</v>
          </cell>
          <cell r="DF1712" t="b">
            <v>0</v>
          </cell>
          <cell r="DH1712" t="b">
            <v>0</v>
          </cell>
          <cell r="DJ1712" t="b">
            <v>0</v>
          </cell>
          <cell r="DL1712" t="b">
            <v>0</v>
          </cell>
          <cell r="DN1712" t="b">
            <v>0</v>
          </cell>
          <cell r="DP1712" t="b">
            <v>0</v>
          </cell>
          <cell r="DV1712">
            <v>0</v>
          </cell>
          <cell r="DX1712">
            <v>0</v>
          </cell>
          <cell r="DZ1712">
            <v>0</v>
          </cell>
          <cell r="EB1712">
            <v>0</v>
          </cell>
          <cell r="ED1712">
            <v>0</v>
          </cell>
          <cell r="EF1712">
            <v>0</v>
          </cell>
          <cell r="EJ1712">
            <v>0</v>
          </cell>
          <cell r="EL1712">
            <v>0</v>
          </cell>
          <cell r="EN1712">
            <v>0</v>
          </cell>
          <cell r="EP1712">
            <v>0</v>
          </cell>
          <cell r="ER1712">
            <v>0</v>
          </cell>
          <cell r="ET1712">
            <v>0</v>
          </cell>
          <cell r="EX1712">
            <v>0</v>
          </cell>
          <cell r="EZ1712">
            <v>0</v>
          </cell>
          <cell r="FD1712">
            <v>0</v>
          </cell>
          <cell r="FF1712">
            <v>0</v>
          </cell>
        </row>
        <row r="1713">
          <cell r="A1713" t="str">
            <v>NAISTENLAHTI-2</v>
          </cell>
          <cell r="B1713" t="str">
            <v>Finland</v>
          </cell>
          <cell r="G1713">
            <v>60</v>
          </cell>
          <cell r="H1713">
            <v>120</v>
          </cell>
          <cell r="AK1713">
            <v>15.39</v>
          </cell>
          <cell r="AL1713">
            <v>61.56</v>
          </cell>
          <cell r="AN1713">
            <v>0</v>
          </cell>
          <cell r="AO1713">
            <v>10.5</v>
          </cell>
          <cell r="AP1713">
            <v>1770</v>
          </cell>
          <cell r="AQ1713">
            <v>8.4</v>
          </cell>
          <cell r="BG1713" t="b">
            <v>0</v>
          </cell>
          <cell r="BO1713" t="b">
            <v>0</v>
          </cell>
          <cell r="CA1713" t="b">
            <v>0</v>
          </cell>
          <cell r="CB1713" t="b">
            <v>0</v>
          </cell>
          <cell r="CD1713" t="b">
            <v>0</v>
          </cell>
          <cell r="CE1713" t="b">
            <v>0</v>
          </cell>
          <cell r="CG1713" t="b">
            <v>0</v>
          </cell>
          <cell r="CH1713" t="b">
            <v>0</v>
          </cell>
          <cell r="CP1713" t="e">
            <v>#N/A</v>
          </cell>
          <cell r="CT1713" t="b">
            <v>0</v>
          </cell>
          <cell r="CV1713" t="b">
            <v>0</v>
          </cell>
          <cell r="CX1713" t="b">
            <v>0</v>
          </cell>
          <cell r="CZ1713" t="b">
            <v>0</v>
          </cell>
          <cell r="DB1713" t="b">
            <v>0</v>
          </cell>
          <cell r="DD1713" t="b">
            <v>0</v>
          </cell>
          <cell r="DF1713" t="b">
            <v>0</v>
          </cell>
          <cell r="DH1713" t="b">
            <v>0</v>
          </cell>
          <cell r="DJ1713" t="b">
            <v>0</v>
          </cell>
          <cell r="DL1713" t="b">
            <v>0</v>
          </cell>
          <cell r="DN1713" t="b">
            <v>0</v>
          </cell>
          <cell r="DP1713" t="b">
            <v>0</v>
          </cell>
          <cell r="DV1713">
            <v>0</v>
          </cell>
          <cell r="DX1713">
            <v>0</v>
          </cell>
          <cell r="DZ1713">
            <v>0</v>
          </cell>
          <cell r="EB1713">
            <v>0</v>
          </cell>
          <cell r="ED1713">
            <v>0</v>
          </cell>
          <cell r="EF1713">
            <v>0</v>
          </cell>
          <cell r="EJ1713">
            <v>0</v>
          </cell>
          <cell r="EL1713">
            <v>0</v>
          </cell>
          <cell r="EN1713">
            <v>0</v>
          </cell>
          <cell r="EP1713">
            <v>0</v>
          </cell>
          <cell r="ER1713">
            <v>0</v>
          </cell>
          <cell r="ET1713">
            <v>0</v>
          </cell>
          <cell r="EX1713">
            <v>0</v>
          </cell>
          <cell r="EZ1713">
            <v>0</v>
          </cell>
          <cell r="FD1713">
            <v>0</v>
          </cell>
          <cell r="FF1713">
            <v>0</v>
          </cell>
        </row>
        <row r="1714">
          <cell r="A1714" t="str">
            <v>NASTOLAN ENERGIA GT 1</v>
          </cell>
          <cell r="B1714" t="str">
            <v>Finland</v>
          </cell>
          <cell r="G1714">
            <v>3.9</v>
          </cell>
          <cell r="H1714">
            <v>7.8</v>
          </cell>
          <cell r="AK1714">
            <v>1.0003500000000001</v>
          </cell>
          <cell r="AL1714">
            <v>4.0014000000000003</v>
          </cell>
          <cell r="AN1714">
            <v>0</v>
          </cell>
          <cell r="AO1714">
            <v>0.156</v>
          </cell>
          <cell r="AP1714">
            <v>39</v>
          </cell>
          <cell r="AQ1714">
            <v>0.312</v>
          </cell>
          <cell r="BG1714" t="b">
            <v>0</v>
          </cell>
          <cell r="BO1714" t="b">
            <v>0</v>
          </cell>
          <cell r="CA1714" t="b">
            <v>0</v>
          </cell>
          <cell r="CB1714" t="b">
            <v>0</v>
          </cell>
          <cell r="CD1714" t="b">
            <v>0</v>
          </cell>
          <cell r="CE1714" t="b">
            <v>0</v>
          </cell>
          <cell r="CG1714" t="b">
            <v>0</v>
          </cell>
          <cell r="CH1714" t="b">
            <v>0</v>
          </cell>
          <cell r="CP1714" t="e">
            <v>#N/A</v>
          </cell>
          <cell r="CT1714" t="b">
            <v>0</v>
          </cell>
          <cell r="CV1714" t="b">
            <v>0</v>
          </cell>
          <cell r="CX1714" t="b">
            <v>0</v>
          </cell>
          <cell r="CZ1714" t="b">
            <v>0</v>
          </cell>
          <cell r="DB1714" t="b">
            <v>0</v>
          </cell>
          <cell r="DD1714" t="b">
            <v>0</v>
          </cell>
          <cell r="DF1714" t="b">
            <v>0</v>
          </cell>
          <cell r="DH1714" t="b">
            <v>0</v>
          </cell>
          <cell r="DJ1714" t="b">
            <v>0</v>
          </cell>
          <cell r="DL1714" t="b">
            <v>0</v>
          </cell>
          <cell r="DN1714" t="b">
            <v>0</v>
          </cell>
          <cell r="DP1714" t="b">
            <v>0</v>
          </cell>
          <cell r="DV1714">
            <v>0</v>
          </cell>
          <cell r="DX1714">
            <v>0</v>
          </cell>
          <cell r="DZ1714">
            <v>0</v>
          </cell>
          <cell r="EB1714">
            <v>0</v>
          </cell>
          <cell r="ED1714">
            <v>0</v>
          </cell>
          <cell r="EF1714">
            <v>0</v>
          </cell>
          <cell r="EJ1714">
            <v>0</v>
          </cell>
          <cell r="EL1714">
            <v>0</v>
          </cell>
          <cell r="EN1714">
            <v>0</v>
          </cell>
          <cell r="EP1714">
            <v>0</v>
          </cell>
          <cell r="ER1714">
            <v>0</v>
          </cell>
          <cell r="ET1714">
            <v>0</v>
          </cell>
          <cell r="EX1714">
            <v>0</v>
          </cell>
          <cell r="EZ1714">
            <v>0</v>
          </cell>
          <cell r="FD1714">
            <v>0</v>
          </cell>
          <cell r="FF1714">
            <v>0</v>
          </cell>
        </row>
        <row r="1715">
          <cell r="A1715" t="str">
            <v>NOKIA CC</v>
          </cell>
          <cell r="B1715" t="str">
            <v>Finland</v>
          </cell>
          <cell r="G1715">
            <v>69.8</v>
          </cell>
          <cell r="H1715">
            <v>69.8</v>
          </cell>
          <cell r="AK1715">
            <v>28.513299999999997</v>
          </cell>
          <cell r="AL1715">
            <v>28.513299999999997</v>
          </cell>
          <cell r="AN1715">
            <v>0</v>
          </cell>
          <cell r="AO1715">
            <v>5.5839999999999996</v>
          </cell>
          <cell r="AP1715">
            <v>1047</v>
          </cell>
          <cell r="AQ1715">
            <v>9.7720000000000002</v>
          </cell>
          <cell r="BG1715" t="b">
            <v>0</v>
          </cell>
          <cell r="BO1715" t="b">
            <v>0</v>
          </cell>
          <cell r="CA1715" t="b">
            <v>0</v>
          </cell>
          <cell r="CB1715" t="b">
            <v>0</v>
          </cell>
          <cell r="CD1715" t="b">
            <v>0</v>
          </cell>
          <cell r="CE1715" t="b">
            <v>0</v>
          </cell>
          <cell r="CG1715" t="b">
            <v>0</v>
          </cell>
          <cell r="CH1715" t="b">
            <v>0</v>
          </cell>
          <cell r="CP1715" t="e">
            <v>#N/A</v>
          </cell>
          <cell r="CT1715" t="b">
            <v>0</v>
          </cell>
          <cell r="CV1715" t="b">
            <v>0</v>
          </cell>
          <cell r="CX1715" t="b">
            <v>0</v>
          </cell>
          <cell r="CZ1715" t="b">
            <v>0</v>
          </cell>
          <cell r="DB1715" t="b">
            <v>0</v>
          </cell>
          <cell r="DD1715" t="b">
            <v>0</v>
          </cell>
          <cell r="DF1715" t="b">
            <v>0</v>
          </cell>
          <cell r="DH1715" t="b">
            <v>0</v>
          </cell>
          <cell r="DJ1715" t="b">
            <v>0</v>
          </cell>
          <cell r="DL1715" t="b">
            <v>0</v>
          </cell>
          <cell r="DN1715" t="b">
            <v>0</v>
          </cell>
          <cell r="DP1715" t="b">
            <v>0</v>
          </cell>
          <cell r="DV1715">
            <v>0</v>
          </cell>
          <cell r="DX1715">
            <v>0</v>
          </cell>
          <cell r="DZ1715">
            <v>0</v>
          </cell>
          <cell r="EB1715">
            <v>0</v>
          </cell>
          <cell r="ED1715">
            <v>0</v>
          </cell>
          <cell r="EF1715">
            <v>0</v>
          </cell>
          <cell r="EJ1715">
            <v>0</v>
          </cell>
          <cell r="EL1715">
            <v>0</v>
          </cell>
          <cell r="EN1715">
            <v>0</v>
          </cell>
          <cell r="EP1715">
            <v>0</v>
          </cell>
          <cell r="ER1715">
            <v>0</v>
          </cell>
          <cell r="ET1715">
            <v>0</v>
          </cell>
          <cell r="EX1715">
            <v>0</v>
          </cell>
          <cell r="EZ1715">
            <v>0</v>
          </cell>
          <cell r="FD1715">
            <v>0</v>
          </cell>
          <cell r="FF1715">
            <v>0</v>
          </cell>
        </row>
        <row r="1716">
          <cell r="A1716" t="str">
            <v>NOKIA CC</v>
          </cell>
          <cell r="B1716" t="str">
            <v>Finland</v>
          </cell>
          <cell r="G1716">
            <v>69.8</v>
          </cell>
          <cell r="H1716">
            <v>69.8</v>
          </cell>
          <cell r="AK1716">
            <v>28.513299999999997</v>
          </cell>
          <cell r="AL1716">
            <v>28.513299999999997</v>
          </cell>
          <cell r="AN1716">
            <v>0</v>
          </cell>
          <cell r="AO1716">
            <v>5.5839999999999996</v>
          </cell>
          <cell r="AP1716">
            <v>1047</v>
          </cell>
          <cell r="AQ1716">
            <v>9.7720000000000002</v>
          </cell>
          <cell r="BG1716" t="b">
            <v>0</v>
          </cell>
          <cell r="BO1716" t="b">
            <v>0</v>
          </cell>
          <cell r="CA1716" t="b">
            <v>0</v>
          </cell>
          <cell r="CB1716" t="b">
            <v>0</v>
          </cell>
          <cell r="CD1716" t="b">
            <v>0</v>
          </cell>
          <cell r="CE1716" t="b">
            <v>0</v>
          </cell>
          <cell r="CG1716" t="b">
            <v>0</v>
          </cell>
          <cell r="CH1716" t="b">
            <v>0</v>
          </cell>
          <cell r="CP1716" t="e">
            <v>#N/A</v>
          </cell>
          <cell r="CT1716" t="b">
            <v>0</v>
          </cell>
          <cell r="CV1716" t="b">
            <v>0</v>
          </cell>
          <cell r="CX1716" t="b">
            <v>0</v>
          </cell>
          <cell r="CZ1716" t="b">
            <v>0</v>
          </cell>
          <cell r="DB1716" t="b">
            <v>0</v>
          </cell>
          <cell r="DD1716" t="b">
            <v>0</v>
          </cell>
          <cell r="DF1716" t="b">
            <v>0</v>
          </cell>
          <cell r="DH1716" t="b">
            <v>0</v>
          </cell>
          <cell r="DJ1716" t="b">
            <v>0</v>
          </cell>
          <cell r="DL1716" t="b">
            <v>0</v>
          </cell>
          <cell r="DN1716" t="b">
            <v>0</v>
          </cell>
          <cell r="DP1716" t="b">
            <v>0</v>
          </cell>
          <cell r="DV1716">
            <v>0</v>
          </cell>
          <cell r="DX1716">
            <v>0</v>
          </cell>
          <cell r="DZ1716">
            <v>0</v>
          </cell>
          <cell r="EB1716">
            <v>0</v>
          </cell>
          <cell r="ED1716">
            <v>0</v>
          </cell>
          <cell r="EF1716">
            <v>0</v>
          </cell>
          <cell r="EJ1716">
            <v>0</v>
          </cell>
          <cell r="EL1716">
            <v>0</v>
          </cell>
          <cell r="EN1716">
            <v>0</v>
          </cell>
          <cell r="EP1716">
            <v>0</v>
          </cell>
          <cell r="ER1716">
            <v>0</v>
          </cell>
          <cell r="ET1716">
            <v>0</v>
          </cell>
          <cell r="EX1716">
            <v>0</v>
          </cell>
          <cell r="EZ1716">
            <v>0</v>
          </cell>
          <cell r="FD1716">
            <v>0</v>
          </cell>
          <cell r="FF1716">
            <v>0</v>
          </cell>
        </row>
        <row r="1717">
          <cell r="A1717" t="str">
            <v>NYSTAD HEAT PUMP 1</v>
          </cell>
          <cell r="B1717" t="str">
            <v>Finland</v>
          </cell>
          <cell r="G1717">
            <v>-7</v>
          </cell>
          <cell r="H1717">
            <v>21</v>
          </cell>
          <cell r="AK1717">
            <v>-21</v>
          </cell>
          <cell r="AL1717">
            <v>0</v>
          </cell>
          <cell r="AN1717">
            <v>0</v>
          </cell>
          <cell r="AO1717">
            <v>0</v>
          </cell>
          <cell r="AP1717">
            <v>0</v>
          </cell>
          <cell r="AQ1717">
            <v>0</v>
          </cell>
          <cell r="BG1717" t="b">
            <v>0</v>
          </cell>
          <cell r="BO1717" t="b">
            <v>0</v>
          </cell>
          <cell r="CA1717" t="b">
            <v>0</v>
          </cell>
          <cell r="CB1717" t="b">
            <v>0</v>
          </cell>
          <cell r="CD1717" t="b">
            <v>0</v>
          </cell>
          <cell r="CE1717" t="b">
            <v>0</v>
          </cell>
          <cell r="CG1717" t="b">
            <v>0</v>
          </cell>
          <cell r="CH1717" t="b">
            <v>0</v>
          </cell>
          <cell r="CP1717">
            <v>0</v>
          </cell>
          <cell r="CT1717" t="b">
            <v>0</v>
          </cell>
          <cell r="CV1717" t="b">
            <v>0</v>
          </cell>
          <cell r="CX1717" t="b">
            <v>0</v>
          </cell>
          <cell r="CZ1717" t="b">
            <v>0</v>
          </cell>
          <cell r="DB1717" t="b">
            <v>0</v>
          </cell>
          <cell r="DD1717" t="b">
            <v>0</v>
          </cell>
          <cell r="DF1717" t="b">
            <v>0</v>
          </cell>
          <cell r="DH1717" t="b">
            <v>0</v>
          </cell>
          <cell r="DJ1717" t="b">
            <v>0</v>
          </cell>
          <cell r="DL1717" t="b">
            <v>0</v>
          </cell>
          <cell r="DN1717" t="b">
            <v>0</v>
          </cell>
          <cell r="DP1717" t="b">
            <v>0</v>
          </cell>
          <cell r="DV1717">
            <v>0</v>
          </cell>
          <cell r="DX1717">
            <v>0</v>
          </cell>
          <cell r="DZ1717">
            <v>0</v>
          </cell>
          <cell r="EB1717">
            <v>0</v>
          </cell>
          <cell r="ED1717">
            <v>0</v>
          </cell>
          <cell r="EF1717">
            <v>0</v>
          </cell>
          <cell r="EJ1717">
            <v>0</v>
          </cell>
          <cell r="EL1717">
            <v>0</v>
          </cell>
          <cell r="EN1717">
            <v>0</v>
          </cell>
          <cell r="EP1717">
            <v>0</v>
          </cell>
          <cell r="ER1717">
            <v>0</v>
          </cell>
          <cell r="ET1717">
            <v>0</v>
          </cell>
          <cell r="EX1717">
            <v>0</v>
          </cell>
          <cell r="EZ1717">
            <v>0</v>
          </cell>
          <cell r="FD1717">
            <v>0</v>
          </cell>
          <cell r="FF1717">
            <v>0</v>
          </cell>
        </row>
        <row r="1718">
          <cell r="A1718" t="str">
            <v>NAANTALI 1</v>
          </cell>
          <cell r="B1718" t="str">
            <v>Finland</v>
          </cell>
          <cell r="G1718">
            <v>116</v>
          </cell>
          <cell r="H1718">
            <v>0</v>
          </cell>
          <cell r="AK1718">
            <v>39.671999999999997</v>
          </cell>
          <cell r="AL1718">
            <v>0</v>
          </cell>
          <cell r="AN1718">
            <v>0</v>
          </cell>
          <cell r="AO1718">
            <v>18.281600000000001</v>
          </cell>
          <cell r="AP1718">
            <v>2882.6000000000004</v>
          </cell>
          <cell r="AQ1718">
            <v>16.240000000000002</v>
          </cell>
          <cell r="BG1718" t="b">
            <v>0</v>
          </cell>
          <cell r="BO1718" t="b">
            <v>0</v>
          </cell>
          <cell r="CA1718" t="b">
            <v>0</v>
          </cell>
          <cell r="CB1718" t="b">
            <v>0</v>
          </cell>
          <cell r="CD1718" t="b">
            <v>0</v>
          </cell>
          <cell r="CE1718" t="b">
            <v>0</v>
          </cell>
          <cell r="CG1718" t="b">
            <v>0</v>
          </cell>
          <cell r="CH1718" t="b">
            <v>0</v>
          </cell>
          <cell r="CP1718" t="e">
            <v>#N/A</v>
          </cell>
          <cell r="CT1718" t="b">
            <v>0</v>
          </cell>
          <cell r="CV1718" t="b">
            <v>0</v>
          </cell>
          <cell r="CX1718" t="b">
            <v>0</v>
          </cell>
          <cell r="CZ1718" t="b">
            <v>0</v>
          </cell>
          <cell r="DB1718" t="b">
            <v>0</v>
          </cell>
          <cell r="DD1718" t="b">
            <v>0</v>
          </cell>
          <cell r="DF1718" t="b">
            <v>0</v>
          </cell>
          <cell r="DH1718" t="b">
            <v>0</v>
          </cell>
          <cell r="DJ1718" t="b">
            <v>0</v>
          </cell>
          <cell r="DL1718" t="b">
            <v>0</v>
          </cell>
          <cell r="DN1718" t="b">
            <v>0</v>
          </cell>
          <cell r="DP1718" t="b">
            <v>0</v>
          </cell>
          <cell r="DV1718">
            <v>0</v>
          </cell>
          <cell r="DX1718">
            <v>0</v>
          </cell>
          <cell r="DZ1718">
            <v>0</v>
          </cell>
          <cell r="EB1718">
            <v>0</v>
          </cell>
          <cell r="ED1718">
            <v>0</v>
          </cell>
          <cell r="EF1718">
            <v>0</v>
          </cell>
          <cell r="EJ1718">
            <v>0</v>
          </cell>
          <cell r="EL1718">
            <v>0</v>
          </cell>
          <cell r="EN1718">
            <v>0</v>
          </cell>
          <cell r="EP1718">
            <v>0</v>
          </cell>
          <cell r="ER1718">
            <v>0</v>
          </cell>
          <cell r="ET1718">
            <v>0</v>
          </cell>
          <cell r="EX1718">
            <v>0</v>
          </cell>
          <cell r="EZ1718">
            <v>0</v>
          </cell>
          <cell r="FD1718">
            <v>0</v>
          </cell>
          <cell r="FF1718">
            <v>0</v>
          </cell>
        </row>
        <row r="1719">
          <cell r="A1719" t="str">
            <v>NAANTALI 1</v>
          </cell>
          <cell r="B1719" t="str">
            <v>Finland</v>
          </cell>
          <cell r="G1719">
            <v>116</v>
          </cell>
          <cell r="H1719">
            <v>0</v>
          </cell>
          <cell r="AK1719">
            <v>39.671999999999997</v>
          </cell>
          <cell r="AL1719">
            <v>0</v>
          </cell>
          <cell r="AN1719">
            <v>0</v>
          </cell>
          <cell r="AO1719">
            <v>18.281600000000001</v>
          </cell>
          <cell r="AP1719">
            <v>2882.6000000000004</v>
          </cell>
          <cell r="AQ1719">
            <v>22.04</v>
          </cell>
          <cell r="BG1719" t="b">
            <v>0</v>
          </cell>
          <cell r="BO1719" t="b">
            <v>0</v>
          </cell>
          <cell r="CA1719" t="b">
            <v>0</v>
          </cell>
          <cell r="CB1719" t="b">
            <v>0</v>
          </cell>
          <cell r="CD1719" t="b">
            <v>0</v>
          </cell>
          <cell r="CE1719" t="b">
            <v>0</v>
          </cell>
          <cell r="CG1719" t="b">
            <v>0</v>
          </cell>
          <cell r="CH1719" t="b">
            <v>0</v>
          </cell>
          <cell r="CP1719" t="e">
            <v>#N/A</v>
          </cell>
          <cell r="CT1719" t="b">
            <v>0</v>
          </cell>
          <cell r="CV1719" t="b">
            <v>0</v>
          </cell>
          <cell r="CX1719" t="b">
            <v>0</v>
          </cell>
          <cell r="CZ1719" t="b">
            <v>0</v>
          </cell>
          <cell r="DB1719" t="b">
            <v>0</v>
          </cell>
          <cell r="DD1719" t="b">
            <v>0</v>
          </cell>
          <cell r="DF1719" t="b">
            <v>0</v>
          </cell>
          <cell r="DH1719" t="b">
            <v>0</v>
          </cell>
          <cell r="DJ1719" t="b">
            <v>0</v>
          </cell>
          <cell r="DL1719" t="b">
            <v>0</v>
          </cell>
          <cell r="DN1719" t="b">
            <v>0</v>
          </cell>
          <cell r="DP1719" t="b">
            <v>0</v>
          </cell>
          <cell r="DV1719">
            <v>0</v>
          </cell>
          <cell r="DX1719">
            <v>0</v>
          </cell>
          <cell r="DZ1719">
            <v>0</v>
          </cell>
          <cell r="EB1719">
            <v>0</v>
          </cell>
          <cell r="ED1719">
            <v>0</v>
          </cell>
          <cell r="EF1719">
            <v>0</v>
          </cell>
          <cell r="EJ1719">
            <v>0</v>
          </cell>
          <cell r="EL1719">
            <v>0</v>
          </cell>
          <cell r="EN1719">
            <v>0</v>
          </cell>
          <cell r="EP1719">
            <v>0</v>
          </cell>
          <cell r="ER1719">
            <v>0</v>
          </cell>
          <cell r="ET1719">
            <v>0</v>
          </cell>
          <cell r="EX1719">
            <v>0</v>
          </cell>
          <cell r="EZ1719">
            <v>0</v>
          </cell>
          <cell r="FD1719">
            <v>0</v>
          </cell>
          <cell r="FF1719">
            <v>0</v>
          </cell>
        </row>
        <row r="1720">
          <cell r="A1720" t="str">
            <v>NAANTALI 2</v>
          </cell>
          <cell r="B1720" t="str">
            <v>Finland</v>
          </cell>
          <cell r="G1720">
            <v>125</v>
          </cell>
          <cell r="H1720">
            <v>220</v>
          </cell>
          <cell r="AK1720">
            <v>45.125</v>
          </cell>
          <cell r="AL1720">
            <v>529.4666666666667</v>
          </cell>
          <cell r="AN1720">
            <v>33</v>
          </cell>
          <cell r="AO1720">
            <v>19.700000000000003</v>
          </cell>
          <cell r="AP1720">
            <v>3106.25</v>
          </cell>
          <cell r="AQ1720">
            <v>17.5</v>
          </cell>
          <cell r="BG1720" t="b">
            <v>0</v>
          </cell>
          <cell r="BO1720" t="b">
            <v>0</v>
          </cell>
          <cell r="CA1720" t="b">
            <v>0</v>
          </cell>
          <cell r="CB1720" t="b">
            <v>0</v>
          </cell>
          <cell r="CD1720" t="b">
            <v>0</v>
          </cell>
          <cell r="CE1720" t="b">
            <v>0</v>
          </cell>
          <cell r="CG1720" t="b">
            <v>0</v>
          </cell>
          <cell r="CH1720" t="b">
            <v>0</v>
          </cell>
          <cell r="CP1720" t="e">
            <v>#N/A</v>
          </cell>
          <cell r="CT1720" t="b">
            <v>0</v>
          </cell>
          <cell r="CV1720" t="b">
            <v>0</v>
          </cell>
          <cell r="CX1720" t="b">
            <v>0</v>
          </cell>
          <cell r="CZ1720" t="b">
            <v>0</v>
          </cell>
          <cell r="DB1720" t="b">
            <v>0</v>
          </cell>
          <cell r="DD1720" t="b">
            <v>0</v>
          </cell>
          <cell r="DF1720" t="b">
            <v>0</v>
          </cell>
          <cell r="DH1720" t="b">
            <v>0</v>
          </cell>
          <cell r="DJ1720" t="b">
            <v>0</v>
          </cell>
          <cell r="DL1720" t="b">
            <v>0</v>
          </cell>
          <cell r="DN1720" t="b">
            <v>0</v>
          </cell>
          <cell r="DP1720" t="b">
            <v>0</v>
          </cell>
          <cell r="DV1720">
            <v>0</v>
          </cell>
          <cell r="DX1720">
            <v>0</v>
          </cell>
          <cell r="DZ1720">
            <v>0</v>
          </cell>
          <cell r="EB1720">
            <v>0</v>
          </cell>
          <cell r="ED1720">
            <v>0</v>
          </cell>
          <cell r="EF1720">
            <v>0</v>
          </cell>
          <cell r="EJ1720">
            <v>0</v>
          </cell>
          <cell r="EL1720">
            <v>0</v>
          </cell>
          <cell r="EN1720">
            <v>0</v>
          </cell>
          <cell r="EP1720">
            <v>0</v>
          </cell>
          <cell r="ER1720">
            <v>0</v>
          </cell>
          <cell r="ET1720">
            <v>0</v>
          </cell>
          <cell r="EX1720">
            <v>0</v>
          </cell>
          <cell r="EZ1720">
            <v>0</v>
          </cell>
          <cell r="FD1720">
            <v>0</v>
          </cell>
          <cell r="FF1720">
            <v>0</v>
          </cell>
        </row>
        <row r="1721">
          <cell r="A1721" t="str">
            <v>NAANTALI 2</v>
          </cell>
          <cell r="B1721" t="str">
            <v>Finland</v>
          </cell>
          <cell r="G1721">
            <v>125</v>
          </cell>
          <cell r="H1721">
            <v>220</v>
          </cell>
          <cell r="AK1721">
            <v>45.125</v>
          </cell>
          <cell r="AL1721">
            <v>529.4666666666667</v>
          </cell>
          <cell r="AN1721">
            <v>33</v>
          </cell>
          <cell r="AO1721">
            <v>19.700000000000003</v>
          </cell>
          <cell r="AP1721">
            <v>3106.25</v>
          </cell>
          <cell r="AQ1721">
            <v>23.75</v>
          </cell>
          <cell r="BG1721" t="b">
            <v>0</v>
          </cell>
          <cell r="BO1721" t="b">
            <v>0</v>
          </cell>
          <cell r="CA1721" t="b">
            <v>0</v>
          </cell>
          <cell r="CB1721" t="b">
            <v>0</v>
          </cell>
          <cell r="CD1721" t="b">
            <v>0</v>
          </cell>
          <cell r="CE1721" t="b">
            <v>0</v>
          </cell>
          <cell r="CG1721" t="b">
            <v>0</v>
          </cell>
          <cell r="CH1721" t="b">
            <v>0</v>
          </cell>
          <cell r="CP1721" t="e">
            <v>#N/A</v>
          </cell>
          <cell r="CT1721" t="b">
            <v>0</v>
          </cell>
          <cell r="CV1721" t="b">
            <v>0</v>
          </cell>
          <cell r="CX1721" t="b">
            <v>0</v>
          </cell>
          <cell r="CZ1721" t="b">
            <v>0</v>
          </cell>
          <cell r="DB1721" t="b">
            <v>0</v>
          </cell>
          <cell r="DD1721" t="b">
            <v>0</v>
          </cell>
          <cell r="DF1721" t="b">
            <v>0</v>
          </cell>
          <cell r="DH1721" t="b">
            <v>0</v>
          </cell>
          <cell r="DJ1721" t="b">
            <v>0</v>
          </cell>
          <cell r="DL1721" t="b">
            <v>0</v>
          </cell>
          <cell r="DN1721" t="b">
            <v>0</v>
          </cell>
          <cell r="DP1721" t="b">
            <v>0</v>
          </cell>
          <cell r="DV1721">
            <v>0</v>
          </cell>
          <cell r="DX1721">
            <v>0</v>
          </cell>
          <cell r="DZ1721">
            <v>0</v>
          </cell>
          <cell r="EB1721">
            <v>0</v>
          </cell>
          <cell r="ED1721">
            <v>0</v>
          </cell>
          <cell r="EF1721">
            <v>0</v>
          </cell>
          <cell r="EJ1721">
            <v>0</v>
          </cell>
          <cell r="EL1721">
            <v>0</v>
          </cell>
          <cell r="EN1721">
            <v>0</v>
          </cell>
          <cell r="EP1721">
            <v>0</v>
          </cell>
          <cell r="ER1721">
            <v>0</v>
          </cell>
          <cell r="ET1721">
            <v>0</v>
          </cell>
          <cell r="EX1721">
            <v>0</v>
          </cell>
          <cell r="EZ1721">
            <v>0</v>
          </cell>
          <cell r="FD1721">
            <v>0</v>
          </cell>
          <cell r="FF1721">
            <v>0</v>
          </cell>
        </row>
        <row r="1722">
          <cell r="A1722" t="str">
            <v>NAANTALI 3</v>
          </cell>
          <cell r="B1722" t="str">
            <v>Finland</v>
          </cell>
          <cell r="G1722">
            <v>125</v>
          </cell>
          <cell r="H1722">
            <v>220</v>
          </cell>
          <cell r="AK1722">
            <v>46.3125</v>
          </cell>
          <cell r="AL1722">
            <v>543.40000000000009</v>
          </cell>
          <cell r="AN1722">
            <v>33</v>
          </cell>
          <cell r="AO1722">
            <v>19.700000000000003</v>
          </cell>
          <cell r="AP1722">
            <v>3106.25</v>
          </cell>
          <cell r="AQ1722">
            <v>17.5</v>
          </cell>
          <cell r="BG1722" t="b">
            <v>0</v>
          </cell>
          <cell r="BO1722" t="b">
            <v>0</v>
          </cell>
          <cell r="CA1722" t="b">
            <v>0</v>
          </cell>
          <cell r="CB1722" t="b">
            <v>0</v>
          </cell>
          <cell r="CD1722" t="b">
            <v>0</v>
          </cell>
          <cell r="CE1722" t="b">
            <v>0</v>
          </cell>
          <cell r="CG1722" t="b">
            <v>0</v>
          </cell>
          <cell r="CH1722" t="b">
            <v>0</v>
          </cell>
          <cell r="CP1722" t="e">
            <v>#N/A</v>
          </cell>
          <cell r="CT1722" t="b">
            <v>0</v>
          </cell>
          <cell r="CV1722" t="b">
            <v>0</v>
          </cell>
          <cell r="CX1722" t="b">
            <v>0</v>
          </cell>
          <cell r="CZ1722" t="b">
            <v>0</v>
          </cell>
          <cell r="DB1722" t="b">
            <v>0</v>
          </cell>
          <cell r="DD1722" t="b">
            <v>0</v>
          </cell>
          <cell r="DF1722" t="b">
            <v>0</v>
          </cell>
          <cell r="DH1722" t="b">
            <v>0</v>
          </cell>
          <cell r="DJ1722" t="b">
            <v>0</v>
          </cell>
          <cell r="DL1722" t="b">
            <v>0</v>
          </cell>
          <cell r="DN1722" t="b">
            <v>0</v>
          </cell>
          <cell r="DP1722" t="b">
            <v>0</v>
          </cell>
          <cell r="DV1722">
            <v>0</v>
          </cell>
          <cell r="DX1722">
            <v>0</v>
          </cell>
          <cell r="DZ1722">
            <v>0</v>
          </cell>
          <cell r="EB1722">
            <v>0</v>
          </cell>
          <cell r="ED1722">
            <v>0</v>
          </cell>
          <cell r="EF1722">
            <v>0</v>
          </cell>
          <cell r="EJ1722">
            <v>0</v>
          </cell>
          <cell r="EL1722">
            <v>0</v>
          </cell>
          <cell r="EN1722">
            <v>0</v>
          </cell>
          <cell r="EP1722">
            <v>0</v>
          </cell>
          <cell r="ER1722">
            <v>0</v>
          </cell>
          <cell r="ET1722">
            <v>0</v>
          </cell>
          <cell r="EX1722">
            <v>0</v>
          </cell>
          <cell r="EZ1722">
            <v>0</v>
          </cell>
          <cell r="FD1722">
            <v>0</v>
          </cell>
          <cell r="FF1722">
            <v>0</v>
          </cell>
        </row>
        <row r="1723">
          <cell r="A1723" t="str">
            <v>NAANTALI 3</v>
          </cell>
          <cell r="B1723" t="str">
            <v>Finland</v>
          </cell>
          <cell r="G1723">
            <v>125</v>
          </cell>
          <cell r="H1723">
            <v>220</v>
          </cell>
          <cell r="AK1723">
            <v>46.3125</v>
          </cell>
          <cell r="AL1723">
            <v>543.40000000000009</v>
          </cell>
          <cell r="AN1723">
            <v>33</v>
          </cell>
          <cell r="AO1723">
            <v>19.700000000000003</v>
          </cell>
          <cell r="AP1723">
            <v>3106.25</v>
          </cell>
          <cell r="AQ1723">
            <v>23.75</v>
          </cell>
          <cell r="BG1723" t="b">
            <v>0</v>
          </cell>
          <cell r="BO1723" t="b">
            <v>0</v>
          </cell>
          <cell r="CA1723" t="b">
            <v>0</v>
          </cell>
          <cell r="CB1723" t="b">
            <v>0</v>
          </cell>
          <cell r="CD1723" t="b">
            <v>0</v>
          </cell>
          <cell r="CE1723" t="b">
            <v>0</v>
          </cell>
          <cell r="CG1723" t="b">
            <v>0</v>
          </cell>
          <cell r="CH1723" t="b">
            <v>0</v>
          </cell>
          <cell r="CP1723" t="e">
            <v>#N/A</v>
          </cell>
          <cell r="CT1723" t="b">
            <v>0</v>
          </cell>
          <cell r="CV1723" t="b">
            <v>0</v>
          </cell>
          <cell r="CX1723" t="b">
            <v>0</v>
          </cell>
          <cell r="CZ1723" t="b">
            <v>0</v>
          </cell>
          <cell r="DB1723" t="b">
            <v>0</v>
          </cell>
          <cell r="DD1723" t="b">
            <v>0</v>
          </cell>
          <cell r="DF1723" t="b">
            <v>0</v>
          </cell>
          <cell r="DH1723" t="b">
            <v>0</v>
          </cell>
          <cell r="DJ1723" t="b">
            <v>0</v>
          </cell>
          <cell r="DL1723" t="b">
            <v>0</v>
          </cell>
          <cell r="DN1723" t="b">
            <v>0</v>
          </cell>
          <cell r="DP1723" t="b">
            <v>0</v>
          </cell>
          <cell r="DV1723">
            <v>0</v>
          </cell>
          <cell r="DX1723">
            <v>0</v>
          </cell>
          <cell r="DZ1723">
            <v>0</v>
          </cell>
          <cell r="EB1723">
            <v>0</v>
          </cell>
          <cell r="ED1723">
            <v>0</v>
          </cell>
          <cell r="EF1723">
            <v>0</v>
          </cell>
          <cell r="EJ1723">
            <v>0</v>
          </cell>
          <cell r="EL1723">
            <v>0</v>
          </cell>
          <cell r="EN1723">
            <v>0</v>
          </cell>
          <cell r="EP1723">
            <v>0</v>
          </cell>
          <cell r="ER1723">
            <v>0</v>
          </cell>
          <cell r="ET1723">
            <v>0</v>
          </cell>
          <cell r="EX1723">
            <v>0</v>
          </cell>
          <cell r="EZ1723">
            <v>0</v>
          </cell>
          <cell r="FD1723">
            <v>0</v>
          </cell>
          <cell r="FF1723">
            <v>0</v>
          </cell>
        </row>
        <row r="1724">
          <cell r="A1724" t="str">
            <v>NAANTALI GT 1-2</v>
          </cell>
          <cell r="B1724" t="str">
            <v>Finland</v>
          </cell>
          <cell r="G1724">
            <v>40</v>
          </cell>
          <cell r="H1724">
            <v>0</v>
          </cell>
          <cell r="AK1724">
            <v>11.02</v>
          </cell>
          <cell r="AL1724">
            <v>0</v>
          </cell>
          <cell r="AN1724">
            <v>0</v>
          </cell>
          <cell r="AO1724">
            <v>1.6</v>
          </cell>
          <cell r="AP1724">
            <v>600</v>
          </cell>
          <cell r="AQ1724">
            <v>3.2</v>
          </cell>
          <cell r="BG1724" t="b">
            <v>0</v>
          </cell>
          <cell r="BO1724" t="b">
            <v>0</v>
          </cell>
          <cell r="CA1724" t="b">
            <v>0</v>
          </cell>
          <cell r="CB1724" t="b">
            <v>0</v>
          </cell>
          <cell r="CD1724" t="b">
            <v>0</v>
          </cell>
          <cell r="CE1724" t="b">
            <v>0</v>
          </cell>
          <cell r="CG1724" t="b">
            <v>0</v>
          </cell>
          <cell r="CH1724" t="b">
            <v>0</v>
          </cell>
          <cell r="CP1724" t="e">
            <v>#N/A</v>
          </cell>
          <cell r="CT1724" t="b">
            <v>0</v>
          </cell>
          <cell r="CV1724" t="b">
            <v>0</v>
          </cell>
          <cell r="CX1724" t="b">
            <v>0</v>
          </cell>
          <cell r="CZ1724" t="b">
            <v>0</v>
          </cell>
          <cell r="DB1724" t="b">
            <v>0</v>
          </cell>
          <cell r="DD1724" t="b">
            <v>0</v>
          </cell>
          <cell r="DF1724" t="b">
            <v>0</v>
          </cell>
          <cell r="DH1724" t="b">
            <v>0</v>
          </cell>
          <cell r="DJ1724" t="b">
            <v>0</v>
          </cell>
          <cell r="DL1724" t="b">
            <v>0</v>
          </cell>
          <cell r="DN1724" t="b">
            <v>0</v>
          </cell>
          <cell r="DP1724" t="b">
            <v>0</v>
          </cell>
          <cell r="DV1724">
            <v>0</v>
          </cell>
          <cell r="DX1724">
            <v>0</v>
          </cell>
          <cell r="DZ1724">
            <v>0</v>
          </cell>
          <cell r="EB1724">
            <v>0</v>
          </cell>
          <cell r="ED1724">
            <v>0</v>
          </cell>
          <cell r="EF1724">
            <v>0</v>
          </cell>
          <cell r="EJ1724">
            <v>0</v>
          </cell>
          <cell r="EL1724">
            <v>0</v>
          </cell>
          <cell r="EN1724">
            <v>0</v>
          </cell>
          <cell r="EP1724">
            <v>0</v>
          </cell>
          <cell r="ER1724">
            <v>0</v>
          </cell>
          <cell r="ET1724">
            <v>0</v>
          </cell>
          <cell r="EX1724">
            <v>0</v>
          </cell>
          <cell r="EZ1724">
            <v>0</v>
          </cell>
          <cell r="FD1724">
            <v>0</v>
          </cell>
          <cell r="FF1724">
            <v>0</v>
          </cell>
        </row>
        <row r="1725">
          <cell r="A1725" t="str">
            <v>NAANTALI GT 1-2</v>
          </cell>
          <cell r="B1725" t="str">
            <v>Finland</v>
          </cell>
          <cell r="G1725">
            <v>40</v>
          </cell>
          <cell r="H1725">
            <v>0</v>
          </cell>
          <cell r="AK1725">
            <v>11.02</v>
          </cell>
          <cell r="AL1725">
            <v>0</v>
          </cell>
          <cell r="AN1725">
            <v>0</v>
          </cell>
          <cell r="AO1725">
            <v>1.6</v>
          </cell>
          <cell r="AP1725">
            <v>600</v>
          </cell>
          <cell r="AQ1725">
            <v>3.2</v>
          </cell>
          <cell r="BG1725" t="b">
            <v>0</v>
          </cell>
          <cell r="BO1725" t="b">
            <v>0</v>
          </cell>
          <cell r="CA1725" t="b">
            <v>0</v>
          </cell>
          <cell r="CB1725" t="b">
            <v>0</v>
          </cell>
          <cell r="CD1725" t="b">
            <v>0</v>
          </cell>
          <cell r="CE1725" t="b">
            <v>0</v>
          </cell>
          <cell r="CG1725" t="b">
            <v>0</v>
          </cell>
          <cell r="CH1725" t="b">
            <v>0</v>
          </cell>
          <cell r="CP1725" t="e">
            <v>#N/A</v>
          </cell>
          <cell r="CT1725" t="b">
            <v>0</v>
          </cell>
          <cell r="CV1725" t="b">
            <v>0</v>
          </cell>
          <cell r="CX1725" t="b">
            <v>0</v>
          </cell>
          <cell r="CZ1725" t="b">
            <v>0</v>
          </cell>
          <cell r="DB1725" t="b">
            <v>0</v>
          </cell>
          <cell r="DD1725" t="b">
            <v>0</v>
          </cell>
          <cell r="DF1725" t="b">
            <v>0</v>
          </cell>
          <cell r="DH1725" t="b">
            <v>0</v>
          </cell>
          <cell r="DJ1725" t="b">
            <v>0</v>
          </cell>
          <cell r="DL1725" t="b">
            <v>0</v>
          </cell>
          <cell r="DN1725" t="b">
            <v>0</v>
          </cell>
          <cell r="DP1725" t="b">
            <v>0</v>
          </cell>
          <cell r="DV1725">
            <v>0</v>
          </cell>
          <cell r="DX1725">
            <v>0</v>
          </cell>
          <cell r="DZ1725">
            <v>0</v>
          </cell>
          <cell r="EB1725">
            <v>0</v>
          </cell>
          <cell r="ED1725">
            <v>0</v>
          </cell>
          <cell r="EF1725">
            <v>0</v>
          </cell>
          <cell r="EJ1725">
            <v>0</v>
          </cell>
          <cell r="EL1725">
            <v>0</v>
          </cell>
          <cell r="EN1725">
            <v>0</v>
          </cell>
          <cell r="EP1725">
            <v>0</v>
          </cell>
          <cell r="ER1725">
            <v>0</v>
          </cell>
          <cell r="ET1725">
            <v>0</v>
          </cell>
          <cell r="EX1725">
            <v>0</v>
          </cell>
          <cell r="EZ1725">
            <v>0</v>
          </cell>
          <cell r="FD1725">
            <v>0</v>
          </cell>
          <cell r="FF1725">
            <v>0</v>
          </cell>
        </row>
        <row r="1726">
          <cell r="A1726" t="str">
            <v>LOVIISA 1-2</v>
          </cell>
          <cell r="B1726" t="str">
            <v>Finland</v>
          </cell>
          <cell r="G1726">
            <v>976</v>
          </cell>
          <cell r="H1726">
            <v>0</v>
          </cell>
          <cell r="AK1726">
            <v>305.976</v>
          </cell>
          <cell r="AL1726">
            <v>0</v>
          </cell>
          <cell r="AN1726">
            <v>0</v>
          </cell>
          <cell r="AO1726">
            <v>292.8</v>
          </cell>
          <cell r="AP1726">
            <v>29280</v>
          </cell>
          <cell r="AQ1726">
            <v>87.84</v>
          </cell>
          <cell r="BG1726" t="b">
            <v>0</v>
          </cell>
          <cell r="BO1726" t="b">
            <v>0</v>
          </cell>
          <cell r="CA1726" t="b">
            <v>0</v>
          </cell>
          <cell r="CB1726" t="b">
            <v>0</v>
          </cell>
          <cell r="CD1726" t="b">
            <v>0</v>
          </cell>
          <cell r="CE1726" t="b">
            <v>0</v>
          </cell>
          <cell r="CG1726" t="b">
            <v>0</v>
          </cell>
          <cell r="CH1726" t="b">
            <v>0</v>
          </cell>
          <cell r="CP1726">
            <v>0</v>
          </cell>
          <cell r="CT1726" t="b">
            <v>0</v>
          </cell>
          <cell r="CV1726" t="b">
            <v>0</v>
          </cell>
          <cell r="CX1726" t="b">
            <v>0</v>
          </cell>
          <cell r="CZ1726" t="b">
            <v>0</v>
          </cell>
          <cell r="DB1726" t="b">
            <v>0</v>
          </cell>
          <cell r="DD1726" t="b">
            <v>0</v>
          </cell>
          <cell r="DF1726" t="b">
            <v>0</v>
          </cell>
          <cell r="DH1726" t="b">
            <v>0</v>
          </cell>
          <cell r="DJ1726" t="b">
            <v>0</v>
          </cell>
          <cell r="DL1726" t="b">
            <v>0</v>
          </cell>
          <cell r="DN1726" t="b">
            <v>0</v>
          </cell>
          <cell r="DP1726" t="b">
            <v>0</v>
          </cell>
          <cell r="DV1726">
            <v>0</v>
          </cell>
          <cell r="DX1726">
            <v>0</v>
          </cell>
          <cell r="DZ1726">
            <v>0</v>
          </cell>
          <cell r="EB1726">
            <v>0</v>
          </cell>
          <cell r="ED1726">
            <v>0</v>
          </cell>
          <cell r="EF1726">
            <v>0</v>
          </cell>
          <cell r="EJ1726">
            <v>0</v>
          </cell>
          <cell r="EL1726">
            <v>0</v>
          </cell>
          <cell r="EN1726">
            <v>0</v>
          </cell>
          <cell r="EP1726">
            <v>0</v>
          </cell>
          <cell r="ER1726">
            <v>0</v>
          </cell>
          <cell r="ET1726">
            <v>0</v>
          </cell>
          <cell r="EX1726">
            <v>0</v>
          </cell>
          <cell r="EZ1726">
            <v>0</v>
          </cell>
          <cell r="FD1726">
            <v>0</v>
          </cell>
          <cell r="FF1726">
            <v>0</v>
          </cell>
        </row>
        <row r="1727">
          <cell r="A1727" t="str">
            <v>LOVIISA 2</v>
          </cell>
          <cell r="B1727" t="str">
            <v>Finland</v>
          </cell>
          <cell r="G1727">
            <v>488</v>
          </cell>
          <cell r="H1727">
            <v>0</v>
          </cell>
          <cell r="AK1727">
            <v>152.988</v>
          </cell>
          <cell r="AL1727">
            <v>0</v>
          </cell>
          <cell r="AN1727">
            <v>0</v>
          </cell>
          <cell r="AO1727">
            <v>146.4</v>
          </cell>
          <cell r="AP1727">
            <v>14640</v>
          </cell>
          <cell r="AQ1727">
            <v>68.320000000000007</v>
          </cell>
          <cell r="BG1727" t="b">
            <v>0</v>
          </cell>
          <cell r="BO1727" t="b">
            <v>0</v>
          </cell>
          <cell r="CA1727" t="b">
            <v>0</v>
          </cell>
          <cell r="CB1727" t="b">
            <v>0</v>
          </cell>
          <cell r="CD1727" t="b">
            <v>0</v>
          </cell>
          <cell r="CE1727" t="b">
            <v>0</v>
          </cell>
          <cell r="CG1727" t="b">
            <v>0</v>
          </cell>
          <cell r="CH1727" t="b">
            <v>0</v>
          </cell>
          <cell r="CP1727">
            <v>0</v>
          </cell>
          <cell r="CT1727" t="b">
            <v>0</v>
          </cell>
          <cell r="CV1727" t="b">
            <v>0</v>
          </cell>
          <cell r="CX1727" t="b">
            <v>0</v>
          </cell>
          <cell r="CZ1727" t="b">
            <v>0</v>
          </cell>
          <cell r="DB1727" t="b">
            <v>0</v>
          </cell>
          <cell r="DD1727" t="b">
            <v>0</v>
          </cell>
          <cell r="DF1727" t="b">
            <v>0</v>
          </cell>
          <cell r="DH1727" t="b">
            <v>0</v>
          </cell>
          <cell r="DJ1727" t="b">
            <v>0</v>
          </cell>
          <cell r="DL1727" t="b">
            <v>0</v>
          </cell>
          <cell r="DN1727" t="b">
            <v>0</v>
          </cell>
          <cell r="DP1727" t="b">
            <v>0</v>
          </cell>
          <cell r="DV1727">
            <v>0</v>
          </cell>
          <cell r="DX1727">
            <v>0</v>
          </cell>
          <cell r="DZ1727">
            <v>0</v>
          </cell>
          <cell r="EB1727">
            <v>0</v>
          </cell>
          <cell r="ED1727">
            <v>0</v>
          </cell>
          <cell r="EF1727">
            <v>0</v>
          </cell>
          <cell r="EJ1727">
            <v>0</v>
          </cell>
          <cell r="EL1727">
            <v>0</v>
          </cell>
          <cell r="EN1727">
            <v>0</v>
          </cell>
          <cell r="EP1727">
            <v>0</v>
          </cell>
          <cell r="ER1727">
            <v>0</v>
          </cell>
          <cell r="ET1727">
            <v>0</v>
          </cell>
          <cell r="EX1727">
            <v>0</v>
          </cell>
          <cell r="EZ1727">
            <v>0</v>
          </cell>
          <cell r="FD1727">
            <v>0</v>
          </cell>
          <cell r="FF1727">
            <v>0</v>
          </cell>
        </row>
        <row r="1728">
          <cell r="A1728" t="str">
            <v>OLKILUOTO 1</v>
          </cell>
          <cell r="B1728" t="str">
            <v>Finland</v>
          </cell>
          <cell r="G1728">
            <v>840</v>
          </cell>
          <cell r="H1728">
            <v>0</v>
          </cell>
          <cell r="AK1728">
            <v>263.33999999999997</v>
          </cell>
          <cell r="AL1728">
            <v>0</v>
          </cell>
          <cell r="AN1728">
            <v>0</v>
          </cell>
          <cell r="AO1728">
            <v>252</v>
          </cell>
          <cell r="AP1728">
            <v>25200</v>
          </cell>
          <cell r="AQ1728">
            <v>75.599999999999994</v>
          </cell>
          <cell r="BG1728" t="b">
            <v>0</v>
          </cell>
          <cell r="BO1728" t="b">
            <v>0</v>
          </cell>
          <cell r="CA1728" t="b">
            <v>0</v>
          </cell>
          <cell r="CB1728" t="b">
            <v>0</v>
          </cell>
          <cell r="CD1728" t="b">
            <v>0</v>
          </cell>
          <cell r="CE1728" t="b">
            <v>0</v>
          </cell>
          <cell r="CG1728" t="b">
            <v>0</v>
          </cell>
          <cell r="CH1728" t="b">
            <v>0</v>
          </cell>
          <cell r="CP1728">
            <v>0</v>
          </cell>
          <cell r="CT1728" t="b">
            <v>0</v>
          </cell>
          <cell r="CV1728" t="b">
            <v>0</v>
          </cell>
          <cell r="CX1728" t="b">
            <v>0</v>
          </cell>
          <cell r="CZ1728" t="b">
            <v>0</v>
          </cell>
          <cell r="DB1728" t="b">
            <v>0</v>
          </cell>
          <cell r="DD1728" t="b">
            <v>0</v>
          </cell>
          <cell r="DF1728" t="b">
            <v>0</v>
          </cell>
          <cell r="DH1728" t="b">
            <v>0</v>
          </cell>
          <cell r="DJ1728" t="b">
            <v>0</v>
          </cell>
          <cell r="DL1728" t="b">
            <v>0</v>
          </cell>
          <cell r="DN1728" t="b">
            <v>0</v>
          </cell>
          <cell r="DP1728" t="b">
            <v>0</v>
          </cell>
          <cell r="DV1728">
            <v>0</v>
          </cell>
          <cell r="DX1728">
            <v>0</v>
          </cell>
          <cell r="DZ1728">
            <v>0</v>
          </cell>
          <cell r="EB1728">
            <v>0</v>
          </cell>
          <cell r="ED1728">
            <v>0</v>
          </cell>
          <cell r="EF1728">
            <v>0</v>
          </cell>
          <cell r="EJ1728">
            <v>0</v>
          </cell>
          <cell r="EL1728">
            <v>0</v>
          </cell>
          <cell r="EN1728">
            <v>0</v>
          </cell>
          <cell r="EP1728">
            <v>0</v>
          </cell>
          <cell r="ER1728">
            <v>0</v>
          </cell>
          <cell r="ET1728">
            <v>0</v>
          </cell>
          <cell r="EX1728">
            <v>0</v>
          </cell>
          <cell r="EZ1728">
            <v>0</v>
          </cell>
          <cell r="FD1728">
            <v>0</v>
          </cell>
          <cell r="FF1728">
            <v>0</v>
          </cell>
        </row>
        <row r="1729">
          <cell r="A1729" t="str">
            <v>OLKILUOTO 1</v>
          </cell>
          <cell r="B1729" t="str">
            <v>Finland</v>
          </cell>
          <cell r="G1729">
            <v>885</v>
          </cell>
          <cell r="H1729">
            <v>0</v>
          </cell>
          <cell r="AK1729">
            <v>277.44749999999999</v>
          </cell>
          <cell r="AL1729">
            <v>0</v>
          </cell>
          <cell r="AN1729">
            <v>0</v>
          </cell>
          <cell r="AO1729">
            <v>265.5</v>
          </cell>
          <cell r="AP1729">
            <v>26550</v>
          </cell>
          <cell r="AQ1729">
            <v>79.649999999999991</v>
          </cell>
          <cell r="BG1729" t="b">
            <v>0</v>
          </cell>
          <cell r="BO1729" t="b">
            <v>0</v>
          </cell>
          <cell r="CA1729" t="b">
            <v>0</v>
          </cell>
          <cell r="CB1729" t="b">
            <v>0</v>
          </cell>
          <cell r="CD1729" t="b">
            <v>0</v>
          </cell>
          <cell r="CE1729" t="b">
            <v>0</v>
          </cell>
          <cell r="CG1729" t="b">
            <v>0</v>
          </cell>
          <cell r="CH1729" t="b">
            <v>0</v>
          </cell>
          <cell r="CP1729">
            <v>0</v>
          </cell>
          <cell r="CT1729" t="b">
            <v>0</v>
          </cell>
          <cell r="CV1729" t="b">
            <v>0</v>
          </cell>
          <cell r="CX1729" t="b">
            <v>0</v>
          </cell>
          <cell r="CZ1729" t="b">
            <v>0</v>
          </cell>
          <cell r="DB1729" t="b">
            <v>0</v>
          </cell>
          <cell r="DD1729" t="b">
            <v>0</v>
          </cell>
          <cell r="DF1729" t="b">
            <v>0</v>
          </cell>
          <cell r="DH1729" t="b">
            <v>0</v>
          </cell>
          <cell r="DJ1729" t="b">
            <v>0</v>
          </cell>
          <cell r="DL1729" t="b">
            <v>0</v>
          </cell>
          <cell r="DN1729" t="b">
            <v>0</v>
          </cell>
          <cell r="DP1729" t="b">
            <v>0</v>
          </cell>
          <cell r="DV1729">
            <v>0</v>
          </cell>
          <cell r="DX1729">
            <v>0</v>
          </cell>
          <cell r="DZ1729">
            <v>0</v>
          </cell>
          <cell r="EB1729">
            <v>0</v>
          </cell>
          <cell r="ED1729">
            <v>0</v>
          </cell>
          <cell r="EF1729">
            <v>0</v>
          </cell>
          <cell r="EJ1729">
            <v>0</v>
          </cell>
          <cell r="EL1729">
            <v>0</v>
          </cell>
          <cell r="EN1729">
            <v>0</v>
          </cell>
          <cell r="EP1729">
            <v>0</v>
          </cell>
          <cell r="ER1729">
            <v>0</v>
          </cell>
          <cell r="ET1729">
            <v>0</v>
          </cell>
          <cell r="EX1729">
            <v>0</v>
          </cell>
          <cell r="EZ1729">
            <v>0</v>
          </cell>
          <cell r="FD1729">
            <v>0</v>
          </cell>
          <cell r="FF1729">
            <v>0</v>
          </cell>
        </row>
        <row r="1730">
          <cell r="A1730" t="str">
            <v>OLKILUOTO 2</v>
          </cell>
          <cell r="B1730" t="str">
            <v>Finland</v>
          </cell>
          <cell r="G1730">
            <v>840</v>
          </cell>
          <cell r="H1730">
            <v>0</v>
          </cell>
          <cell r="AK1730">
            <v>263.33999999999997</v>
          </cell>
          <cell r="AL1730">
            <v>0</v>
          </cell>
          <cell r="AN1730">
            <v>0</v>
          </cell>
          <cell r="AO1730">
            <v>252</v>
          </cell>
          <cell r="AP1730">
            <v>25200</v>
          </cell>
          <cell r="AQ1730">
            <v>75.599999999999994</v>
          </cell>
          <cell r="BG1730" t="b">
            <v>0</v>
          </cell>
          <cell r="BO1730" t="b">
            <v>0</v>
          </cell>
          <cell r="CA1730" t="b">
            <v>0</v>
          </cell>
          <cell r="CB1730" t="b">
            <v>0</v>
          </cell>
          <cell r="CD1730" t="b">
            <v>0</v>
          </cell>
          <cell r="CE1730" t="b">
            <v>0</v>
          </cell>
          <cell r="CG1730" t="b">
            <v>0</v>
          </cell>
          <cell r="CH1730" t="b">
            <v>0</v>
          </cell>
          <cell r="CP1730">
            <v>0</v>
          </cell>
          <cell r="CT1730" t="b">
            <v>0</v>
          </cell>
          <cell r="CV1730" t="b">
            <v>0</v>
          </cell>
          <cell r="CX1730" t="b">
            <v>0</v>
          </cell>
          <cell r="CZ1730" t="b">
            <v>0</v>
          </cell>
          <cell r="DB1730" t="b">
            <v>0</v>
          </cell>
          <cell r="DD1730" t="b">
            <v>0</v>
          </cell>
          <cell r="DF1730" t="b">
            <v>0</v>
          </cell>
          <cell r="DH1730" t="b">
            <v>0</v>
          </cell>
          <cell r="DJ1730" t="b">
            <v>0</v>
          </cell>
          <cell r="DL1730" t="b">
            <v>0</v>
          </cell>
          <cell r="DN1730" t="b">
            <v>0</v>
          </cell>
          <cell r="DP1730" t="b">
            <v>0</v>
          </cell>
          <cell r="DV1730">
            <v>0</v>
          </cell>
          <cell r="DX1730">
            <v>0</v>
          </cell>
          <cell r="DZ1730">
            <v>0</v>
          </cell>
          <cell r="EB1730">
            <v>0</v>
          </cell>
          <cell r="ED1730">
            <v>0</v>
          </cell>
          <cell r="EF1730">
            <v>0</v>
          </cell>
          <cell r="EJ1730">
            <v>0</v>
          </cell>
          <cell r="EL1730">
            <v>0</v>
          </cell>
          <cell r="EN1730">
            <v>0</v>
          </cell>
          <cell r="EP1730">
            <v>0</v>
          </cell>
          <cell r="ER1730">
            <v>0</v>
          </cell>
          <cell r="ET1730">
            <v>0</v>
          </cell>
          <cell r="EX1730">
            <v>0</v>
          </cell>
          <cell r="EZ1730">
            <v>0</v>
          </cell>
          <cell r="FD1730">
            <v>0</v>
          </cell>
          <cell r="FF1730">
            <v>0</v>
          </cell>
        </row>
        <row r="1731">
          <cell r="A1731" t="str">
            <v>OLKILUOTO 2</v>
          </cell>
          <cell r="B1731" t="str">
            <v>Finland</v>
          </cell>
          <cell r="G1731">
            <v>885</v>
          </cell>
          <cell r="H1731">
            <v>0</v>
          </cell>
          <cell r="AK1731">
            <v>277.44749999999999</v>
          </cell>
          <cell r="AL1731">
            <v>0</v>
          </cell>
          <cell r="AN1731">
            <v>0</v>
          </cell>
          <cell r="AO1731">
            <v>265.5</v>
          </cell>
          <cell r="AP1731">
            <v>26550</v>
          </cell>
          <cell r="AQ1731">
            <v>79.649999999999991</v>
          </cell>
          <cell r="BG1731" t="b">
            <v>0</v>
          </cell>
          <cell r="BO1731" t="b">
            <v>0</v>
          </cell>
          <cell r="CA1731" t="b">
            <v>0</v>
          </cell>
          <cell r="CB1731" t="b">
            <v>0</v>
          </cell>
          <cell r="CD1731" t="b">
            <v>0</v>
          </cell>
          <cell r="CE1731" t="b">
            <v>0</v>
          </cell>
          <cell r="CG1731" t="b">
            <v>0</v>
          </cell>
          <cell r="CH1731" t="b">
            <v>0</v>
          </cell>
          <cell r="CP1731">
            <v>0</v>
          </cell>
          <cell r="CT1731" t="b">
            <v>0</v>
          </cell>
          <cell r="CV1731" t="b">
            <v>0</v>
          </cell>
          <cell r="CX1731" t="b">
            <v>0</v>
          </cell>
          <cell r="CZ1731" t="b">
            <v>0</v>
          </cell>
          <cell r="DB1731" t="b">
            <v>0</v>
          </cell>
          <cell r="DD1731" t="b">
            <v>0</v>
          </cell>
          <cell r="DF1731" t="b">
            <v>0</v>
          </cell>
          <cell r="DH1731" t="b">
            <v>0</v>
          </cell>
          <cell r="DJ1731" t="b">
            <v>0</v>
          </cell>
          <cell r="DL1731" t="b">
            <v>0</v>
          </cell>
          <cell r="DN1731" t="b">
            <v>0</v>
          </cell>
          <cell r="DP1731" t="b">
            <v>0</v>
          </cell>
          <cell r="DV1731">
            <v>0</v>
          </cell>
          <cell r="DX1731">
            <v>0</v>
          </cell>
          <cell r="DZ1731">
            <v>0</v>
          </cell>
          <cell r="EB1731">
            <v>0</v>
          </cell>
          <cell r="ED1731">
            <v>0</v>
          </cell>
          <cell r="EF1731">
            <v>0</v>
          </cell>
          <cell r="EJ1731">
            <v>0</v>
          </cell>
          <cell r="EL1731">
            <v>0</v>
          </cell>
          <cell r="EN1731">
            <v>0</v>
          </cell>
          <cell r="EP1731">
            <v>0</v>
          </cell>
          <cell r="ER1731">
            <v>0</v>
          </cell>
          <cell r="ET1731">
            <v>0</v>
          </cell>
          <cell r="EX1731">
            <v>0</v>
          </cell>
          <cell r="EZ1731">
            <v>0</v>
          </cell>
          <cell r="FD1731">
            <v>0</v>
          </cell>
          <cell r="FF1731">
            <v>0</v>
          </cell>
        </row>
        <row r="1732">
          <cell r="A1732" t="str">
            <v>Olkiluoto 3</v>
          </cell>
          <cell r="B1732" t="str">
            <v>Finland</v>
          </cell>
          <cell r="G1732">
            <v>400</v>
          </cell>
          <cell r="H1732">
            <v>0</v>
          </cell>
          <cell r="AK1732">
            <v>132</v>
          </cell>
          <cell r="AL1732">
            <v>0</v>
          </cell>
          <cell r="AN1732">
            <v>0</v>
          </cell>
          <cell r="AO1732">
            <v>208.60000000000002</v>
          </cell>
          <cell r="AP1732">
            <v>0</v>
          </cell>
          <cell r="AQ1732">
            <v>56.000000000000007</v>
          </cell>
          <cell r="BG1732" t="b">
            <v>0</v>
          </cell>
          <cell r="BO1732" t="b">
            <v>0</v>
          </cell>
          <cell r="CA1732" t="b">
            <v>0</v>
          </cell>
          <cell r="CB1732" t="b">
            <v>0</v>
          </cell>
          <cell r="CD1732" t="b">
            <v>0</v>
          </cell>
          <cell r="CE1732" t="b">
            <v>0</v>
          </cell>
          <cell r="CG1732" t="b">
            <v>0</v>
          </cell>
          <cell r="CH1732" t="b">
            <v>0</v>
          </cell>
          <cell r="CP1732">
            <v>0</v>
          </cell>
          <cell r="CT1732" t="b">
            <v>0</v>
          </cell>
          <cell r="CV1732" t="b">
            <v>0</v>
          </cell>
          <cell r="CX1732" t="b">
            <v>0</v>
          </cell>
          <cell r="CZ1732" t="b">
            <v>0</v>
          </cell>
          <cell r="DB1732" t="b">
            <v>0</v>
          </cell>
          <cell r="DD1732" t="b">
            <v>0</v>
          </cell>
          <cell r="DF1732" t="b">
            <v>0</v>
          </cell>
          <cell r="DH1732" t="b">
            <v>0</v>
          </cell>
          <cell r="DJ1732" t="b">
            <v>0</v>
          </cell>
          <cell r="DL1732" t="b">
            <v>0</v>
          </cell>
          <cell r="DN1732" t="b">
            <v>0</v>
          </cell>
          <cell r="DP1732" t="b">
            <v>0</v>
          </cell>
          <cell r="DV1732">
            <v>0</v>
          </cell>
          <cell r="DX1732">
            <v>0</v>
          </cell>
          <cell r="DZ1732">
            <v>0</v>
          </cell>
          <cell r="EB1732">
            <v>0</v>
          </cell>
          <cell r="ED1732">
            <v>0</v>
          </cell>
          <cell r="EF1732">
            <v>0</v>
          </cell>
          <cell r="EJ1732">
            <v>0</v>
          </cell>
          <cell r="EL1732">
            <v>0</v>
          </cell>
          <cell r="EN1732">
            <v>0</v>
          </cell>
          <cell r="EP1732">
            <v>0</v>
          </cell>
          <cell r="ER1732">
            <v>0</v>
          </cell>
          <cell r="ET1732">
            <v>0</v>
          </cell>
          <cell r="EX1732">
            <v>0</v>
          </cell>
          <cell r="EZ1732">
            <v>0</v>
          </cell>
          <cell r="FD1732">
            <v>0</v>
          </cell>
          <cell r="FF1732">
            <v>0</v>
          </cell>
        </row>
        <row r="1733">
          <cell r="A1733" t="str">
            <v>Olkiluoto 3</v>
          </cell>
          <cell r="B1733" t="str">
            <v>Finland</v>
          </cell>
          <cell r="G1733">
            <v>1600</v>
          </cell>
          <cell r="H1733">
            <v>0</v>
          </cell>
          <cell r="AK1733">
            <v>528</v>
          </cell>
          <cell r="AL1733">
            <v>0</v>
          </cell>
          <cell r="AN1733">
            <v>0</v>
          </cell>
          <cell r="AO1733">
            <v>834.40000000000009</v>
          </cell>
          <cell r="AP1733">
            <v>0</v>
          </cell>
          <cell r="AQ1733">
            <v>224.00000000000003</v>
          </cell>
          <cell r="BG1733" t="b">
            <v>0</v>
          </cell>
          <cell r="BO1733" t="b">
            <v>0</v>
          </cell>
          <cell r="CA1733" t="b">
            <v>0</v>
          </cell>
          <cell r="CB1733" t="b">
            <v>0</v>
          </cell>
          <cell r="CD1733" t="b">
            <v>0</v>
          </cell>
          <cell r="CE1733" t="b">
            <v>0</v>
          </cell>
          <cell r="CG1733" t="b">
            <v>0</v>
          </cell>
          <cell r="CH1733" t="b">
            <v>0</v>
          </cell>
          <cell r="CP1733">
            <v>0</v>
          </cell>
          <cell r="CT1733" t="b">
            <v>0</v>
          </cell>
          <cell r="CV1733" t="b">
            <v>0</v>
          </cell>
          <cell r="CX1733" t="b">
            <v>0</v>
          </cell>
          <cell r="CZ1733" t="b">
            <v>0</v>
          </cell>
          <cell r="DB1733" t="b">
            <v>0</v>
          </cell>
          <cell r="DD1733" t="b">
            <v>0</v>
          </cell>
          <cell r="DF1733" t="b">
            <v>0</v>
          </cell>
          <cell r="DH1733" t="b">
            <v>0</v>
          </cell>
          <cell r="DJ1733" t="b">
            <v>0</v>
          </cell>
          <cell r="DL1733" t="b">
            <v>0</v>
          </cell>
          <cell r="DN1733" t="b">
            <v>0</v>
          </cell>
          <cell r="DP1733" t="b">
            <v>0</v>
          </cell>
          <cell r="DV1733">
            <v>0</v>
          </cell>
          <cell r="DX1733">
            <v>0</v>
          </cell>
          <cell r="DZ1733">
            <v>0</v>
          </cell>
          <cell r="EB1733">
            <v>0</v>
          </cell>
          <cell r="ED1733">
            <v>0</v>
          </cell>
          <cell r="EF1733">
            <v>0</v>
          </cell>
          <cell r="EJ1733">
            <v>0</v>
          </cell>
          <cell r="EL1733">
            <v>0</v>
          </cell>
          <cell r="EN1733">
            <v>0</v>
          </cell>
          <cell r="EP1733">
            <v>0</v>
          </cell>
          <cell r="ER1733">
            <v>0</v>
          </cell>
          <cell r="ET1733">
            <v>0</v>
          </cell>
          <cell r="EX1733">
            <v>0</v>
          </cell>
          <cell r="EZ1733">
            <v>0</v>
          </cell>
          <cell r="FD1733">
            <v>0</v>
          </cell>
          <cell r="FF1733">
            <v>0</v>
          </cell>
        </row>
        <row r="1734">
          <cell r="A1734" t="str">
            <v>Olkiluoto 4</v>
          </cell>
          <cell r="B1734" t="str">
            <v>Finland</v>
          </cell>
          <cell r="G1734">
            <v>1600</v>
          </cell>
          <cell r="H1734">
            <v>0</v>
          </cell>
          <cell r="AK1734">
            <v>536</v>
          </cell>
          <cell r="AL1734">
            <v>0</v>
          </cell>
          <cell r="AN1734">
            <v>0</v>
          </cell>
          <cell r="AO1734">
            <v>834.40000000000009</v>
          </cell>
          <cell r="AP1734">
            <v>0</v>
          </cell>
          <cell r="AQ1734">
            <v>224.00000000000003</v>
          </cell>
          <cell r="BG1734" t="b">
            <v>0</v>
          </cell>
          <cell r="BO1734" t="b">
            <v>0</v>
          </cell>
          <cell r="CA1734" t="b">
            <v>0</v>
          </cell>
          <cell r="CB1734" t="b">
            <v>0</v>
          </cell>
          <cell r="CD1734" t="b">
            <v>0</v>
          </cell>
          <cell r="CE1734" t="b">
            <v>0</v>
          </cell>
          <cell r="CG1734" t="b">
            <v>0</v>
          </cell>
          <cell r="CH1734" t="b">
            <v>0</v>
          </cell>
          <cell r="CP1734">
            <v>0</v>
          </cell>
          <cell r="CT1734" t="b">
            <v>0</v>
          </cell>
          <cell r="CV1734" t="b">
            <v>0</v>
          </cell>
          <cell r="CX1734" t="b">
            <v>0</v>
          </cell>
          <cell r="CZ1734" t="b">
            <v>0</v>
          </cell>
          <cell r="DB1734" t="b">
            <v>0</v>
          </cell>
          <cell r="DD1734" t="b">
            <v>0</v>
          </cell>
          <cell r="DF1734" t="b">
            <v>0</v>
          </cell>
          <cell r="DH1734" t="b">
            <v>0</v>
          </cell>
          <cell r="DJ1734" t="b">
            <v>0</v>
          </cell>
          <cell r="DL1734" t="b">
            <v>0</v>
          </cell>
          <cell r="DN1734" t="b">
            <v>0</v>
          </cell>
          <cell r="DP1734" t="b">
            <v>0</v>
          </cell>
          <cell r="DV1734">
            <v>0</v>
          </cell>
          <cell r="DX1734">
            <v>0</v>
          </cell>
          <cell r="DZ1734">
            <v>0</v>
          </cell>
          <cell r="EB1734">
            <v>0</v>
          </cell>
          <cell r="ED1734">
            <v>0</v>
          </cell>
          <cell r="EF1734">
            <v>0</v>
          </cell>
          <cell r="EJ1734">
            <v>0</v>
          </cell>
          <cell r="EL1734">
            <v>0</v>
          </cell>
          <cell r="EN1734">
            <v>0</v>
          </cell>
          <cell r="EP1734">
            <v>0</v>
          </cell>
          <cell r="ER1734">
            <v>0</v>
          </cell>
          <cell r="ET1734">
            <v>0</v>
          </cell>
          <cell r="EX1734">
            <v>0</v>
          </cell>
          <cell r="EZ1734">
            <v>0</v>
          </cell>
          <cell r="FD1734">
            <v>0</v>
          </cell>
          <cell r="FF1734">
            <v>0</v>
          </cell>
        </row>
        <row r="1735">
          <cell r="A1735" t="str">
            <v>Pyhäjoki1</v>
          </cell>
          <cell r="B1735" t="str">
            <v>Finland</v>
          </cell>
          <cell r="G1735">
            <v>1600</v>
          </cell>
          <cell r="H1735">
            <v>0</v>
          </cell>
          <cell r="AK1735">
            <v>537.6</v>
          </cell>
          <cell r="AL1735">
            <v>0</v>
          </cell>
          <cell r="AN1735">
            <v>0</v>
          </cell>
          <cell r="AO1735">
            <v>834.40000000000009</v>
          </cell>
          <cell r="AP1735">
            <v>0</v>
          </cell>
          <cell r="AQ1735">
            <v>224.00000000000003</v>
          </cell>
          <cell r="BG1735" t="b">
            <v>0</v>
          </cell>
          <cell r="BO1735" t="b">
            <v>0</v>
          </cell>
          <cell r="CA1735" t="b">
            <v>0</v>
          </cell>
          <cell r="CB1735" t="b">
            <v>0</v>
          </cell>
          <cell r="CD1735" t="b">
            <v>0</v>
          </cell>
          <cell r="CE1735" t="b">
            <v>0</v>
          </cell>
          <cell r="CG1735" t="b">
            <v>0</v>
          </cell>
          <cell r="CH1735" t="b">
            <v>0</v>
          </cell>
          <cell r="CP1735">
            <v>0</v>
          </cell>
          <cell r="CT1735" t="b">
            <v>0</v>
          </cell>
          <cell r="CV1735" t="b">
            <v>0</v>
          </cell>
          <cell r="CX1735" t="b">
            <v>0</v>
          </cell>
          <cell r="CZ1735" t="b">
            <v>0</v>
          </cell>
          <cell r="DB1735" t="b">
            <v>0</v>
          </cell>
          <cell r="DD1735" t="b">
            <v>0</v>
          </cell>
          <cell r="DF1735" t="b">
            <v>0</v>
          </cell>
          <cell r="DH1735" t="b">
            <v>0</v>
          </cell>
          <cell r="DJ1735" t="b">
            <v>0</v>
          </cell>
          <cell r="DL1735" t="b">
            <v>0</v>
          </cell>
          <cell r="DN1735" t="b">
            <v>0</v>
          </cell>
          <cell r="DP1735" t="b">
            <v>0</v>
          </cell>
          <cell r="DV1735">
            <v>0</v>
          </cell>
          <cell r="DX1735">
            <v>0</v>
          </cell>
          <cell r="DZ1735">
            <v>0</v>
          </cell>
          <cell r="EB1735">
            <v>0</v>
          </cell>
          <cell r="ED1735">
            <v>0</v>
          </cell>
          <cell r="EF1735">
            <v>0</v>
          </cell>
          <cell r="EJ1735">
            <v>0</v>
          </cell>
          <cell r="EL1735">
            <v>0</v>
          </cell>
          <cell r="EN1735">
            <v>0</v>
          </cell>
          <cell r="EP1735">
            <v>0</v>
          </cell>
          <cell r="ER1735">
            <v>0</v>
          </cell>
          <cell r="ET1735">
            <v>0</v>
          </cell>
          <cell r="EX1735">
            <v>0</v>
          </cell>
          <cell r="EZ1735">
            <v>0</v>
          </cell>
          <cell r="FD1735">
            <v>0</v>
          </cell>
          <cell r="FF1735">
            <v>0</v>
          </cell>
        </row>
        <row r="1736">
          <cell r="A1736" t="str">
            <v>PIEKSAMAKI 1</v>
          </cell>
          <cell r="B1736" t="str">
            <v>Finland</v>
          </cell>
          <cell r="G1736">
            <v>9.35</v>
          </cell>
          <cell r="H1736">
            <v>26</v>
          </cell>
          <cell r="AK1736">
            <v>2.0429749999999998</v>
          </cell>
          <cell r="AL1736">
            <v>15.797433155080213</v>
          </cell>
          <cell r="AN1736">
            <v>0</v>
          </cell>
          <cell r="AO1736">
            <v>1.2622500000000001</v>
          </cell>
          <cell r="AP1736">
            <v>257.125</v>
          </cell>
          <cell r="AQ1736">
            <v>1.3090000000000002</v>
          </cell>
          <cell r="BG1736" t="b">
            <v>0</v>
          </cell>
          <cell r="BO1736" t="b">
            <v>0</v>
          </cell>
          <cell r="CA1736" t="b">
            <v>0</v>
          </cell>
          <cell r="CB1736" t="b">
            <v>0</v>
          </cell>
          <cell r="CD1736" t="b">
            <v>0</v>
          </cell>
          <cell r="CE1736" t="b">
            <v>0</v>
          </cell>
          <cell r="CG1736" t="b">
            <v>0</v>
          </cell>
          <cell r="CH1736" t="b">
            <v>0</v>
          </cell>
          <cell r="CP1736" t="e">
            <v>#N/A</v>
          </cell>
          <cell r="CT1736" t="b">
            <v>0</v>
          </cell>
          <cell r="CV1736" t="b">
            <v>0</v>
          </cell>
          <cell r="CX1736" t="b">
            <v>0</v>
          </cell>
          <cell r="CZ1736" t="b">
            <v>0</v>
          </cell>
          <cell r="DB1736" t="b">
            <v>0</v>
          </cell>
          <cell r="DD1736" t="b">
            <v>0</v>
          </cell>
          <cell r="DF1736" t="b">
            <v>0</v>
          </cell>
          <cell r="DH1736" t="b">
            <v>0</v>
          </cell>
          <cell r="DJ1736" t="b">
            <v>0</v>
          </cell>
          <cell r="DL1736" t="b">
            <v>0</v>
          </cell>
          <cell r="DN1736" t="b">
            <v>0</v>
          </cell>
          <cell r="DP1736" t="b">
            <v>0</v>
          </cell>
          <cell r="DV1736">
            <v>0</v>
          </cell>
          <cell r="DX1736">
            <v>0</v>
          </cell>
          <cell r="DZ1736">
            <v>0</v>
          </cell>
          <cell r="EB1736">
            <v>0</v>
          </cell>
          <cell r="ED1736">
            <v>0</v>
          </cell>
          <cell r="EF1736">
            <v>0</v>
          </cell>
          <cell r="EJ1736">
            <v>0</v>
          </cell>
          <cell r="EL1736">
            <v>0</v>
          </cell>
          <cell r="EN1736">
            <v>0</v>
          </cell>
          <cell r="EP1736">
            <v>0</v>
          </cell>
          <cell r="ER1736">
            <v>0</v>
          </cell>
          <cell r="ET1736">
            <v>0</v>
          </cell>
          <cell r="EX1736">
            <v>0</v>
          </cell>
          <cell r="EZ1736">
            <v>0</v>
          </cell>
          <cell r="FD1736">
            <v>0</v>
          </cell>
          <cell r="FF1736">
            <v>0</v>
          </cell>
        </row>
        <row r="1737">
          <cell r="A1737" t="str">
            <v>PIEKSAMAKI 1</v>
          </cell>
          <cell r="B1737" t="str">
            <v>Finland</v>
          </cell>
          <cell r="G1737">
            <v>9.35</v>
          </cell>
          <cell r="H1737">
            <v>26</v>
          </cell>
          <cell r="AK1737">
            <v>2.0429749999999998</v>
          </cell>
          <cell r="AL1737">
            <v>15.797433155080213</v>
          </cell>
          <cell r="AN1737">
            <v>0</v>
          </cell>
          <cell r="AO1737">
            <v>1.2622500000000001</v>
          </cell>
          <cell r="AP1737">
            <v>257.125</v>
          </cell>
          <cell r="AQ1737">
            <v>1.3090000000000002</v>
          </cell>
          <cell r="BG1737" t="b">
            <v>0</v>
          </cell>
          <cell r="BO1737" t="b">
            <v>0</v>
          </cell>
          <cell r="CA1737" t="b">
            <v>0</v>
          </cell>
          <cell r="CB1737" t="b">
            <v>0</v>
          </cell>
          <cell r="CD1737" t="b">
            <v>0</v>
          </cell>
          <cell r="CE1737" t="b">
            <v>0</v>
          </cell>
          <cell r="CG1737" t="b">
            <v>0</v>
          </cell>
          <cell r="CH1737" t="b">
            <v>0</v>
          </cell>
          <cell r="CP1737" t="e">
            <v>#N/A</v>
          </cell>
          <cell r="CT1737" t="b">
            <v>0</v>
          </cell>
          <cell r="CV1737" t="b">
            <v>0</v>
          </cell>
          <cell r="CX1737" t="b">
            <v>0</v>
          </cell>
          <cell r="CZ1737" t="b">
            <v>0</v>
          </cell>
          <cell r="DB1737" t="b">
            <v>0</v>
          </cell>
          <cell r="DD1737" t="b">
            <v>0</v>
          </cell>
          <cell r="DF1737" t="b">
            <v>0</v>
          </cell>
          <cell r="DH1737" t="b">
            <v>0</v>
          </cell>
          <cell r="DJ1737" t="b">
            <v>0</v>
          </cell>
          <cell r="DL1737" t="b">
            <v>0</v>
          </cell>
          <cell r="DN1737" t="b">
            <v>0</v>
          </cell>
          <cell r="DP1737" t="b">
            <v>0</v>
          </cell>
          <cell r="DV1737">
            <v>0</v>
          </cell>
          <cell r="DX1737">
            <v>0</v>
          </cell>
          <cell r="DZ1737">
            <v>0</v>
          </cell>
          <cell r="EB1737">
            <v>0</v>
          </cell>
          <cell r="ED1737">
            <v>0</v>
          </cell>
          <cell r="EF1737">
            <v>0</v>
          </cell>
          <cell r="EJ1737">
            <v>0</v>
          </cell>
          <cell r="EL1737">
            <v>0</v>
          </cell>
          <cell r="EN1737">
            <v>0</v>
          </cell>
          <cell r="EP1737">
            <v>0</v>
          </cell>
          <cell r="ER1737">
            <v>0</v>
          </cell>
          <cell r="ET1737">
            <v>0</v>
          </cell>
          <cell r="EX1737">
            <v>0</v>
          </cell>
          <cell r="EZ1737">
            <v>0</v>
          </cell>
          <cell r="FD1737">
            <v>0</v>
          </cell>
          <cell r="FF1737">
            <v>0</v>
          </cell>
        </row>
        <row r="1738">
          <cell r="A1738" t="str">
            <v>PIETERSAARI 2</v>
          </cell>
          <cell r="B1738" t="str">
            <v>Finland</v>
          </cell>
          <cell r="G1738">
            <v>240</v>
          </cell>
          <cell r="H1738">
            <v>60</v>
          </cell>
          <cell r="AK1738">
            <v>100.32</v>
          </cell>
          <cell r="AL1738">
            <v>167.2</v>
          </cell>
          <cell r="AN1738">
            <v>9</v>
          </cell>
          <cell r="AO1738">
            <v>21.599999999999998</v>
          </cell>
          <cell r="AP1738">
            <v>6000</v>
          </cell>
          <cell r="AQ1738">
            <v>33.6</v>
          </cell>
          <cell r="BG1738" t="b">
            <v>0</v>
          </cell>
          <cell r="BO1738" t="b">
            <v>0</v>
          </cell>
          <cell r="CA1738" t="b">
            <v>0</v>
          </cell>
          <cell r="CB1738" t="b">
            <v>0</v>
          </cell>
          <cell r="CD1738" t="b">
            <v>0</v>
          </cell>
          <cell r="CE1738" t="b">
            <v>0</v>
          </cell>
          <cell r="CG1738" t="b">
            <v>0</v>
          </cell>
          <cell r="CH1738" t="b">
            <v>0</v>
          </cell>
          <cell r="CP1738" t="str">
            <v>ECWCHEXC</v>
          </cell>
          <cell r="CT1738" t="b">
            <v>0</v>
          </cell>
          <cell r="CV1738" t="b">
            <v>0</v>
          </cell>
          <cell r="CX1738" t="b">
            <v>0</v>
          </cell>
          <cell r="CZ1738" t="b">
            <v>0</v>
          </cell>
          <cell r="DB1738" t="b">
            <v>0</v>
          </cell>
          <cell r="DD1738" t="b">
            <v>0</v>
          </cell>
          <cell r="DF1738" t="b">
            <v>0</v>
          </cell>
          <cell r="DH1738" t="b">
            <v>0</v>
          </cell>
          <cell r="DJ1738" t="b">
            <v>0</v>
          </cell>
          <cell r="DL1738" t="b">
            <v>0</v>
          </cell>
          <cell r="DN1738" t="b">
            <v>0</v>
          </cell>
          <cell r="DP1738" t="b">
            <v>0</v>
          </cell>
          <cell r="DV1738">
            <v>0</v>
          </cell>
          <cell r="DX1738">
            <v>0</v>
          </cell>
          <cell r="DZ1738">
            <v>0</v>
          </cell>
          <cell r="EB1738">
            <v>0</v>
          </cell>
          <cell r="ED1738">
            <v>0</v>
          </cell>
          <cell r="EF1738">
            <v>0</v>
          </cell>
          <cell r="EJ1738">
            <v>0</v>
          </cell>
          <cell r="EL1738">
            <v>0</v>
          </cell>
          <cell r="EN1738">
            <v>0</v>
          </cell>
          <cell r="EP1738">
            <v>0</v>
          </cell>
          <cell r="ER1738">
            <v>0</v>
          </cell>
          <cell r="ET1738">
            <v>0</v>
          </cell>
          <cell r="EX1738">
            <v>0</v>
          </cell>
          <cell r="EZ1738">
            <v>0</v>
          </cell>
          <cell r="FD1738">
            <v>0</v>
          </cell>
          <cell r="FF1738">
            <v>0</v>
          </cell>
        </row>
        <row r="1739">
          <cell r="A1739" t="str">
            <v>PURSIALA 1</v>
          </cell>
          <cell r="B1739" t="str">
            <v>Finland</v>
          </cell>
          <cell r="G1739">
            <v>30</v>
          </cell>
          <cell r="H1739">
            <v>60</v>
          </cell>
          <cell r="AK1739">
            <v>8.2649999999999988</v>
          </cell>
          <cell r="AL1739">
            <v>33.059999999999995</v>
          </cell>
          <cell r="AN1739">
            <v>0</v>
          </cell>
          <cell r="AO1739">
            <v>4.0500000000000007</v>
          </cell>
          <cell r="AP1739">
            <v>825</v>
          </cell>
          <cell r="AQ1739">
            <v>4.2</v>
          </cell>
          <cell r="BG1739" t="b">
            <v>0</v>
          </cell>
          <cell r="BO1739" t="b">
            <v>0</v>
          </cell>
          <cell r="CA1739" t="b">
            <v>0</v>
          </cell>
          <cell r="CB1739" t="b">
            <v>0</v>
          </cell>
          <cell r="CD1739" t="b">
            <v>0</v>
          </cell>
          <cell r="CE1739" t="b">
            <v>0</v>
          </cell>
          <cell r="CG1739" t="b">
            <v>0</v>
          </cell>
          <cell r="CH1739" t="b">
            <v>0</v>
          </cell>
          <cell r="CP1739" t="e">
            <v>#N/A</v>
          </cell>
          <cell r="CT1739" t="b">
            <v>0</v>
          </cell>
          <cell r="CV1739" t="b">
            <v>0</v>
          </cell>
          <cell r="CX1739" t="b">
            <v>0</v>
          </cell>
          <cell r="CZ1739" t="b">
            <v>0</v>
          </cell>
          <cell r="DB1739" t="b">
            <v>0</v>
          </cell>
          <cell r="DD1739" t="b">
            <v>0</v>
          </cell>
          <cell r="DF1739" t="b">
            <v>0</v>
          </cell>
          <cell r="DH1739" t="b">
            <v>0</v>
          </cell>
          <cell r="DJ1739" t="b">
            <v>0</v>
          </cell>
          <cell r="DL1739" t="b">
            <v>0</v>
          </cell>
          <cell r="DN1739" t="b">
            <v>0</v>
          </cell>
          <cell r="DP1739" t="b">
            <v>0</v>
          </cell>
          <cell r="DV1739">
            <v>0</v>
          </cell>
          <cell r="DX1739">
            <v>0</v>
          </cell>
          <cell r="DZ1739">
            <v>0</v>
          </cell>
          <cell r="EB1739">
            <v>0</v>
          </cell>
          <cell r="ED1739">
            <v>0</v>
          </cell>
          <cell r="EF1739">
            <v>0</v>
          </cell>
          <cell r="EJ1739">
            <v>0</v>
          </cell>
          <cell r="EL1739">
            <v>0</v>
          </cell>
          <cell r="EN1739">
            <v>0</v>
          </cell>
          <cell r="EP1739">
            <v>0</v>
          </cell>
          <cell r="ER1739">
            <v>0</v>
          </cell>
          <cell r="ET1739">
            <v>0</v>
          </cell>
          <cell r="EX1739">
            <v>0</v>
          </cell>
          <cell r="EZ1739">
            <v>0</v>
          </cell>
          <cell r="FD1739">
            <v>0</v>
          </cell>
          <cell r="FF1739">
            <v>0</v>
          </cell>
        </row>
        <row r="1740">
          <cell r="A1740" t="str">
            <v>PURSIALA 1</v>
          </cell>
          <cell r="B1740" t="str">
            <v>Finland</v>
          </cell>
          <cell r="G1740">
            <v>30</v>
          </cell>
          <cell r="H1740">
            <v>60</v>
          </cell>
          <cell r="AK1740">
            <v>8.2649999999999988</v>
          </cell>
          <cell r="AL1740">
            <v>33.059999999999995</v>
          </cell>
          <cell r="AN1740">
            <v>0</v>
          </cell>
          <cell r="AO1740">
            <v>4.0500000000000007</v>
          </cell>
          <cell r="AP1740">
            <v>825</v>
          </cell>
          <cell r="AQ1740">
            <v>4.2</v>
          </cell>
          <cell r="BG1740" t="b">
            <v>0</v>
          </cell>
          <cell r="BO1740" t="b">
            <v>0</v>
          </cell>
          <cell r="CA1740" t="b">
            <v>0</v>
          </cell>
          <cell r="CB1740" t="b">
            <v>0</v>
          </cell>
          <cell r="CD1740" t="b">
            <v>0</v>
          </cell>
          <cell r="CE1740" t="b">
            <v>0</v>
          </cell>
          <cell r="CG1740" t="b">
            <v>0</v>
          </cell>
          <cell r="CH1740" t="b">
            <v>0</v>
          </cell>
          <cell r="CP1740" t="e">
            <v>#N/A</v>
          </cell>
          <cell r="CT1740" t="b">
            <v>0</v>
          </cell>
          <cell r="CV1740" t="b">
            <v>0</v>
          </cell>
          <cell r="CX1740" t="b">
            <v>0</v>
          </cell>
          <cell r="CZ1740" t="b">
            <v>0</v>
          </cell>
          <cell r="DB1740" t="b">
            <v>0</v>
          </cell>
          <cell r="DD1740" t="b">
            <v>0</v>
          </cell>
          <cell r="DF1740" t="b">
            <v>0</v>
          </cell>
          <cell r="DH1740" t="b">
            <v>0</v>
          </cell>
          <cell r="DJ1740" t="b">
            <v>0</v>
          </cell>
          <cell r="DL1740" t="b">
            <v>0</v>
          </cell>
          <cell r="DN1740" t="b">
            <v>0</v>
          </cell>
          <cell r="DP1740" t="b">
            <v>0</v>
          </cell>
          <cell r="DV1740">
            <v>0</v>
          </cell>
          <cell r="DX1740">
            <v>0</v>
          </cell>
          <cell r="DZ1740">
            <v>0</v>
          </cell>
          <cell r="EB1740">
            <v>0</v>
          </cell>
          <cell r="ED1740">
            <v>0</v>
          </cell>
          <cell r="EF1740">
            <v>0</v>
          </cell>
          <cell r="EJ1740">
            <v>0</v>
          </cell>
          <cell r="EL1740">
            <v>0</v>
          </cell>
          <cell r="EN1740">
            <v>0</v>
          </cell>
          <cell r="EP1740">
            <v>0</v>
          </cell>
          <cell r="ER1740">
            <v>0</v>
          </cell>
          <cell r="ET1740">
            <v>0</v>
          </cell>
          <cell r="EX1740">
            <v>0</v>
          </cell>
          <cell r="EZ1740">
            <v>0</v>
          </cell>
          <cell r="FD1740">
            <v>0</v>
          </cell>
          <cell r="FF1740">
            <v>0</v>
          </cell>
        </row>
        <row r="1741">
          <cell r="A1741" t="str">
            <v>RATINA</v>
          </cell>
          <cell r="B1741" t="str">
            <v>Finland</v>
          </cell>
          <cell r="G1741">
            <v>19.8</v>
          </cell>
          <cell r="H1741">
            <v>0</v>
          </cell>
          <cell r="AK1741">
            <v>8.2764000000000006</v>
          </cell>
          <cell r="AL1741">
            <v>0</v>
          </cell>
          <cell r="AN1741">
            <v>0</v>
          </cell>
          <cell r="AO1741">
            <v>1.5840000000000001</v>
          </cell>
          <cell r="AP1741">
            <v>396</v>
          </cell>
          <cell r="AQ1741">
            <v>2.7720000000000002</v>
          </cell>
          <cell r="BG1741" t="b">
            <v>0</v>
          </cell>
          <cell r="BO1741" t="b">
            <v>0</v>
          </cell>
          <cell r="CA1741" t="b">
            <v>0</v>
          </cell>
          <cell r="CB1741" t="b">
            <v>0</v>
          </cell>
          <cell r="CD1741" t="b">
            <v>0</v>
          </cell>
          <cell r="CE1741" t="b">
            <v>0</v>
          </cell>
          <cell r="CG1741" t="b">
            <v>0</v>
          </cell>
          <cell r="CH1741" t="b">
            <v>0</v>
          </cell>
          <cell r="CP1741" t="e">
            <v>#N/A</v>
          </cell>
          <cell r="CT1741" t="b">
            <v>0</v>
          </cell>
          <cell r="CV1741" t="b">
            <v>0</v>
          </cell>
          <cell r="CX1741" t="b">
            <v>0</v>
          </cell>
          <cell r="CZ1741" t="b">
            <v>0</v>
          </cell>
          <cell r="DB1741" t="b">
            <v>0</v>
          </cell>
          <cell r="DD1741" t="b">
            <v>0</v>
          </cell>
          <cell r="DF1741" t="b">
            <v>0</v>
          </cell>
          <cell r="DH1741" t="b">
            <v>0</v>
          </cell>
          <cell r="DJ1741" t="b">
            <v>0</v>
          </cell>
          <cell r="DL1741" t="b">
            <v>0</v>
          </cell>
          <cell r="DN1741" t="b">
            <v>0</v>
          </cell>
          <cell r="DP1741" t="b">
            <v>0</v>
          </cell>
          <cell r="DV1741">
            <v>0</v>
          </cell>
          <cell r="DX1741">
            <v>0</v>
          </cell>
          <cell r="DZ1741">
            <v>0</v>
          </cell>
          <cell r="EB1741">
            <v>0</v>
          </cell>
          <cell r="ED1741">
            <v>0</v>
          </cell>
          <cell r="EF1741">
            <v>0</v>
          </cell>
          <cell r="EJ1741">
            <v>0</v>
          </cell>
          <cell r="EL1741">
            <v>0</v>
          </cell>
          <cell r="EN1741">
            <v>0</v>
          </cell>
          <cell r="EP1741">
            <v>0</v>
          </cell>
          <cell r="ER1741">
            <v>0</v>
          </cell>
          <cell r="ET1741">
            <v>0</v>
          </cell>
          <cell r="EX1741">
            <v>0</v>
          </cell>
          <cell r="EZ1741">
            <v>0</v>
          </cell>
          <cell r="FD1741">
            <v>0</v>
          </cell>
          <cell r="FF1741">
            <v>0</v>
          </cell>
        </row>
        <row r="1742">
          <cell r="A1742" t="str">
            <v>RATINA</v>
          </cell>
          <cell r="B1742" t="str">
            <v>Finland</v>
          </cell>
          <cell r="G1742">
            <v>19.8</v>
          </cell>
          <cell r="H1742">
            <v>0</v>
          </cell>
          <cell r="AK1742">
            <v>8.2764000000000006</v>
          </cell>
          <cell r="AL1742">
            <v>0</v>
          </cell>
          <cell r="AN1742">
            <v>0</v>
          </cell>
          <cell r="AO1742">
            <v>1.5840000000000001</v>
          </cell>
          <cell r="AP1742">
            <v>396</v>
          </cell>
          <cell r="AQ1742">
            <v>2.7720000000000002</v>
          </cell>
          <cell r="BG1742" t="b">
            <v>0</v>
          </cell>
          <cell r="BO1742" t="b">
            <v>0</v>
          </cell>
          <cell r="CA1742" t="b">
            <v>0</v>
          </cell>
          <cell r="CB1742" t="b">
            <v>0</v>
          </cell>
          <cell r="CD1742" t="b">
            <v>0</v>
          </cell>
          <cell r="CE1742" t="b">
            <v>0</v>
          </cell>
          <cell r="CG1742" t="b">
            <v>0</v>
          </cell>
          <cell r="CH1742" t="b">
            <v>0</v>
          </cell>
          <cell r="CP1742" t="e">
            <v>#N/A</v>
          </cell>
          <cell r="CT1742" t="b">
            <v>0</v>
          </cell>
          <cell r="CV1742" t="b">
            <v>0</v>
          </cell>
          <cell r="CX1742" t="b">
            <v>0</v>
          </cell>
          <cell r="CZ1742" t="b">
            <v>0</v>
          </cell>
          <cell r="DB1742" t="b">
            <v>0</v>
          </cell>
          <cell r="DD1742" t="b">
            <v>0</v>
          </cell>
          <cell r="DF1742" t="b">
            <v>0</v>
          </cell>
          <cell r="DH1742" t="b">
            <v>0</v>
          </cell>
          <cell r="DJ1742" t="b">
            <v>0</v>
          </cell>
          <cell r="DL1742" t="b">
            <v>0</v>
          </cell>
          <cell r="DN1742" t="b">
            <v>0</v>
          </cell>
          <cell r="DP1742" t="b">
            <v>0</v>
          </cell>
          <cell r="DV1742">
            <v>0</v>
          </cell>
          <cell r="DX1742">
            <v>0</v>
          </cell>
          <cell r="DZ1742">
            <v>0</v>
          </cell>
          <cell r="EB1742">
            <v>0</v>
          </cell>
          <cell r="ED1742">
            <v>0</v>
          </cell>
          <cell r="EF1742">
            <v>0</v>
          </cell>
          <cell r="EJ1742">
            <v>0</v>
          </cell>
          <cell r="EL1742">
            <v>0</v>
          </cell>
          <cell r="EN1742">
            <v>0</v>
          </cell>
          <cell r="EP1742">
            <v>0</v>
          </cell>
          <cell r="ER1742">
            <v>0</v>
          </cell>
          <cell r="ET1742">
            <v>0</v>
          </cell>
          <cell r="EX1742">
            <v>0</v>
          </cell>
          <cell r="EZ1742">
            <v>0</v>
          </cell>
          <cell r="FD1742">
            <v>0</v>
          </cell>
          <cell r="FF1742">
            <v>0</v>
          </cell>
        </row>
        <row r="1743">
          <cell r="A1743" t="str">
            <v>RAUHALAHTI 1</v>
          </cell>
          <cell r="B1743" t="str">
            <v>Finland</v>
          </cell>
          <cell r="G1743">
            <v>87</v>
          </cell>
          <cell r="H1743">
            <v>205</v>
          </cell>
          <cell r="AK1743">
            <v>20.662499999999998</v>
          </cell>
          <cell r="AL1743">
            <v>114.72341954022988</v>
          </cell>
          <cell r="AN1743">
            <v>0</v>
          </cell>
          <cell r="AO1743">
            <v>11.745000000000001</v>
          </cell>
          <cell r="AP1743">
            <v>2392.5</v>
          </cell>
          <cell r="AQ1743">
            <v>12.180000000000001</v>
          </cell>
          <cell r="BG1743" t="b">
            <v>0</v>
          </cell>
          <cell r="BO1743" t="b">
            <v>0</v>
          </cell>
          <cell r="CA1743" t="b">
            <v>0</v>
          </cell>
          <cell r="CB1743" t="b">
            <v>0</v>
          </cell>
          <cell r="CD1743" t="b">
            <v>0</v>
          </cell>
          <cell r="CE1743" t="b">
            <v>0</v>
          </cell>
          <cell r="CG1743" t="b">
            <v>0</v>
          </cell>
          <cell r="CH1743" t="b">
            <v>0</v>
          </cell>
          <cell r="CP1743" t="e">
            <v>#N/A</v>
          </cell>
          <cell r="CT1743" t="b">
            <v>0</v>
          </cell>
          <cell r="CV1743" t="b">
            <v>0</v>
          </cell>
          <cell r="CX1743" t="b">
            <v>0</v>
          </cell>
          <cell r="CZ1743" t="b">
            <v>0</v>
          </cell>
          <cell r="DB1743" t="b">
            <v>0</v>
          </cell>
          <cell r="DD1743" t="b">
            <v>0</v>
          </cell>
          <cell r="DF1743" t="b">
            <v>0</v>
          </cell>
          <cell r="DH1743" t="b">
            <v>0</v>
          </cell>
          <cell r="DJ1743" t="b">
            <v>0</v>
          </cell>
          <cell r="DL1743" t="b">
            <v>0</v>
          </cell>
          <cell r="DN1743" t="b">
            <v>0</v>
          </cell>
          <cell r="DP1743" t="b">
            <v>0</v>
          </cell>
          <cell r="DV1743">
            <v>0</v>
          </cell>
          <cell r="DX1743">
            <v>0</v>
          </cell>
          <cell r="DZ1743">
            <v>0</v>
          </cell>
          <cell r="EB1743">
            <v>0</v>
          </cell>
          <cell r="ED1743">
            <v>0</v>
          </cell>
          <cell r="EF1743">
            <v>0</v>
          </cell>
          <cell r="EJ1743">
            <v>0</v>
          </cell>
          <cell r="EL1743">
            <v>0</v>
          </cell>
          <cell r="EN1743">
            <v>0</v>
          </cell>
          <cell r="EP1743">
            <v>0</v>
          </cell>
          <cell r="ER1743">
            <v>0</v>
          </cell>
          <cell r="ET1743">
            <v>0</v>
          </cell>
          <cell r="EX1743">
            <v>0</v>
          </cell>
          <cell r="EZ1743">
            <v>0</v>
          </cell>
          <cell r="FD1743">
            <v>0</v>
          </cell>
          <cell r="FF1743">
            <v>0</v>
          </cell>
        </row>
        <row r="1744">
          <cell r="A1744" t="str">
            <v>RAUHALAHTI 1</v>
          </cell>
          <cell r="B1744" t="str">
            <v>Finland</v>
          </cell>
          <cell r="G1744">
            <v>87</v>
          </cell>
          <cell r="H1744">
            <v>205</v>
          </cell>
          <cell r="AK1744">
            <v>20.662499999999998</v>
          </cell>
          <cell r="AL1744">
            <v>114.72341954022988</v>
          </cell>
          <cell r="AN1744">
            <v>0</v>
          </cell>
          <cell r="AO1744">
            <v>11.745000000000001</v>
          </cell>
          <cell r="AP1744">
            <v>2392.5</v>
          </cell>
          <cell r="AQ1744">
            <v>12.180000000000001</v>
          </cell>
          <cell r="BG1744" t="b">
            <v>0</v>
          </cell>
          <cell r="BO1744" t="b">
            <v>0</v>
          </cell>
          <cell r="CA1744" t="b">
            <v>0</v>
          </cell>
          <cell r="CB1744" t="b">
            <v>0</v>
          </cell>
          <cell r="CD1744" t="b">
            <v>0</v>
          </cell>
          <cell r="CE1744" t="b">
            <v>0</v>
          </cell>
          <cell r="CG1744" t="b">
            <v>0</v>
          </cell>
          <cell r="CH1744" t="b">
            <v>0</v>
          </cell>
          <cell r="CP1744" t="e">
            <v>#N/A</v>
          </cell>
          <cell r="CT1744" t="b">
            <v>0</v>
          </cell>
          <cell r="CV1744" t="b">
            <v>0</v>
          </cell>
          <cell r="CX1744" t="b">
            <v>0</v>
          </cell>
          <cell r="CZ1744" t="b">
            <v>0</v>
          </cell>
          <cell r="DB1744" t="b">
            <v>0</v>
          </cell>
          <cell r="DD1744" t="b">
            <v>0</v>
          </cell>
          <cell r="DF1744" t="b">
            <v>0</v>
          </cell>
          <cell r="DH1744" t="b">
            <v>0</v>
          </cell>
          <cell r="DJ1744" t="b">
            <v>0</v>
          </cell>
          <cell r="DL1744" t="b">
            <v>0</v>
          </cell>
          <cell r="DN1744" t="b">
            <v>0</v>
          </cell>
          <cell r="DP1744" t="b">
            <v>0</v>
          </cell>
          <cell r="DV1744">
            <v>0</v>
          </cell>
          <cell r="DX1744">
            <v>0</v>
          </cell>
          <cell r="DZ1744">
            <v>0</v>
          </cell>
          <cell r="EB1744">
            <v>0</v>
          </cell>
          <cell r="ED1744">
            <v>0</v>
          </cell>
          <cell r="EF1744">
            <v>0</v>
          </cell>
          <cell r="EJ1744">
            <v>0</v>
          </cell>
          <cell r="EL1744">
            <v>0</v>
          </cell>
          <cell r="EN1744">
            <v>0</v>
          </cell>
          <cell r="EP1744">
            <v>0</v>
          </cell>
          <cell r="ER1744">
            <v>0</v>
          </cell>
          <cell r="ET1744">
            <v>0</v>
          </cell>
          <cell r="EX1744">
            <v>0</v>
          </cell>
          <cell r="EZ1744">
            <v>0</v>
          </cell>
          <cell r="FD1744">
            <v>0</v>
          </cell>
          <cell r="FF1744">
            <v>0</v>
          </cell>
        </row>
        <row r="1745">
          <cell r="A1745" t="str">
            <v>Rihimäki</v>
          </cell>
          <cell r="B1745" t="str">
            <v>Finland</v>
          </cell>
          <cell r="G1745">
            <v>4</v>
          </cell>
          <cell r="H1745">
            <v>10</v>
          </cell>
          <cell r="AK1745">
            <v>0.95</v>
          </cell>
          <cell r="AL1745">
            <v>5.9375</v>
          </cell>
          <cell r="AN1745">
            <v>0</v>
          </cell>
          <cell r="AO1745">
            <v>0.36</v>
          </cell>
          <cell r="AP1745">
            <v>100</v>
          </cell>
          <cell r="AQ1745">
            <v>0.56000000000000005</v>
          </cell>
          <cell r="BG1745" t="b">
            <v>0</v>
          </cell>
          <cell r="BO1745" t="b">
            <v>0</v>
          </cell>
          <cell r="CA1745" t="b">
            <v>0</v>
          </cell>
          <cell r="CB1745" t="b">
            <v>0</v>
          </cell>
          <cell r="CD1745" t="b">
            <v>0</v>
          </cell>
          <cell r="CE1745" t="b">
            <v>0</v>
          </cell>
          <cell r="CG1745" t="b">
            <v>0</v>
          </cell>
          <cell r="CH1745" t="b">
            <v>0</v>
          </cell>
          <cell r="CP1745" t="str">
            <v>ECWCHBPC</v>
          </cell>
          <cell r="CT1745" t="b">
            <v>0</v>
          </cell>
          <cell r="CV1745" t="b">
            <v>0</v>
          </cell>
          <cell r="CX1745" t="b">
            <v>0</v>
          </cell>
          <cell r="CZ1745" t="b">
            <v>0</v>
          </cell>
          <cell r="DB1745" t="b">
            <v>0</v>
          </cell>
          <cell r="DD1745" t="b">
            <v>0</v>
          </cell>
          <cell r="DF1745" t="b">
            <v>0</v>
          </cell>
          <cell r="DH1745" t="b">
            <v>0</v>
          </cell>
          <cell r="DJ1745" t="b">
            <v>0</v>
          </cell>
          <cell r="DL1745" t="b">
            <v>0</v>
          </cell>
          <cell r="DN1745" t="b">
            <v>0</v>
          </cell>
          <cell r="DP1745" t="b">
            <v>0</v>
          </cell>
          <cell r="DV1745">
            <v>0</v>
          </cell>
          <cell r="DX1745">
            <v>0</v>
          </cell>
          <cell r="DZ1745">
            <v>0</v>
          </cell>
          <cell r="EB1745">
            <v>0</v>
          </cell>
          <cell r="ED1745">
            <v>0</v>
          </cell>
          <cell r="EF1745">
            <v>0</v>
          </cell>
          <cell r="EJ1745">
            <v>0</v>
          </cell>
          <cell r="EL1745">
            <v>0</v>
          </cell>
          <cell r="EN1745">
            <v>0</v>
          </cell>
          <cell r="EP1745">
            <v>0</v>
          </cell>
          <cell r="ER1745">
            <v>0</v>
          </cell>
          <cell r="ET1745">
            <v>0</v>
          </cell>
          <cell r="EX1745">
            <v>0</v>
          </cell>
          <cell r="EZ1745">
            <v>0</v>
          </cell>
          <cell r="FD1745">
            <v>0</v>
          </cell>
          <cell r="FF1745">
            <v>0</v>
          </cell>
        </row>
        <row r="1746">
          <cell r="A1746" t="str">
            <v>Ringsbole</v>
          </cell>
          <cell r="B1746" t="str">
            <v>Finland</v>
          </cell>
          <cell r="G1746">
            <v>25</v>
          </cell>
          <cell r="H1746">
            <v>0</v>
          </cell>
          <cell r="AK1746">
            <v>6.4125000000000005</v>
          </cell>
          <cell r="AL1746">
            <v>0</v>
          </cell>
          <cell r="AN1746">
            <v>0</v>
          </cell>
          <cell r="AO1746">
            <v>1</v>
          </cell>
          <cell r="AP1746">
            <v>375</v>
          </cell>
          <cell r="AQ1746">
            <v>2</v>
          </cell>
          <cell r="BG1746" t="b">
            <v>0</v>
          </cell>
          <cell r="BO1746" t="b">
            <v>0</v>
          </cell>
          <cell r="CA1746" t="b">
            <v>0</v>
          </cell>
          <cell r="CB1746" t="b">
            <v>0</v>
          </cell>
          <cell r="CD1746" t="b">
            <v>0</v>
          </cell>
          <cell r="CE1746" t="b">
            <v>0</v>
          </cell>
          <cell r="CG1746" t="b">
            <v>0</v>
          </cell>
          <cell r="CH1746" t="b">
            <v>0</v>
          </cell>
          <cell r="CP1746" t="e">
            <v>#N/A</v>
          </cell>
          <cell r="CT1746" t="b">
            <v>0</v>
          </cell>
          <cell r="CV1746" t="b">
            <v>0</v>
          </cell>
          <cell r="CX1746" t="b">
            <v>0</v>
          </cell>
          <cell r="CZ1746" t="b">
            <v>0</v>
          </cell>
          <cell r="DB1746" t="b">
            <v>0</v>
          </cell>
          <cell r="DD1746" t="b">
            <v>0</v>
          </cell>
          <cell r="DF1746" t="b">
            <v>0</v>
          </cell>
          <cell r="DH1746" t="b">
            <v>0</v>
          </cell>
          <cell r="DJ1746" t="b">
            <v>0</v>
          </cell>
          <cell r="DL1746" t="b">
            <v>0</v>
          </cell>
          <cell r="DN1746" t="b">
            <v>0</v>
          </cell>
          <cell r="DP1746" t="b">
            <v>0</v>
          </cell>
          <cell r="DV1746">
            <v>0</v>
          </cell>
          <cell r="DX1746">
            <v>0</v>
          </cell>
          <cell r="DZ1746">
            <v>0</v>
          </cell>
          <cell r="EB1746">
            <v>0</v>
          </cell>
          <cell r="ED1746">
            <v>0</v>
          </cell>
          <cell r="EF1746">
            <v>0</v>
          </cell>
          <cell r="EJ1746">
            <v>0</v>
          </cell>
          <cell r="EL1746">
            <v>0</v>
          </cell>
          <cell r="EN1746">
            <v>0</v>
          </cell>
          <cell r="EP1746">
            <v>0</v>
          </cell>
          <cell r="ER1746">
            <v>0</v>
          </cell>
          <cell r="ET1746">
            <v>0</v>
          </cell>
          <cell r="EX1746">
            <v>0</v>
          </cell>
          <cell r="EZ1746">
            <v>0</v>
          </cell>
          <cell r="FD1746">
            <v>0</v>
          </cell>
          <cell r="FF1746">
            <v>0</v>
          </cell>
        </row>
        <row r="1747">
          <cell r="A1747" t="str">
            <v>Rovaniemi</v>
          </cell>
          <cell r="B1747" t="str">
            <v>Finland</v>
          </cell>
          <cell r="G1747">
            <v>33</v>
          </cell>
          <cell r="H1747">
            <v>60</v>
          </cell>
          <cell r="AK1747">
            <v>10.659000000000001</v>
          </cell>
          <cell r="AL1747">
            <v>129.19999999999999</v>
          </cell>
          <cell r="AN1747">
            <v>9</v>
          </cell>
          <cell r="AO1747">
            <v>5.7749999999999995</v>
          </cell>
          <cell r="AP1747">
            <v>973.5</v>
          </cell>
          <cell r="AQ1747">
            <v>4.62</v>
          </cell>
          <cell r="BG1747" t="b">
            <v>0</v>
          </cell>
          <cell r="BO1747" t="b">
            <v>0</v>
          </cell>
          <cell r="CA1747" t="b">
            <v>0</v>
          </cell>
          <cell r="CB1747" t="b">
            <v>0</v>
          </cell>
          <cell r="CD1747" t="b">
            <v>0</v>
          </cell>
          <cell r="CE1747" t="b">
            <v>0</v>
          </cell>
          <cell r="CG1747" t="b">
            <v>0</v>
          </cell>
          <cell r="CH1747" t="b">
            <v>0</v>
          </cell>
          <cell r="CP1747" t="e">
            <v>#N/A</v>
          </cell>
          <cell r="CT1747" t="b">
            <v>0</v>
          </cell>
          <cell r="CV1747" t="b">
            <v>0</v>
          </cell>
          <cell r="CX1747" t="b">
            <v>0</v>
          </cell>
          <cell r="CZ1747" t="b">
            <v>0</v>
          </cell>
          <cell r="DB1747" t="b">
            <v>0</v>
          </cell>
          <cell r="DD1747" t="b">
            <v>0</v>
          </cell>
          <cell r="DF1747" t="b">
            <v>0</v>
          </cell>
          <cell r="DH1747" t="b">
            <v>0</v>
          </cell>
          <cell r="DJ1747" t="b">
            <v>0</v>
          </cell>
          <cell r="DL1747" t="b">
            <v>0</v>
          </cell>
          <cell r="DN1747" t="b">
            <v>0</v>
          </cell>
          <cell r="DP1747" t="b">
            <v>0</v>
          </cell>
          <cell r="DV1747">
            <v>0</v>
          </cell>
          <cell r="DX1747">
            <v>0</v>
          </cell>
          <cell r="DZ1747">
            <v>0</v>
          </cell>
          <cell r="EB1747">
            <v>0</v>
          </cell>
          <cell r="ED1747">
            <v>0</v>
          </cell>
          <cell r="EF1747">
            <v>0</v>
          </cell>
          <cell r="EJ1747">
            <v>0</v>
          </cell>
          <cell r="EL1747">
            <v>0</v>
          </cell>
          <cell r="EN1747">
            <v>0</v>
          </cell>
          <cell r="EP1747">
            <v>0</v>
          </cell>
          <cell r="ER1747">
            <v>0</v>
          </cell>
          <cell r="ET1747">
            <v>0</v>
          </cell>
          <cell r="EX1747">
            <v>0</v>
          </cell>
          <cell r="EZ1747">
            <v>0</v>
          </cell>
          <cell r="FD1747">
            <v>0</v>
          </cell>
          <cell r="FF1747">
            <v>0</v>
          </cell>
        </row>
        <row r="1748">
          <cell r="A1748" t="str">
            <v>Rovaniemi</v>
          </cell>
          <cell r="B1748" t="str">
            <v>Finland</v>
          </cell>
          <cell r="G1748">
            <v>33</v>
          </cell>
          <cell r="H1748">
            <v>60</v>
          </cell>
          <cell r="AK1748">
            <v>10.659000000000001</v>
          </cell>
          <cell r="AL1748">
            <v>129.19999999999999</v>
          </cell>
          <cell r="AN1748">
            <v>9</v>
          </cell>
          <cell r="AO1748">
            <v>5.7749999999999995</v>
          </cell>
          <cell r="AP1748">
            <v>973.5</v>
          </cell>
          <cell r="AQ1748">
            <v>4.62</v>
          </cell>
          <cell r="BG1748" t="b">
            <v>0</v>
          </cell>
          <cell r="BO1748" t="b">
            <v>0</v>
          </cell>
          <cell r="CA1748" t="b">
            <v>0</v>
          </cell>
          <cell r="CB1748" t="b">
            <v>0</v>
          </cell>
          <cell r="CD1748" t="b">
            <v>0</v>
          </cell>
          <cell r="CE1748" t="b">
            <v>0</v>
          </cell>
          <cell r="CG1748" t="b">
            <v>0</v>
          </cell>
          <cell r="CH1748" t="b">
            <v>0</v>
          </cell>
          <cell r="CP1748" t="e">
            <v>#N/A</v>
          </cell>
          <cell r="CT1748" t="b">
            <v>0</v>
          </cell>
          <cell r="CV1748" t="b">
            <v>0</v>
          </cell>
          <cell r="CX1748" t="b">
            <v>0</v>
          </cell>
          <cell r="CZ1748" t="b">
            <v>0</v>
          </cell>
          <cell r="DB1748" t="b">
            <v>0</v>
          </cell>
          <cell r="DD1748" t="b">
            <v>0</v>
          </cell>
          <cell r="DF1748" t="b">
            <v>0</v>
          </cell>
          <cell r="DH1748" t="b">
            <v>0</v>
          </cell>
          <cell r="DJ1748" t="b">
            <v>0</v>
          </cell>
          <cell r="DL1748" t="b">
            <v>0</v>
          </cell>
          <cell r="DN1748" t="b">
            <v>0</v>
          </cell>
          <cell r="DP1748" t="b">
            <v>0</v>
          </cell>
          <cell r="DV1748">
            <v>0</v>
          </cell>
          <cell r="DX1748">
            <v>0</v>
          </cell>
          <cell r="DZ1748">
            <v>0</v>
          </cell>
          <cell r="EB1748">
            <v>0</v>
          </cell>
          <cell r="ED1748">
            <v>0</v>
          </cell>
          <cell r="EF1748">
            <v>0</v>
          </cell>
          <cell r="EJ1748">
            <v>0</v>
          </cell>
          <cell r="EL1748">
            <v>0</v>
          </cell>
          <cell r="EN1748">
            <v>0</v>
          </cell>
          <cell r="EP1748">
            <v>0</v>
          </cell>
          <cell r="ER1748">
            <v>0</v>
          </cell>
          <cell r="ET1748">
            <v>0</v>
          </cell>
          <cell r="EX1748">
            <v>0</v>
          </cell>
          <cell r="EZ1748">
            <v>0</v>
          </cell>
          <cell r="FD1748">
            <v>0</v>
          </cell>
          <cell r="FF1748">
            <v>0</v>
          </cell>
        </row>
        <row r="1749">
          <cell r="A1749" t="str">
            <v>SAHKOLCUTOS GT 1</v>
          </cell>
          <cell r="B1749" t="str">
            <v>Finland</v>
          </cell>
          <cell r="G1749">
            <v>20.2</v>
          </cell>
          <cell r="H1749">
            <v>0</v>
          </cell>
          <cell r="AK1749">
            <v>5.1813000000000002</v>
          </cell>
          <cell r="AL1749">
            <v>0</v>
          </cell>
          <cell r="AN1749">
            <v>0</v>
          </cell>
          <cell r="AO1749">
            <v>0.80799999999999994</v>
          </cell>
          <cell r="AP1749">
            <v>303</v>
          </cell>
          <cell r="AQ1749">
            <v>1.6159999999999999</v>
          </cell>
          <cell r="BG1749" t="b">
            <v>0</v>
          </cell>
          <cell r="BO1749" t="b">
            <v>0</v>
          </cell>
          <cell r="CA1749" t="b">
            <v>0</v>
          </cell>
          <cell r="CB1749" t="b">
            <v>0</v>
          </cell>
          <cell r="CD1749" t="b">
            <v>0</v>
          </cell>
          <cell r="CE1749" t="b">
            <v>0</v>
          </cell>
          <cell r="CG1749" t="b">
            <v>0</v>
          </cell>
          <cell r="CH1749" t="b">
            <v>0</v>
          </cell>
          <cell r="CP1749" t="e">
            <v>#N/A</v>
          </cell>
          <cell r="CT1749" t="b">
            <v>0</v>
          </cell>
          <cell r="CV1749" t="b">
            <v>0</v>
          </cell>
          <cell r="CX1749" t="b">
            <v>0</v>
          </cell>
          <cell r="CZ1749" t="b">
            <v>0</v>
          </cell>
          <cell r="DB1749" t="b">
            <v>0</v>
          </cell>
          <cell r="DD1749" t="b">
            <v>0</v>
          </cell>
          <cell r="DF1749" t="b">
            <v>0</v>
          </cell>
          <cell r="DH1749" t="b">
            <v>0</v>
          </cell>
          <cell r="DJ1749" t="b">
            <v>0</v>
          </cell>
          <cell r="DL1749" t="b">
            <v>0</v>
          </cell>
          <cell r="DN1749" t="b">
            <v>0</v>
          </cell>
          <cell r="DP1749" t="b">
            <v>0</v>
          </cell>
          <cell r="DV1749">
            <v>0</v>
          </cell>
          <cell r="DX1749">
            <v>0</v>
          </cell>
          <cell r="DZ1749">
            <v>0</v>
          </cell>
          <cell r="EB1749">
            <v>0</v>
          </cell>
          <cell r="ED1749">
            <v>0</v>
          </cell>
          <cell r="EF1749">
            <v>0</v>
          </cell>
          <cell r="EJ1749">
            <v>0</v>
          </cell>
          <cell r="EL1749">
            <v>0</v>
          </cell>
          <cell r="EN1749">
            <v>0</v>
          </cell>
          <cell r="EP1749">
            <v>0</v>
          </cell>
          <cell r="ER1749">
            <v>0</v>
          </cell>
          <cell r="ET1749">
            <v>0</v>
          </cell>
          <cell r="EX1749">
            <v>0</v>
          </cell>
          <cell r="EZ1749">
            <v>0</v>
          </cell>
          <cell r="FD1749">
            <v>0</v>
          </cell>
          <cell r="FF1749">
            <v>0</v>
          </cell>
        </row>
        <row r="1750">
          <cell r="A1750" t="str">
            <v>SAHKOLCUTOS GT 1</v>
          </cell>
          <cell r="B1750" t="str">
            <v>Finland</v>
          </cell>
          <cell r="G1750">
            <v>20.2</v>
          </cell>
          <cell r="H1750">
            <v>0</v>
          </cell>
          <cell r="AK1750">
            <v>5.1813000000000002</v>
          </cell>
          <cell r="AL1750">
            <v>0</v>
          </cell>
          <cell r="AN1750">
            <v>0</v>
          </cell>
          <cell r="AO1750">
            <v>0.80799999999999994</v>
          </cell>
          <cell r="AP1750">
            <v>303</v>
          </cell>
          <cell r="AQ1750">
            <v>1.6159999999999999</v>
          </cell>
          <cell r="BG1750" t="b">
            <v>0</v>
          </cell>
          <cell r="BO1750" t="b">
            <v>0</v>
          </cell>
          <cell r="CA1750" t="b">
            <v>0</v>
          </cell>
          <cell r="CB1750" t="b">
            <v>0</v>
          </cell>
          <cell r="CD1750" t="b">
            <v>0</v>
          </cell>
          <cell r="CE1750" t="b">
            <v>0</v>
          </cell>
          <cell r="CG1750" t="b">
            <v>0</v>
          </cell>
          <cell r="CH1750" t="b">
            <v>0</v>
          </cell>
          <cell r="CP1750" t="e">
            <v>#N/A</v>
          </cell>
          <cell r="CT1750" t="b">
            <v>0</v>
          </cell>
          <cell r="CV1750" t="b">
            <v>0</v>
          </cell>
          <cell r="CX1750" t="b">
            <v>0</v>
          </cell>
          <cell r="CZ1750" t="b">
            <v>0</v>
          </cell>
          <cell r="DB1750" t="b">
            <v>0</v>
          </cell>
          <cell r="DD1750" t="b">
            <v>0</v>
          </cell>
          <cell r="DF1750" t="b">
            <v>0</v>
          </cell>
          <cell r="DH1750" t="b">
            <v>0</v>
          </cell>
          <cell r="DJ1750" t="b">
            <v>0</v>
          </cell>
          <cell r="DL1750" t="b">
            <v>0</v>
          </cell>
          <cell r="DN1750" t="b">
            <v>0</v>
          </cell>
          <cell r="DP1750" t="b">
            <v>0</v>
          </cell>
          <cell r="DV1750">
            <v>0</v>
          </cell>
          <cell r="DX1750">
            <v>0</v>
          </cell>
          <cell r="DZ1750">
            <v>0</v>
          </cell>
          <cell r="EB1750">
            <v>0</v>
          </cell>
          <cell r="ED1750">
            <v>0</v>
          </cell>
          <cell r="EF1750">
            <v>0</v>
          </cell>
          <cell r="EJ1750">
            <v>0</v>
          </cell>
          <cell r="EL1750">
            <v>0</v>
          </cell>
          <cell r="EN1750">
            <v>0</v>
          </cell>
          <cell r="EP1750">
            <v>0</v>
          </cell>
          <cell r="ER1750">
            <v>0</v>
          </cell>
          <cell r="ET1750">
            <v>0</v>
          </cell>
          <cell r="EX1750">
            <v>0</v>
          </cell>
          <cell r="EZ1750">
            <v>0</v>
          </cell>
          <cell r="FD1750">
            <v>0</v>
          </cell>
          <cell r="FF1750">
            <v>0</v>
          </cell>
        </row>
        <row r="1751">
          <cell r="A1751" t="str">
            <v>SALMI IISLAMI 1</v>
          </cell>
          <cell r="B1751" t="str">
            <v>Finland</v>
          </cell>
          <cell r="G1751">
            <v>14.73</v>
          </cell>
          <cell r="H1751">
            <v>30</v>
          </cell>
          <cell r="AK1751">
            <v>3.9181800000000004</v>
          </cell>
          <cell r="AL1751">
            <v>16.25254582484725</v>
          </cell>
          <cell r="AN1751">
            <v>0</v>
          </cell>
          <cell r="AO1751">
            <v>2.57775</v>
          </cell>
          <cell r="AP1751">
            <v>434.53500000000003</v>
          </cell>
          <cell r="AQ1751">
            <v>2.0622000000000003</v>
          </cell>
          <cell r="BG1751" t="b">
            <v>0</v>
          </cell>
          <cell r="BO1751" t="b">
            <v>0</v>
          </cell>
          <cell r="CA1751" t="b">
            <v>0</v>
          </cell>
          <cell r="CB1751" t="b">
            <v>0</v>
          </cell>
          <cell r="CD1751" t="b">
            <v>0</v>
          </cell>
          <cell r="CE1751" t="b">
            <v>0</v>
          </cell>
          <cell r="CG1751" t="b">
            <v>0</v>
          </cell>
          <cell r="CH1751" t="b">
            <v>0</v>
          </cell>
          <cell r="CP1751" t="e">
            <v>#N/A</v>
          </cell>
          <cell r="CT1751" t="b">
            <v>0</v>
          </cell>
          <cell r="CV1751" t="b">
            <v>0</v>
          </cell>
          <cell r="CX1751" t="b">
            <v>0</v>
          </cell>
          <cell r="CZ1751" t="b">
            <v>0</v>
          </cell>
          <cell r="DB1751" t="b">
            <v>0</v>
          </cell>
          <cell r="DD1751" t="b">
            <v>0</v>
          </cell>
          <cell r="DF1751" t="b">
            <v>0</v>
          </cell>
          <cell r="DH1751" t="b">
            <v>0</v>
          </cell>
          <cell r="DJ1751" t="b">
            <v>0</v>
          </cell>
          <cell r="DL1751" t="b">
            <v>0</v>
          </cell>
          <cell r="DN1751" t="b">
            <v>0</v>
          </cell>
          <cell r="DP1751" t="b">
            <v>0</v>
          </cell>
          <cell r="DV1751">
            <v>0</v>
          </cell>
          <cell r="DX1751">
            <v>0</v>
          </cell>
          <cell r="DZ1751">
            <v>0</v>
          </cell>
          <cell r="EB1751">
            <v>0</v>
          </cell>
          <cell r="ED1751">
            <v>0</v>
          </cell>
          <cell r="EF1751">
            <v>0</v>
          </cell>
          <cell r="EJ1751">
            <v>0</v>
          </cell>
          <cell r="EL1751">
            <v>0</v>
          </cell>
          <cell r="EN1751">
            <v>0</v>
          </cell>
          <cell r="EP1751">
            <v>0</v>
          </cell>
          <cell r="ER1751">
            <v>0</v>
          </cell>
          <cell r="ET1751">
            <v>0</v>
          </cell>
          <cell r="EX1751">
            <v>0</v>
          </cell>
          <cell r="EZ1751">
            <v>0</v>
          </cell>
          <cell r="FD1751">
            <v>0</v>
          </cell>
          <cell r="FF1751">
            <v>0</v>
          </cell>
        </row>
        <row r="1752">
          <cell r="A1752" t="str">
            <v>SALMI IISLAMI 1</v>
          </cell>
          <cell r="B1752" t="str">
            <v>Finland</v>
          </cell>
          <cell r="G1752">
            <v>14.73</v>
          </cell>
          <cell r="H1752">
            <v>30</v>
          </cell>
          <cell r="AK1752">
            <v>3.9181800000000004</v>
          </cell>
          <cell r="AL1752">
            <v>16.25254582484725</v>
          </cell>
          <cell r="AN1752">
            <v>0</v>
          </cell>
          <cell r="AO1752">
            <v>2.57775</v>
          </cell>
          <cell r="AP1752">
            <v>434.53500000000003</v>
          </cell>
          <cell r="AQ1752">
            <v>2.0622000000000003</v>
          </cell>
          <cell r="BG1752" t="b">
            <v>0</v>
          </cell>
          <cell r="BO1752" t="b">
            <v>0</v>
          </cell>
          <cell r="CA1752" t="b">
            <v>0</v>
          </cell>
          <cell r="CB1752" t="b">
            <v>0</v>
          </cell>
          <cell r="CD1752" t="b">
            <v>0</v>
          </cell>
          <cell r="CE1752" t="b">
            <v>0</v>
          </cell>
          <cell r="CG1752" t="b">
            <v>0</v>
          </cell>
          <cell r="CH1752" t="b">
            <v>0</v>
          </cell>
          <cell r="CP1752" t="e">
            <v>#N/A</v>
          </cell>
          <cell r="CT1752" t="b">
            <v>0</v>
          </cell>
          <cell r="CV1752" t="b">
            <v>0</v>
          </cell>
          <cell r="CX1752" t="b">
            <v>0</v>
          </cell>
          <cell r="CZ1752" t="b">
            <v>0</v>
          </cell>
          <cell r="DB1752" t="b">
            <v>0</v>
          </cell>
          <cell r="DD1752" t="b">
            <v>0</v>
          </cell>
          <cell r="DF1752" t="b">
            <v>0</v>
          </cell>
          <cell r="DH1752" t="b">
            <v>0</v>
          </cell>
          <cell r="DJ1752" t="b">
            <v>0</v>
          </cell>
          <cell r="DL1752" t="b">
            <v>0</v>
          </cell>
          <cell r="DN1752" t="b">
            <v>0</v>
          </cell>
          <cell r="DP1752" t="b">
            <v>0</v>
          </cell>
          <cell r="DV1752">
            <v>0</v>
          </cell>
          <cell r="DX1752">
            <v>0</v>
          </cell>
          <cell r="DZ1752">
            <v>0</v>
          </cell>
          <cell r="EB1752">
            <v>0</v>
          </cell>
          <cell r="ED1752">
            <v>0</v>
          </cell>
          <cell r="EF1752">
            <v>0</v>
          </cell>
          <cell r="EJ1752">
            <v>0</v>
          </cell>
          <cell r="EL1752">
            <v>0</v>
          </cell>
          <cell r="EN1752">
            <v>0</v>
          </cell>
          <cell r="EP1752">
            <v>0</v>
          </cell>
          <cell r="ER1752">
            <v>0</v>
          </cell>
          <cell r="ET1752">
            <v>0</v>
          </cell>
          <cell r="EX1752">
            <v>0</v>
          </cell>
          <cell r="EZ1752">
            <v>0</v>
          </cell>
          <cell r="FD1752">
            <v>0</v>
          </cell>
          <cell r="FF1752">
            <v>0</v>
          </cell>
        </row>
        <row r="1753">
          <cell r="A1753" t="str">
            <v>SALMISAARI B1</v>
          </cell>
          <cell r="B1753" t="str">
            <v>Finland</v>
          </cell>
          <cell r="G1753">
            <v>170</v>
          </cell>
          <cell r="H1753">
            <v>283.33333333333337</v>
          </cell>
          <cell r="AK1753">
            <v>53.295000000000002</v>
          </cell>
          <cell r="AL1753">
            <v>148.04166666666671</v>
          </cell>
          <cell r="AN1753">
            <v>0</v>
          </cell>
          <cell r="AO1753">
            <v>26.792000000000002</v>
          </cell>
          <cell r="AP1753">
            <v>4224.5</v>
          </cell>
          <cell r="AQ1753">
            <v>23.8</v>
          </cell>
          <cell r="BG1753" t="b">
            <v>0</v>
          </cell>
          <cell r="BO1753" t="b">
            <v>0</v>
          </cell>
          <cell r="CA1753" t="b">
            <v>0</v>
          </cell>
          <cell r="CB1753" t="b">
            <v>0</v>
          </cell>
          <cell r="CD1753" t="b">
            <v>0</v>
          </cell>
          <cell r="CE1753" t="b">
            <v>0</v>
          </cell>
          <cell r="CG1753" t="b">
            <v>0</v>
          </cell>
          <cell r="CH1753" t="b">
            <v>0</v>
          </cell>
          <cell r="CP1753" t="e">
            <v>#N/A</v>
          </cell>
          <cell r="CT1753" t="b">
            <v>0</v>
          </cell>
          <cell r="CV1753" t="b">
            <v>0</v>
          </cell>
          <cell r="CX1753" t="b">
            <v>0</v>
          </cell>
          <cell r="CZ1753" t="b">
            <v>0</v>
          </cell>
          <cell r="DB1753" t="b">
            <v>0</v>
          </cell>
          <cell r="DD1753" t="b">
            <v>0</v>
          </cell>
          <cell r="DF1753" t="b">
            <v>0</v>
          </cell>
          <cell r="DH1753" t="b">
            <v>0</v>
          </cell>
          <cell r="DJ1753" t="b">
            <v>0</v>
          </cell>
          <cell r="DL1753" t="b">
            <v>0</v>
          </cell>
          <cell r="DN1753" t="b">
            <v>0</v>
          </cell>
          <cell r="DP1753" t="b">
            <v>0</v>
          </cell>
          <cell r="DV1753">
            <v>0</v>
          </cell>
          <cell r="DX1753">
            <v>0</v>
          </cell>
          <cell r="DZ1753">
            <v>0</v>
          </cell>
          <cell r="EB1753">
            <v>0</v>
          </cell>
          <cell r="ED1753">
            <v>0</v>
          </cell>
          <cell r="EF1753">
            <v>0</v>
          </cell>
          <cell r="EJ1753">
            <v>0</v>
          </cell>
          <cell r="EL1753">
            <v>0</v>
          </cell>
          <cell r="EN1753">
            <v>0</v>
          </cell>
          <cell r="EP1753">
            <v>0</v>
          </cell>
          <cell r="ER1753">
            <v>0</v>
          </cell>
          <cell r="ET1753">
            <v>0</v>
          </cell>
          <cell r="EX1753">
            <v>0</v>
          </cell>
          <cell r="EZ1753">
            <v>0</v>
          </cell>
          <cell r="FD1753">
            <v>0</v>
          </cell>
          <cell r="FF1753">
            <v>0</v>
          </cell>
        </row>
        <row r="1754">
          <cell r="A1754" t="str">
            <v>SALMISAARI B1</v>
          </cell>
          <cell r="B1754" t="str">
            <v>Finland</v>
          </cell>
          <cell r="G1754">
            <v>170</v>
          </cell>
          <cell r="H1754">
            <v>283.33333333333337</v>
          </cell>
          <cell r="AK1754">
            <v>53.295000000000002</v>
          </cell>
          <cell r="AL1754">
            <v>148.04166666666671</v>
          </cell>
          <cell r="AN1754">
            <v>0</v>
          </cell>
          <cell r="AO1754">
            <v>26.792000000000002</v>
          </cell>
          <cell r="AP1754">
            <v>4224.5</v>
          </cell>
          <cell r="AQ1754">
            <v>23.8</v>
          </cell>
          <cell r="BG1754" t="b">
            <v>0</v>
          </cell>
          <cell r="BO1754" t="b">
            <v>0</v>
          </cell>
          <cell r="CA1754" t="b">
            <v>0</v>
          </cell>
          <cell r="CB1754" t="b">
            <v>0</v>
          </cell>
          <cell r="CD1754" t="b">
            <v>0</v>
          </cell>
          <cell r="CE1754" t="b">
            <v>0</v>
          </cell>
          <cell r="CG1754" t="b">
            <v>0</v>
          </cell>
          <cell r="CH1754" t="b">
            <v>0</v>
          </cell>
          <cell r="CP1754" t="e">
            <v>#N/A</v>
          </cell>
          <cell r="CT1754" t="b">
            <v>0</v>
          </cell>
          <cell r="CV1754" t="b">
            <v>0</v>
          </cell>
          <cell r="CX1754" t="b">
            <v>0</v>
          </cell>
          <cell r="CZ1754" t="b">
            <v>0</v>
          </cell>
          <cell r="DB1754" t="b">
            <v>0</v>
          </cell>
          <cell r="DD1754" t="b">
            <v>0</v>
          </cell>
          <cell r="DF1754" t="b">
            <v>0</v>
          </cell>
          <cell r="DH1754" t="b">
            <v>0</v>
          </cell>
          <cell r="DJ1754" t="b">
            <v>0</v>
          </cell>
          <cell r="DL1754" t="b">
            <v>0</v>
          </cell>
          <cell r="DN1754" t="b">
            <v>0</v>
          </cell>
          <cell r="DP1754" t="b">
            <v>0</v>
          </cell>
          <cell r="DV1754">
            <v>0</v>
          </cell>
          <cell r="DX1754">
            <v>0</v>
          </cell>
          <cell r="DZ1754">
            <v>0</v>
          </cell>
          <cell r="EB1754">
            <v>0</v>
          </cell>
          <cell r="ED1754">
            <v>0</v>
          </cell>
          <cell r="EF1754">
            <v>0</v>
          </cell>
          <cell r="EJ1754">
            <v>0</v>
          </cell>
          <cell r="EL1754">
            <v>0</v>
          </cell>
          <cell r="EN1754">
            <v>0</v>
          </cell>
          <cell r="EP1754">
            <v>0</v>
          </cell>
          <cell r="ER1754">
            <v>0</v>
          </cell>
          <cell r="ET1754">
            <v>0</v>
          </cell>
          <cell r="EX1754">
            <v>0</v>
          </cell>
          <cell r="EZ1754">
            <v>0</v>
          </cell>
          <cell r="FD1754">
            <v>0</v>
          </cell>
          <cell r="FF1754">
            <v>0</v>
          </cell>
        </row>
        <row r="1755">
          <cell r="A1755" t="str">
            <v>Savonlinna</v>
          </cell>
          <cell r="B1755" t="str">
            <v>Finland</v>
          </cell>
          <cell r="G1755">
            <v>17</v>
          </cell>
          <cell r="H1755">
            <v>34</v>
          </cell>
          <cell r="AK1755">
            <v>4.6834999999999996</v>
          </cell>
          <cell r="AL1755">
            <v>18.733999999999998</v>
          </cell>
          <cell r="AN1755">
            <v>0</v>
          </cell>
          <cell r="AO1755">
            <v>2.2949999999999999</v>
          </cell>
          <cell r="AP1755">
            <v>467.5</v>
          </cell>
          <cell r="AQ1755">
            <v>2.3800000000000003</v>
          </cell>
          <cell r="BG1755" t="b">
            <v>0</v>
          </cell>
          <cell r="BO1755" t="b">
            <v>0</v>
          </cell>
          <cell r="CA1755" t="b">
            <v>0</v>
          </cell>
          <cell r="CB1755" t="b">
            <v>0</v>
          </cell>
          <cell r="CD1755" t="b">
            <v>0</v>
          </cell>
          <cell r="CE1755" t="b">
            <v>0</v>
          </cell>
          <cell r="CG1755" t="b">
            <v>0</v>
          </cell>
          <cell r="CH1755" t="b">
            <v>0</v>
          </cell>
          <cell r="CP1755" t="e">
            <v>#N/A</v>
          </cell>
          <cell r="CT1755" t="b">
            <v>0</v>
          </cell>
          <cell r="CV1755" t="b">
            <v>0</v>
          </cell>
          <cell r="CX1755" t="b">
            <v>0</v>
          </cell>
          <cell r="CZ1755" t="b">
            <v>0</v>
          </cell>
          <cell r="DB1755" t="b">
            <v>0</v>
          </cell>
          <cell r="DD1755" t="b">
            <v>0</v>
          </cell>
          <cell r="DF1755" t="b">
            <v>0</v>
          </cell>
          <cell r="DH1755" t="b">
            <v>0</v>
          </cell>
          <cell r="DJ1755" t="b">
            <v>0</v>
          </cell>
          <cell r="DL1755" t="b">
            <v>0</v>
          </cell>
          <cell r="DN1755" t="b">
            <v>0</v>
          </cell>
          <cell r="DP1755" t="b">
            <v>0</v>
          </cell>
          <cell r="DV1755">
            <v>0</v>
          </cell>
          <cell r="DX1755">
            <v>0</v>
          </cell>
          <cell r="DZ1755">
            <v>0</v>
          </cell>
          <cell r="EB1755">
            <v>0</v>
          </cell>
          <cell r="ED1755">
            <v>0</v>
          </cell>
          <cell r="EF1755">
            <v>0</v>
          </cell>
          <cell r="EJ1755">
            <v>0</v>
          </cell>
          <cell r="EL1755">
            <v>0</v>
          </cell>
          <cell r="EN1755">
            <v>0</v>
          </cell>
          <cell r="EP1755">
            <v>0</v>
          </cell>
          <cell r="ER1755">
            <v>0</v>
          </cell>
          <cell r="ET1755">
            <v>0</v>
          </cell>
          <cell r="EX1755">
            <v>0</v>
          </cell>
          <cell r="EZ1755">
            <v>0</v>
          </cell>
          <cell r="FD1755">
            <v>0</v>
          </cell>
          <cell r="FF1755">
            <v>0</v>
          </cell>
        </row>
        <row r="1756">
          <cell r="A1756" t="str">
            <v>Savonlinna</v>
          </cell>
          <cell r="B1756" t="str">
            <v>Finland</v>
          </cell>
          <cell r="G1756">
            <v>17</v>
          </cell>
          <cell r="H1756">
            <v>34</v>
          </cell>
          <cell r="AK1756">
            <v>4.6834999999999996</v>
          </cell>
          <cell r="AL1756">
            <v>18.733999999999998</v>
          </cell>
          <cell r="AN1756">
            <v>0</v>
          </cell>
          <cell r="AO1756">
            <v>2.2949999999999999</v>
          </cell>
          <cell r="AP1756">
            <v>467.5</v>
          </cell>
          <cell r="AQ1756">
            <v>2.3800000000000003</v>
          </cell>
          <cell r="BG1756" t="b">
            <v>0</v>
          </cell>
          <cell r="BO1756" t="b">
            <v>0</v>
          </cell>
          <cell r="CA1756" t="b">
            <v>0</v>
          </cell>
          <cell r="CB1756" t="b">
            <v>0</v>
          </cell>
          <cell r="CD1756" t="b">
            <v>0</v>
          </cell>
          <cell r="CE1756" t="b">
            <v>0</v>
          </cell>
          <cell r="CG1756" t="b">
            <v>0</v>
          </cell>
          <cell r="CH1756" t="b">
            <v>0</v>
          </cell>
          <cell r="CP1756" t="e">
            <v>#N/A</v>
          </cell>
          <cell r="CT1756" t="b">
            <v>0</v>
          </cell>
          <cell r="CV1756" t="b">
            <v>0</v>
          </cell>
          <cell r="CX1756" t="b">
            <v>0</v>
          </cell>
          <cell r="CZ1756" t="b">
            <v>0</v>
          </cell>
          <cell r="DB1756" t="b">
            <v>0</v>
          </cell>
          <cell r="DD1756" t="b">
            <v>0</v>
          </cell>
          <cell r="DF1756" t="b">
            <v>0</v>
          </cell>
          <cell r="DH1756" t="b">
            <v>0</v>
          </cell>
          <cell r="DJ1756" t="b">
            <v>0</v>
          </cell>
          <cell r="DL1756" t="b">
            <v>0</v>
          </cell>
          <cell r="DN1756" t="b">
            <v>0</v>
          </cell>
          <cell r="DP1756" t="b">
            <v>0</v>
          </cell>
          <cell r="DV1756">
            <v>0</v>
          </cell>
          <cell r="DX1756">
            <v>0</v>
          </cell>
          <cell r="DZ1756">
            <v>0</v>
          </cell>
          <cell r="EB1756">
            <v>0</v>
          </cell>
          <cell r="ED1756">
            <v>0</v>
          </cell>
          <cell r="EF1756">
            <v>0</v>
          </cell>
          <cell r="EJ1756">
            <v>0</v>
          </cell>
          <cell r="EL1756">
            <v>0</v>
          </cell>
          <cell r="EN1756">
            <v>0</v>
          </cell>
          <cell r="EP1756">
            <v>0</v>
          </cell>
          <cell r="ER1756">
            <v>0</v>
          </cell>
          <cell r="ET1756">
            <v>0</v>
          </cell>
          <cell r="EX1756">
            <v>0</v>
          </cell>
          <cell r="EZ1756">
            <v>0</v>
          </cell>
          <cell r="FD1756">
            <v>0</v>
          </cell>
          <cell r="FF1756">
            <v>0</v>
          </cell>
        </row>
        <row r="1757">
          <cell r="A1757" t="str">
            <v>SAVELA</v>
          </cell>
          <cell r="B1757" t="str">
            <v>Finland</v>
          </cell>
          <cell r="G1757">
            <v>28</v>
          </cell>
          <cell r="H1757">
            <v>0</v>
          </cell>
          <cell r="AK1757">
            <v>11.703999999999999</v>
          </cell>
          <cell r="AL1757">
            <v>0</v>
          </cell>
          <cell r="AN1757">
            <v>0</v>
          </cell>
          <cell r="AO1757">
            <v>4.8999999999999995</v>
          </cell>
          <cell r="AP1757">
            <v>826</v>
          </cell>
          <cell r="AQ1757">
            <v>3.9200000000000004</v>
          </cell>
          <cell r="BG1757" t="b">
            <v>0</v>
          </cell>
          <cell r="BO1757" t="b">
            <v>0</v>
          </cell>
          <cell r="CA1757" t="b">
            <v>0</v>
          </cell>
          <cell r="CB1757" t="b">
            <v>0</v>
          </cell>
          <cell r="CD1757" t="b">
            <v>0</v>
          </cell>
          <cell r="CE1757" t="b">
            <v>0</v>
          </cell>
          <cell r="CG1757" t="b">
            <v>0</v>
          </cell>
          <cell r="CH1757" t="b">
            <v>0</v>
          </cell>
          <cell r="CP1757" t="e">
            <v>#N/A</v>
          </cell>
          <cell r="CT1757" t="b">
            <v>0</v>
          </cell>
          <cell r="CV1757" t="b">
            <v>0</v>
          </cell>
          <cell r="CX1757" t="b">
            <v>0</v>
          </cell>
          <cell r="CZ1757" t="b">
            <v>0</v>
          </cell>
          <cell r="DB1757" t="b">
            <v>0</v>
          </cell>
          <cell r="DD1757" t="b">
            <v>0</v>
          </cell>
          <cell r="DF1757" t="b">
            <v>0</v>
          </cell>
          <cell r="DH1757" t="b">
            <v>0</v>
          </cell>
          <cell r="DJ1757" t="b">
            <v>0</v>
          </cell>
          <cell r="DL1757" t="b">
            <v>0</v>
          </cell>
          <cell r="DN1757" t="b">
            <v>0</v>
          </cell>
          <cell r="DP1757" t="b">
            <v>0</v>
          </cell>
          <cell r="DV1757">
            <v>0</v>
          </cell>
          <cell r="DX1757">
            <v>0</v>
          </cell>
          <cell r="DZ1757">
            <v>0</v>
          </cell>
          <cell r="EB1757">
            <v>0</v>
          </cell>
          <cell r="ED1757">
            <v>0</v>
          </cell>
          <cell r="EF1757">
            <v>0</v>
          </cell>
          <cell r="EJ1757">
            <v>0</v>
          </cell>
          <cell r="EL1757">
            <v>0</v>
          </cell>
          <cell r="EN1757">
            <v>0</v>
          </cell>
          <cell r="EP1757">
            <v>0</v>
          </cell>
          <cell r="ER1757">
            <v>0</v>
          </cell>
          <cell r="ET1757">
            <v>0</v>
          </cell>
          <cell r="EX1757">
            <v>0</v>
          </cell>
          <cell r="EZ1757">
            <v>0</v>
          </cell>
          <cell r="FD1757">
            <v>0</v>
          </cell>
          <cell r="FF1757">
            <v>0</v>
          </cell>
        </row>
        <row r="1758">
          <cell r="A1758" t="str">
            <v>SAVELA</v>
          </cell>
          <cell r="B1758" t="str">
            <v>Finland</v>
          </cell>
          <cell r="G1758">
            <v>28</v>
          </cell>
          <cell r="H1758">
            <v>0</v>
          </cell>
          <cell r="AK1758">
            <v>11.703999999999999</v>
          </cell>
          <cell r="AL1758">
            <v>0</v>
          </cell>
          <cell r="AN1758">
            <v>0</v>
          </cell>
          <cell r="AO1758">
            <v>4.8999999999999995</v>
          </cell>
          <cell r="AP1758">
            <v>826</v>
          </cell>
          <cell r="AQ1758">
            <v>3.9200000000000004</v>
          </cell>
          <cell r="BG1758" t="b">
            <v>0</v>
          </cell>
          <cell r="BO1758" t="b">
            <v>0</v>
          </cell>
          <cell r="CA1758" t="b">
            <v>0</v>
          </cell>
          <cell r="CB1758" t="b">
            <v>0</v>
          </cell>
          <cell r="CD1758" t="b">
            <v>0</v>
          </cell>
          <cell r="CE1758" t="b">
            <v>0</v>
          </cell>
          <cell r="CG1758" t="b">
            <v>0</v>
          </cell>
          <cell r="CH1758" t="b">
            <v>0</v>
          </cell>
          <cell r="CP1758" t="e">
            <v>#N/A</v>
          </cell>
          <cell r="CT1758" t="b">
            <v>0</v>
          </cell>
          <cell r="CV1758" t="b">
            <v>0</v>
          </cell>
          <cell r="CX1758" t="b">
            <v>0</v>
          </cell>
          <cell r="CZ1758" t="b">
            <v>0</v>
          </cell>
          <cell r="DB1758" t="b">
            <v>0</v>
          </cell>
          <cell r="DD1758" t="b">
            <v>0</v>
          </cell>
          <cell r="DF1758" t="b">
            <v>0</v>
          </cell>
          <cell r="DH1758" t="b">
            <v>0</v>
          </cell>
          <cell r="DJ1758" t="b">
            <v>0</v>
          </cell>
          <cell r="DL1758" t="b">
            <v>0</v>
          </cell>
          <cell r="DN1758" t="b">
            <v>0</v>
          </cell>
          <cell r="DP1758" t="b">
            <v>0</v>
          </cell>
          <cell r="DV1758">
            <v>0</v>
          </cell>
          <cell r="DX1758">
            <v>0</v>
          </cell>
          <cell r="DZ1758">
            <v>0</v>
          </cell>
          <cell r="EB1758">
            <v>0</v>
          </cell>
          <cell r="ED1758">
            <v>0</v>
          </cell>
          <cell r="EF1758">
            <v>0</v>
          </cell>
          <cell r="EJ1758">
            <v>0</v>
          </cell>
          <cell r="EL1758">
            <v>0</v>
          </cell>
          <cell r="EN1758">
            <v>0</v>
          </cell>
          <cell r="EP1758">
            <v>0</v>
          </cell>
          <cell r="ER1758">
            <v>0</v>
          </cell>
          <cell r="ET1758">
            <v>0</v>
          </cell>
          <cell r="EX1758">
            <v>0</v>
          </cell>
          <cell r="EZ1758">
            <v>0</v>
          </cell>
          <cell r="FD1758">
            <v>0</v>
          </cell>
          <cell r="FF1758">
            <v>0</v>
          </cell>
        </row>
        <row r="1759">
          <cell r="A1759" t="str">
            <v>Seinajoki 1</v>
          </cell>
          <cell r="B1759" t="str">
            <v>Finland</v>
          </cell>
          <cell r="G1759">
            <v>120</v>
          </cell>
          <cell r="H1759">
            <v>100</v>
          </cell>
          <cell r="AK1759">
            <v>45.6</v>
          </cell>
          <cell r="AL1759">
            <v>253.33333333333334</v>
          </cell>
          <cell r="AN1759">
            <v>15</v>
          </cell>
          <cell r="AO1759">
            <v>21</v>
          </cell>
          <cell r="AP1759">
            <v>3540</v>
          </cell>
          <cell r="AQ1759">
            <v>16.8</v>
          </cell>
          <cell r="BG1759" t="b">
            <v>0</v>
          </cell>
          <cell r="BO1759" t="b">
            <v>0</v>
          </cell>
          <cell r="CA1759" t="b">
            <v>0</v>
          </cell>
          <cell r="CB1759" t="b">
            <v>0</v>
          </cell>
          <cell r="CD1759" t="b">
            <v>0</v>
          </cell>
          <cell r="CE1759" t="b">
            <v>0</v>
          </cell>
          <cell r="CG1759" t="b">
            <v>0</v>
          </cell>
          <cell r="CH1759" t="b">
            <v>0</v>
          </cell>
          <cell r="CP1759" t="e">
            <v>#N/A</v>
          </cell>
          <cell r="CT1759" t="b">
            <v>0</v>
          </cell>
          <cell r="CV1759" t="b">
            <v>0</v>
          </cell>
          <cell r="CX1759" t="b">
            <v>0</v>
          </cell>
          <cell r="CZ1759" t="b">
            <v>0</v>
          </cell>
          <cell r="DB1759" t="b">
            <v>0</v>
          </cell>
          <cell r="DD1759" t="b">
            <v>0</v>
          </cell>
          <cell r="DF1759" t="b">
            <v>0</v>
          </cell>
          <cell r="DH1759" t="b">
            <v>0</v>
          </cell>
          <cell r="DJ1759" t="b">
            <v>0</v>
          </cell>
          <cell r="DL1759" t="b">
            <v>0</v>
          </cell>
          <cell r="DN1759" t="b">
            <v>0</v>
          </cell>
          <cell r="DP1759" t="b">
            <v>0</v>
          </cell>
          <cell r="DV1759">
            <v>0</v>
          </cell>
          <cell r="DX1759">
            <v>0</v>
          </cell>
          <cell r="DZ1759">
            <v>0</v>
          </cell>
          <cell r="EB1759">
            <v>0</v>
          </cell>
          <cell r="ED1759">
            <v>0</v>
          </cell>
          <cell r="EF1759">
            <v>0</v>
          </cell>
          <cell r="EJ1759">
            <v>0</v>
          </cell>
          <cell r="EL1759">
            <v>0</v>
          </cell>
          <cell r="EN1759">
            <v>0</v>
          </cell>
          <cell r="EP1759">
            <v>0</v>
          </cell>
          <cell r="ER1759">
            <v>0</v>
          </cell>
          <cell r="ET1759">
            <v>0</v>
          </cell>
          <cell r="EX1759">
            <v>0</v>
          </cell>
          <cell r="EZ1759">
            <v>0</v>
          </cell>
          <cell r="FD1759">
            <v>0</v>
          </cell>
          <cell r="FF1759">
            <v>0</v>
          </cell>
        </row>
        <row r="1760">
          <cell r="A1760" t="str">
            <v>Seinajoki 1</v>
          </cell>
          <cell r="B1760" t="str">
            <v>Finland</v>
          </cell>
          <cell r="G1760">
            <v>120</v>
          </cell>
          <cell r="H1760">
            <v>100</v>
          </cell>
          <cell r="AK1760">
            <v>45.6</v>
          </cell>
          <cell r="AL1760">
            <v>253.33333333333334</v>
          </cell>
          <cell r="AN1760">
            <v>15</v>
          </cell>
          <cell r="AO1760">
            <v>21</v>
          </cell>
          <cell r="AP1760">
            <v>3540</v>
          </cell>
          <cell r="AQ1760">
            <v>16.8</v>
          </cell>
          <cell r="BG1760" t="b">
            <v>0</v>
          </cell>
          <cell r="BO1760" t="b">
            <v>0</v>
          </cell>
          <cell r="CA1760" t="b">
            <v>0</v>
          </cell>
          <cell r="CB1760" t="b">
            <v>0</v>
          </cell>
          <cell r="CD1760" t="b">
            <v>0</v>
          </cell>
          <cell r="CE1760" t="b">
            <v>0</v>
          </cell>
          <cell r="CG1760" t="b">
            <v>0</v>
          </cell>
          <cell r="CH1760" t="b">
            <v>0</v>
          </cell>
          <cell r="CP1760" t="e">
            <v>#N/A</v>
          </cell>
          <cell r="CT1760" t="b">
            <v>0</v>
          </cell>
          <cell r="CV1760" t="b">
            <v>0</v>
          </cell>
          <cell r="CX1760" t="b">
            <v>0</v>
          </cell>
          <cell r="CZ1760" t="b">
            <v>0</v>
          </cell>
          <cell r="DB1760" t="b">
            <v>0</v>
          </cell>
          <cell r="DD1760" t="b">
            <v>0</v>
          </cell>
          <cell r="DF1760" t="b">
            <v>0</v>
          </cell>
          <cell r="DH1760" t="b">
            <v>0</v>
          </cell>
          <cell r="DJ1760" t="b">
            <v>0</v>
          </cell>
          <cell r="DL1760" t="b">
            <v>0</v>
          </cell>
          <cell r="DN1760" t="b">
            <v>0</v>
          </cell>
          <cell r="DP1760" t="b">
            <v>0</v>
          </cell>
          <cell r="DV1760">
            <v>0</v>
          </cell>
          <cell r="DX1760">
            <v>0</v>
          </cell>
          <cell r="DZ1760">
            <v>0</v>
          </cell>
          <cell r="EB1760">
            <v>0</v>
          </cell>
          <cell r="ED1760">
            <v>0</v>
          </cell>
          <cell r="EF1760">
            <v>0</v>
          </cell>
          <cell r="EJ1760">
            <v>0</v>
          </cell>
          <cell r="EL1760">
            <v>0</v>
          </cell>
          <cell r="EN1760">
            <v>0</v>
          </cell>
          <cell r="EP1760">
            <v>0</v>
          </cell>
          <cell r="ER1760">
            <v>0</v>
          </cell>
          <cell r="ET1760">
            <v>0</v>
          </cell>
          <cell r="EX1760">
            <v>0</v>
          </cell>
          <cell r="EZ1760">
            <v>0</v>
          </cell>
          <cell r="FD1760">
            <v>0</v>
          </cell>
          <cell r="FF1760">
            <v>0</v>
          </cell>
        </row>
        <row r="1761">
          <cell r="A1761" t="str">
            <v>SEINAJOKI GT 1</v>
          </cell>
          <cell r="B1761" t="str">
            <v>Finland</v>
          </cell>
          <cell r="G1761">
            <v>11.5</v>
          </cell>
          <cell r="H1761">
            <v>0</v>
          </cell>
          <cell r="AK1761">
            <v>2.7312499999999997</v>
          </cell>
          <cell r="AL1761">
            <v>0</v>
          </cell>
          <cell r="AN1761">
            <v>0</v>
          </cell>
          <cell r="AO1761">
            <v>0.46</v>
          </cell>
          <cell r="AP1761">
            <v>172.5</v>
          </cell>
          <cell r="AQ1761">
            <v>0.92</v>
          </cell>
          <cell r="BG1761" t="b">
            <v>0</v>
          </cell>
          <cell r="BO1761" t="b">
            <v>0</v>
          </cell>
          <cell r="CA1761" t="b">
            <v>0</v>
          </cell>
          <cell r="CB1761" t="b">
            <v>0</v>
          </cell>
          <cell r="CD1761" t="b">
            <v>0</v>
          </cell>
          <cell r="CE1761" t="b">
            <v>0</v>
          </cell>
          <cell r="CG1761" t="b">
            <v>0</v>
          </cell>
          <cell r="CH1761" t="b">
            <v>0</v>
          </cell>
          <cell r="CP1761" t="e">
            <v>#N/A</v>
          </cell>
          <cell r="CT1761" t="b">
            <v>0</v>
          </cell>
          <cell r="CV1761" t="b">
            <v>0</v>
          </cell>
          <cell r="CX1761" t="b">
            <v>0</v>
          </cell>
          <cell r="CZ1761" t="b">
            <v>0</v>
          </cell>
          <cell r="DB1761" t="b">
            <v>0</v>
          </cell>
          <cell r="DD1761" t="b">
            <v>0</v>
          </cell>
          <cell r="DF1761" t="b">
            <v>0</v>
          </cell>
          <cell r="DH1761" t="b">
            <v>0</v>
          </cell>
          <cell r="DJ1761" t="b">
            <v>0</v>
          </cell>
          <cell r="DL1761" t="b">
            <v>0</v>
          </cell>
          <cell r="DN1761" t="b">
            <v>0</v>
          </cell>
          <cell r="DP1761" t="b">
            <v>0</v>
          </cell>
          <cell r="DV1761">
            <v>0</v>
          </cell>
          <cell r="DX1761">
            <v>0</v>
          </cell>
          <cell r="DZ1761">
            <v>0</v>
          </cell>
          <cell r="EB1761">
            <v>0</v>
          </cell>
          <cell r="ED1761">
            <v>0</v>
          </cell>
          <cell r="EF1761">
            <v>0</v>
          </cell>
          <cell r="EJ1761">
            <v>0</v>
          </cell>
          <cell r="EL1761">
            <v>0</v>
          </cell>
          <cell r="EN1761">
            <v>0</v>
          </cell>
          <cell r="EP1761">
            <v>0</v>
          </cell>
          <cell r="ER1761">
            <v>0</v>
          </cell>
          <cell r="ET1761">
            <v>0</v>
          </cell>
          <cell r="EX1761">
            <v>0</v>
          </cell>
          <cell r="EZ1761">
            <v>0</v>
          </cell>
          <cell r="FD1761">
            <v>0</v>
          </cell>
          <cell r="FF1761">
            <v>0</v>
          </cell>
        </row>
        <row r="1762">
          <cell r="A1762" t="str">
            <v>SEINAJOKI GT 1</v>
          </cell>
          <cell r="B1762" t="str">
            <v>Finland</v>
          </cell>
          <cell r="G1762">
            <v>11.5</v>
          </cell>
          <cell r="H1762">
            <v>0</v>
          </cell>
          <cell r="AK1762">
            <v>2.7312499999999997</v>
          </cell>
          <cell r="AL1762">
            <v>0</v>
          </cell>
          <cell r="AN1762">
            <v>0</v>
          </cell>
          <cell r="AO1762">
            <v>0.46</v>
          </cell>
          <cell r="AP1762">
            <v>172.5</v>
          </cell>
          <cell r="AQ1762">
            <v>0.92</v>
          </cell>
          <cell r="BG1762" t="b">
            <v>0</v>
          </cell>
          <cell r="BO1762" t="b">
            <v>0</v>
          </cell>
          <cell r="CA1762" t="b">
            <v>0</v>
          </cell>
          <cell r="CB1762" t="b">
            <v>0</v>
          </cell>
          <cell r="CD1762" t="b">
            <v>0</v>
          </cell>
          <cell r="CE1762" t="b">
            <v>0</v>
          </cell>
          <cell r="CG1762" t="b">
            <v>0</v>
          </cell>
          <cell r="CH1762" t="b">
            <v>0</v>
          </cell>
          <cell r="CP1762" t="e">
            <v>#N/A</v>
          </cell>
          <cell r="CT1762" t="b">
            <v>0</v>
          </cell>
          <cell r="CV1762" t="b">
            <v>0</v>
          </cell>
          <cell r="CX1762" t="b">
            <v>0</v>
          </cell>
          <cell r="CZ1762" t="b">
            <v>0</v>
          </cell>
          <cell r="DB1762" t="b">
            <v>0</v>
          </cell>
          <cell r="DD1762" t="b">
            <v>0</v>
          </cell>
          <cell r="DF1762" t="b">
            <v>0</v>
          </cell>
          <cell r="DH1762" t="b">
            <v>0</v>
          </cell>
          <cell r="DJ1762" t="b">
            <v>0</v>
          </cell>
          <cell r="DL1762" t="b">
            <v>0</v>
          </cell>
          <cell r="DN1762" t="b">
            <v>0</v>
          </cell>
          <cell r="DP1762" t="b">
            <v>0</v>
          </cell>
          <cell r="DV1762">
            <v>0</v>
          </cell>
          <cell r="DX1762">
            <v>0</v>
          </cell>
          <cell r="DZ1762">
            <v>0</v>
          </cell>
          <cell r="EB1762">
            <v>0</v>
          </cell>
          <cell r="ED1762">
            <v>0</v>
          </cell>
          <cell r="EF1762">
            <v>0</v>
          </cell>
          <cell r="EJ1762">
            <v>0</v>
          </cell>
          <cell r="EL1762">
            <v>0</v>
          </cell>
          <cell r="EN1762">
            <v>0</v>
          </cell>
          <cell r="EP1762">
            <v>0</v>
          </cell>
          <cell r="ER1762">
            <v>0</v>
          </cell>
          <cell r="ET1762">
            <v>0</v>
          </cell>
          <cell r="EX1762">
            <v>0</v>
          </cell>
          <cell r="EZ1762">
            <v>0</v>
          </cell>
          <cell r="FD1762">
            <v>0</v>
          </cell>
          <cell r="FF1762">
            <v>0</v>
          </cell>
        </row>
        <row r="1763">
          <cell r="A1763" t="str">
            <v>SILVA</v>
          </cell>
          <cell r="B1763" t="str">
            <v>Finland</v>
          </cell>
          <cell r="G1763">
            <v>10.95</v>
          </cell>
          <cell r="H1763">
            <v>0</v>
          </cell>
          <cell r="AK1763">
            <v>4.5770999999999997</v>
          </cell>
          <cell r="AL1763">
            <v>0</v>
          </cell>
          <cell r="AN1763">
            <v>0</v>
          </cell>
          <cell r="AO1763">
            <v>0.876</v>
          </cell>
          <cell r="AP1763">
            <v>219</v>
          </cell>
          <cell r="AQ1763">
            <v>1.5330000000000001</v>
          </cell>
          <cell r="BG1763" t="b">
            <v>0</v>
          </cell>
          <cell r="BO1763" t="b">
            <v>0</v>
          </cell>
          <cell r="CA1763" t="b">
            <v>0</v>
          </cell>
          <cell r="CB1763" t="b">
            <v>0</v>
          </cell>
          <cell r="CD1763" t="b">
            <v>0</v>
          </cell>
          <cell r="CE1763" t="b">
            <v>0</v>
          </cell>
          <cell r="CG1763" t="b">
            <v>0</v>
          </cell>
          <cell r="CH1763" t="b">
            <v>0</v>
          </cell>
          <cell r="CP1763" t="e">
            <v>#N/A</v>
          </cell>
          <cell r="CT1763" t="b">
            <v>0</v>
          </cell>
          <cell r="CV1763" t="b">
            <v>0</v>
          </cell>
          <cell r="CX1763" t="b">
            <v>0</v>
          </cell>
          <cell r="CZ1763" t="b">
            <v>0</v>
          </cell>
          <cell r="DB1763" t="b">
            <v>0</v>
          </cell>
          <cell r="DD1763" t="b">
            <v>0</v>
          </cell>
          <cell r="DF1763" t="b">
            <v>0</v>
          </cell>
          <cell r="DH1763" t="b">
            <v>0</v>
          </cell>
          <cell r="DJ1763" t="b">
            <v>0</v>
          </cell>
          <cell r="DL1763" t="b">
            <v>0</v>
          </cell>
          <cell r="DN1763" t="b">
            <v>0</v>
          </cell>
          <cell r="DP1763" t="b">
            <v>0</v>
          </cell>
          <cell r="DV1763">
            <v>0</v>
          </cell>
          <cell r="DX1763">
            <v>0</v>
          </cell>
          <cell r="DZ1763">
            <v>0</v>
          </cell>
          <cell r="EB1763">
            <v>0</v>
          </cell>
          <cell r="ED1763">
            <v>0</v>
          </cell>
          <cell r="EF1763">
            <v>0</v>
          </cell>
          <cell r="EJ1763">
            <v>0</v>
          </cell>
          <cell r="EL1763">
            <v>0</v>
          </cell>
          <cell r="EN1763">
            <v>0</v>
          </cell>
          <cell r="EP1763">
            <v>0</v>
          </cell>
          <cell r="ER1763">
            <v>0</v>
          </cell>
          <cell r="ET1763">
            <v>0</v>
          </cell>
          <cell r="EX1763">
            <v>0</v>
          </cell>
          <cell r="EZ1763">
            <v>0</v>
          </cell>
          <cell r="FD1763">
            <v>0</v>
          </cell>
          <cell r="FF1763">
            <v>0</v>
          </cell>
        </row>
        <row r="1764">
          <cell r="A1764" t="str">
            <v>SILVA</v>
          </cell>
          <cell r="B1764" t="str">
            <v>Finland</v>
          </cell>
          <cell r="G1764">
            <v>10.95</v>
          </cell>
          <cell r="H1764">
            <v>0</v>
          </cell>
          <cell r="AK1764">
            <v>4.5770999999999997</v>
          </cell>
          <cell r="AL1764">
            <v>0</v>
          </cell>
          <cell r="AN1764">
            <v>0</v>
          </cell>
          <cell r="AO1764">
            <v>0.876</v>
          </cell>
          <cell r="AP1764">
            <v>219</v>
          </cell>
          <cell r="AQ1764">
            <v>1.5330000000000001</v>
          </cell>
          <cell r="BG1764" t="b">
            <v>0</v>
          </cell>
          <cell r="BO1764" t="b">
            <v>0</v>
          </cell>
          <cell r="CA1764" t="b">
            <v>0</v>
          </cell>
          <cell r="CB1764" t="b">
            <v>0</v>
          </cell>
          <cell r="CD1764" t="b">
            <v>0</v>
          </cell>
          <cell r="CE1764" t="b">
            <v>0</v>
          </cell>
          <cell r="CG1764" t="b">
            <v>0</v>
          </cell>
          <cell r="CH1764" t="b">
            <v>0</v>
          </cell>
          <cell r="CP1764" t="e">
            <v>#N/A</v>
          </cell>
          <cell r="CT1764" t="b">
            <v>0</v>
          </cell>
          <cell r="CV1764" t="b">
            <v>0</v>
          </cell>
          <cell r="CX1764" t="b">
            <v>0</v>
          </cell>
          <cell r="CZ1764" t="b">
            <v>0</v>
          </cell>
          <cell r="DB1764" t="b">
            <v>0</v>
          </cell>
          <cell r="DD1764" t="b">
            <v>0</v>
          </cell>
          <cell r="DF1764" t="b">
            <v>0</v>
          </cell>
          <cell r="DH1764" t="b">
            <v>0</v>
          </cell>
          <cell r="DJ1764" t="b">
            <v>0</v>
          </cell>
          <cell r="DL1764" t="b">
            <v>0</v>
          </cell>
          <cell r="DN1764" t="b">
            <v>0</v>
          </cell>
          <cell r="DP1764" t="b">
            <v>0</v>
          </cell>
          <cell r="DV1764">
            <v>0</v>
          </cell>
          <cell r="DX1764">
            <v>0</v>
          </cell>
          <cell r="DZ1764">
            <v>0</v>
          </cell>
          <cell r="EB1764">
            <v>0</v>
          </cell>
          <cell r="ED1764">
            <v>0</v>
          </cell>
          <cell r="EF1764">
            <v>0</v>
          </cell>
          <cell r="EJ1764">
            <v>0</v>
          </cell>
          <cell r="EL1764">
            <v>0</v>
          </cell>
          <cell r="EN1764">
            <v>0</v>
          </cell>
          <cell r="EP1764">
            <v>0</v>
          </cell>
          <cell r="ER1764">
            <v>0</v>
          </cell>
          <cell r="ET1764">
            <v>0</v>
          </cell>
          <cell r="EX1764">
            <v>0</v>
          </cell>
          <cell r="EZ1764">
            <v>0</v>
          </cell>
          <cell r="FD1764">
            <v>0</v>
          </cell>
          <cell r="FF1764">
            <v>0</v>
          </cell>
        </row>
        <row r="1765">
          <cell r="A1765" t="str">
            <v>Suomenoja 1</v>
          </cell>
          <cell r="B1765" t="str">
            <v>Finland</v>
          </cell>
          <cell r="G1765">
            <v>90</v>
          </cell>
          <cell r="H1765">
            <v>150</v>
          </cell>
          <cell r="AK1765">
            <v>28.8</v>
          </cell>
          <cell r="AL1765">
            <v>80</v>
          </cell>
          <cell r="AN1765">
            <v>0</v>
          </cell>
          <cell r="AO1765">
            <v>14.184000000000001</v>
          </cell>
          <cell r="AP1765">
            <v>2236.5</v>
          </cell>
          <cell r="AQ1765">
            <v>12.600000000000001</v>
          </cell>
          <cell r="BG1765" t="b">
            <v>0</v>
          </cell>
          <cell r="BO1765" t="b">
            <v>0</v>
          </cell>
          <cell r="CA1765" t="b">
            <v>0</v>
          </cell>
          <cell r="CB1765" t="b">
            <v>0</v>
          </cell>
          <cell r="CD1765" t="b">
            <v>0</v>
          </cell>
          <cell r="CE1765" t="b">
            <v>0</v>
          </cell>
          <cell r="CG1765" t="b">
            <v>0</v>
          </cell>
          <cell r="CH1765" t="b">
            <v>0</v>
          </cell>
          <cell r="CP1765" t="e">
            <v>#N/A</v>
          </cell>
          <cell r="CT1765" t="b">
            <v>0</v>
          </cell>
          <cell r="CV1765" t="b">
            <v>0</v>
          </cell>
          <cell r="CX1765" t="b">
            <v>0</v>
          </cell>
          <cell r="CZ1765" t="b">
            <v>0</v>
          </cell>
          <cell r="DB1765" t="b">
            <v>0</v>
          </cell>
          <cell r="DD1765" t="b">
            <v>0</v>
          </cell>
          <cell r="DF1765" t="b">
            <v>0</v>
          </cell>
          <cell r="DH1765" t="b">
            <v>0</v>
          </cell>
          <cell r="DJ1765" t="b">
            <v>0</v>
          </cell>
          <cell r="DL1765" t="b">
            <v>0</v>
          </cell>
          <cell r="DN1765" t="b">
            <v>0</v>
          </cell>
          <cell r="DP1765" t="b">
            <v>0</v>
          </cell>
          <cell r="DV1765">
            <v>0</v>
          </cell>
          <cell r="DX1765">
            <v>0</v>
          </cell>
          <cell r="DZ1765">
            <v>0</v>
          </cell>
          <cell r="EB1765">
            <v>0</v>
          </cell>
          <cell r="ED1765">
            <v>0</v>
          </cell>
          <cell r="EF1765">
            <v>0</v>
          </cell>
          <cell r="EJ1765">
            <v>0</v>
          </cell>
          <cell r="EL1765">
            <v>0</v>
          </cell>
          <cell r="EN1765">
            <v>0</v>
          </cell>
          <cell r="EP1765">
            <v>0</v>
          </cell>
          <cell r="ER1765">
            <v>0</v>
          </cell>
          <cell r="ET1765">
            <v>0</v>
          </cell>
          <cell r="EX1765">
            <v>0</v>
          </cell>
          <cell r="EZ1765">
            <v>0</v>
          </cell>
          <cell r="FD1765">
            <v>0</v>
          </cell>
          <cell r="FF1765">
            <v>0</v>
          </cell>
        </row>
        <row r="1766">
          <cell r="A1766" t="str">
            <v>Suomenoja 1</v>
          </cell>
          <cell r="B1766" t="str">
            <v>Finland</v>
          </cell>
          <cell r="G1766">
            <v>90</v>
          </cell>
          <cell r="H1766">
            <v>150</v>
          </cell>
          <cell r="AK1766">
            <v>28.8</v>
          </cell>
          <cell r="AL1766">
            <v>80</v>
          </cell>
          <cell r="AN1766">
            <v>0</v>
          </cell>
          <cell r="AO1766">
            <v>14.184000000000001</v>
          </cell>
          <cell r="AP1766">
            <v>2236.5</v>
          </cell>
          <cell r="AQ1766">
            <v>17.100000000000001</v>
          </cell>
          <cell r="BG1766" t="b">
            <v>0</v>
          </cell>
          <cell r="BO1766" t="b">
            <v>0</v>
          </cell>
          <cell r="CA1766" t="b">
            <v>0</v>
          </cell>
          <cell r="CB1766" t="b">
            <v>0</v>
          </cell>
          <cell r="CD1766" t="b">
            <v>0</v>
          </cell>
          <cell r="CE1766" t="b">
            <v>0</v>
          </cell>
          <cell r="CG1766" t="b">
            <v>0</v>
          </cell>
          <cell r="CH1766" t="b">
            <v>0</v>
          </cell>
          <cell r="CP1766" t="e">
            <v>#N/A</v>
          </cell>
          <cell r="CT1766" t="b">
            <v>0</v>
          </cell>
          <cell r="CV1766" t="b">
            <v>0</v>
          </cell>
          <cell r="CX1766" t="b">
            <v>0</v>
          </cell>
          <cell r="CZ1766" t="b">
            <v>0</v>
          </cell>
          <cell r="DB1766" t="b">
            <v>0</v>
          </cell>
          <cell r="DD1766" t="b">
            <v>0</v>
          </cell>
          <cell r="DF1766" t="b">
            <v>0</v>
          </cell>
          <cell r="DH1766" t="b">
            <v>0</v>
          </cell>
          <cell r="DJ1766" t="b">
            <v>0</v>
          </cell>
          <cell r="DL1766" t="b">
            <v>0</v>
          </cell>
          <cell r="DN1766" t="b">
            <v>0</v>
          </cell>
          <cell r="DP1766" t="b">
            <v>0</v>
          </cell>
          <cell r="DV1766">
            <v>0</v>
          </cell>
          <cell r="DX1766">
            <v>0</v>
          </cell>
          <cell r="DZ1766">
            <v>0</v>
          </cell>
          <cell r="EB1766">
            <v>0</v>
          </cell>
          <cell r="ED1766">
            <v>0</v>
          </cell>
          <cell r="EF1766">
            <v>0</v>
          </cell>
          <cell r="EJ1766">
            <v>0</v>
          </cell>
          <cell r="EL1766">
            <v>0</v>
          </cell>
          <cell r="EN1766">
            <v>0</v>
          </cell>
          <cell r="EP1766">
            <v>0</v>
          </cell>
          <cell r="ER1766">
            <v>0</v>
          </cell>
          <cell r="ET1766">
            <v>0</v>
          </cell>
          <cell r="EX1766">
            <v>0</v>
          </cell>
          <cell r="EZ1766">
            <v>0</v>
          </cell>
          <cell r="FD1766">
            <v>0</v>
          </cell>
          <cell r="FF1766">
            <v>0</v>
          </cell>
        </row>
        <row r="1767">
          <cell r="A1767" t="str">
            <v>Suomenoja 3</v>
          </cell>
          <cell r="B1767" t="str">
            <v>Finland</v>
          </cell>
          <cell r="G1767">
            <v>45</v>
          </cell>
          <cell r="H1767">
            <v>110</v>
          </cell>
          <cell r="AK1767">
            <v>11.25</v>
          </cell>
          <cell r="AL1767">
            <v>67.222222222222214</v>
          </cell>
          <cell r="AN1767">
            <v>0</v>
          </cell>
          <cell r="AO1767">
            <v>1.8</v>
          </cell>
          <cell r="AP1767">
            <v>450</v>
          </cell>
          <cell r="AQ1767">
            <v>3.6</v>
          </cell>
          <cell r="BG1767" t="b">
            <v>0</v>
          </cell>
          <cell r="BO1767" t="b">
            <v>0</v>
          </cell>
          <cell r="CA1767" t="b">
            <v>0</v>
          </cell>
          <cell r="CB1767" t="b">
            <v>0</v>
          </cell>
          <cell r="CD1767" t="b">
            <v>0</v>
          </cell>
          <cell r="CE1767" t="b">
            <v>0</v>
          </cell>
          <cell r="CG1767" t="b">
            <v>0</v>
          </cell>
          <cell r="CH1767" t="b">
            <v>0</v>
          </cell>
          <cell r="CP1767" t="e">
            <v>#N/A</v>
          </cell>
          <cell r="CT1767" t="b">
            <v>0</v>
          </cell>
          <cell r="CV1767" t="b">
            <v>0</v>
          </cell>
          <cell r="CX1767" t="b">
            <v>0</v>
          </cell>
          <cell r="CZ1767" t="b">
            <v>0</v>
          </cell>
          <cell r="DB1767" t="b">
            <v>0</v>
          </cell>
          <cell r="DD1767" t="b">
            <v>0</v>
          </cell>
          <cell r="DF1767" t="b">
            <v>0</v>
          </cell>
          <cell r="DH1767" t="b">
            <v>0</v>
          </cell>
          <cell r="DJ1767" t="b">
            <v>0</v>
          </cell>
          <cell r="DL1767" t="b">
            <v>0</v>
          </cell>
          <cell r="DN1767" t="b">
            <v>0</v>
          </cell>
          <cell r="DP1767" t="b">
            <v>0</v>
          </cell>
          <cell r="DV1767">
            <v>0</v>
          </cell>
          <cell r="DX1767">
            <v>0</v>
          </cell>
          <cell r="DZ1767">
            <v>0</v>
          </cell>
          <cell r="EB1767">
            <v>0</v>
          </cell>
          <cell r="ED1767">
            <v>0</v>
          </cell>
          <cell r="EF1767">
            <v>0</v>
          </cell>
          <cell r="EJ1767">
            <v>0</v>
          </cell>
          <cell r="EL1767">
            <v>0</v>
          </cell>
          <cell r="EN1767">
            <v>0</v>
          </cell>
          <cell r="EP1767">
            <v>0</v>
          </cell>
          <cell r="ER1767">
            <v>0</v>
          </cell>
          <cell r="ET1767">
            <v>0</v>
          </cell>
          <cell r="EX1767">
            <v>0</v>
          </cell>
          <cell r="EZ1767">
            <v>0</v>
          </cell>
          <cell r="FD1767">
            <v>0</v>
          </cell>
          <cell r="FF1767">
            <v>0</v>
          </cell>
        </row>
        <row r="1768">
          <cell r="A1768" t="str">
            <v>Suomenoja 3</v>
          </cell>
          <cell r="B1768" t="str">
            <v>Finland</v>
          </cell>
          <cell r="G1768">
            <v>45</v>
          </cell>
          <cell r="H1768">
            <v>110</v>
          </cell>
          <cell r="AK1768">
            <v>11.25</v>
          </cell>
          <cell r="AL1768">
            <v>67.222222222222214</v>
          </cell>
          <cell r="AN1768">
            <v>0</v>
          </cell>
          <cell r="AO1768">
            <v>1.8</v>
          </cell>
          <cell r="AP1768">
            <v>450</v>
          </cell>
          <cell r="AQ1768">
            <v>3.6</v>
          </cell>
          <cell r="BG1768" t="b">
            <v>0</v>
          </cell>
          <cell r="BO1768" t="b">
            <v>0</v>
          </cell>
          <cell r="CA1768" t="b">
            <v>0</v>
          </cell>
          <cell r="CB1768" t="b">
            <v>0</v>
          </cell>
          <cell r="CD1768" t="b">
            <v>0</v>
          </cell>
          <cell r="CE1768" t="b">
            <v>0</v>
          </cell>
          <cell r="CG1768" t="b">
            <v>0</v>
          </cell>
          <cell r="CH1768" t="b">
            <v>0</v>
          </cell>
          <cell r="CP1768" t="e">
            <v>#N/A</v>
          </cell>
          <cell r="CT1768" t="b">
            <v>0</v>
          </cell>
          <cell r="CV1768" t="b">
            <v>0</v>
          </cell>
          <cell r="CX1768" t="b">
            <v>0</v>
          </cell>
          <cell r="CZ1768" t="b">
            <v>0</v>
          </cell>
          <cell r="DB1768" t="b">
            <v>0</v>
          </cell>
          <cell r="DD1768" t="b">
            <v>0</v>
          </cell>
          <cell r="DF1768" t="b">
            <v>0</v>
          </cell>
          <cell r="DH1768" t="b">
            <v>0</v>
          </cell>
          <cell r="DJ1768" t="b">
            <v>0</v>
          </cell>
          <cell r="DL1768" t="b">
            <v>0</v>
          </cell>
          <cell r="DN1768" t="b">
            <v>0</v>
          </cell>
          <cell r="DP1768" t="b">
            <v>0</v>
          </cell>
          <cell r="DV1768">
            <v>0</v>
          </cell>
          <cell r="DX1768">
            <v>0</v>
          </cell>
          <cell r="DZ1768">
            <v>0</v>
          </cell>
          <cell r="EB1768">
            <v>0</v>
          </cell>
          <cell r="ED1768">
            <v>0</v>
          </cell>
          <cell r="EF1768">
            <v>0</v>
          </cell>
          <cell r="EJ1768">
            <v>0</v>
          </cell>
          <cell r="EL1768">
            <v>0</v>
          </cell>
          <cell r="EN1768">
            <v>0</v>
          </cell>
          <cell r="EP1768">
            <v>0</v>
          </cell>
          <cell r="ER1768">
            <v>0</v>
          </cell>
          <cell r="ET1768">
            <v>0</v>
          </cell>
          <cell r="EX1768">
            <v>0</v>
          </cell>
          <cell r="EZ1768">
            <v>0</v>
          </cell>
          <cell r="FD1768">
            <v>0</v>
          </cell>
          <cell r="FF1768">
            <v>0</v>
          </cell>
        </row>
        <row r="1769">
          <cell r="A1769" t="str">
            <v>Suomenoja 4</v>
          </cell>
          <cell r="B1769" t="str">
            <v>Finland</v>
          </cell>
          <cell r="G1769">
            <v>234.02999999999997</v>
          </cell>
          <cell r="H1769">
            <v>134.5</v>
          </cell>
          <cell r="AK1769">
            <v>133.39709999999997</v>
          </cell>
          <cell r="AL1769">
            <v>589.73076923076917</v>
          </cell>
          <cell r="AN1769">
            <v>17.484999999999999</v>
          </cell>
          <cell r="AO1769">
            <v>21.79404375</v>
          </cell>
          <cell r="AP1769">
            <v>2963.9899499999997</v>
          </cell>
          <cell r="AQ1769">
            <v>23.402999999999999</v>
          </cell>
          <cell r="BG1769" t="b">
            <v>0</v>
          </cell>
          <cell r="BO1769" t="b">
            <v>0</v>
          </cell>
          <cell r="CA1769" t="b">
            <v>0</v>
          </cell>
          <cell r="CB1769" t="b">
            <v>0</v>
          </cell>
          <cell r="CD1769" t="b">
            <v>0</v>
          </cell>
          <cell r="CE1769" t="b">
            <v>0</v>
          </cell>
          <cell r="CG1769" t="b">
            <v>0</v>
          </cell>
          <cell r="CH1769" t="b">
            <v>0</v>
          </cell>
          <cell r="CP1769" t="e">
            <v>#N/A</v>
          </cell>
          <cell r="CT1769" t="b">
            <v>0</v>
          </cell>
          <cell r="CV1769" t="b">
            <v>0</v>
          </cell>
          <cell r="CX1769" t="b">
            <v>0</v>
          </cell>
          <cell r="CZ1769" t="b">
            <v>0</v>
          </cell>
          <cell r="DB1769" t="b">
            <v>0</v>
          </cell>
          <cell r="DD1769" t="b">
            <v>0</v>
          </cell>
          <cell r="DF1769" t="b">
            <v>0</v>
          </cell>
          <cell r="DH1769" t="b">
            <v>0</v>
          </cell>
          <cell r="DJ1769" t="b">
            <v>0</v>
          </cell>
          <cell r="DL1769" t="b">
            <v>0</v>
          </cell>
          <cell r="DN1769" t="b">
            <v>0</v>
          </cell>
          <cell r="DP1769" t="b">
            <v>0</v>
          </cell>
          <cell r="DV1769">
            <v>0</v>
          </cell>
          <cell r="DX1769">
            <v>0</v>
          </cell>
          <cell r="DZ1769">
            <v>0</v>
          </cell>
          <cell r="EB1769">
            <v>0</v>
          </cell>
          <cell r="ED1769">
            <v>0</v>
          </cell>
          <cell r="EF1769">
            <v>0</v>
          </cell>
          <cell r="EJ1769">
            <v>0</v>
          </cell>
          <cell r="EL1769">
            <v>0</v>
          </cell>
          <cell r="EN1769">
            <v>0</v>
          </cell>
          <cell r="EP1769">
            <v>0</v>
          </cell>
          <cell r="ER1769">
            <v>0</v>
          </cell>
          <cell r="ET1769">
            <v>0</v>
          </cell>
          <cell r="EX1769">
            <v>0</v>
          </cell>
          <cell r="EZ1769">
            <v>0</v>
          </cell>
          <cell r="FD1769">
            <v>0</v>
          </cell>
          <cell r="FF1769">
            <v>0</v>
          </cell>
        </row>
        <row r="1770">
          <cell r="A1770" t="str">
            <v>TAHKOLUOTO (PORI) 1</v>
          </cell>
          <cell r="B1770" t="str">
            <v>Finland</v>
          </cell>
          <cell r="G1770">
            <v>220</v>
          </cell>
          <cell r="H1770">
            <v>0</v>
          </cell>
          <cell r="AK1770">
            <v>82.554999999999993</v>
          </cell>
          <cell r="AL1770">
            <v>0</v>
          </cell>
          <cell r="AN1770">
            <v>0</v>
          </cell>
          <cell r="AO1770">
            <v>34.672000000000004</v>
          </cell>
          <cell r="AP1770">
            <v>5467</v>
          </cell>
          <cell r="AQ1770">
            <v>30.800000000000004</v>
          </cell>
          <cell r="BG1770" t="b">
            <v>0</v>
          </cell>
          <cell r="BO1770" t="b">
            <v>0</v>
          </cell>
          <cell r="CA1770" t="b">
            <v>0</v>
          </cell>
          <cell r="CB1770" t="b">
            <v>0</v>
          </cell>
          <cell r="CD1770" t="b">
            <v>0</v>
          </cell>
          <cell r="CE1770" t="b">
            <v>0</v>
          </cell>
          <cell r="CG1770" t="b">
            <v>0</v>
          </cell>
          <cell r="CH1770" t="b">
            <v>0</v>
          </cell>
          <cell r="CP1770" t="e">
            <v>#N/A</v>
          </cell>
          <cell r="CT1770" t="b">
            <v>0</v>
          </cell>
          <cell r="CV1770" t="b">
            <v>0</v>
          </cell>
          <cell r="CX1770" t="b">
            <v>0</v>
          </cell>
          <cell r="CZ1770" t="b">
            <v>0</v>
          </cell>
          <cell r="DB1770" t="b">
            <v>0</v>
          </cell>
          <cell r="DD1770" t="b">
            <v>0</v>
          </cell>
          <cell r="DF1770" t="b">
            <v>0</v>
          </cell>
          <cell r="DH1770" t="b">
            <v>0</v>
          </cell>
          <cell r="DJ1770" t="b">
            <v>0</v>
          </cell>
          <cell r="DL1770" t="b">
            <v>0</v>
          </cell>
          <cell r="DN1770" t="b">
            <v>0</v>
          </cell>
          <cell r="DP1770" t="b">
            <v>0</v>
          </cell>
          <cell r="DV1770">
            <v>0</v>
          </cell>
          <cell r="DX1770">
            <v>0</v>
          </cell>
          <cell r="DZ1770">
            <v>0</v>
          </cell>
          <cell r="EB1770">
            <v>0</v>
          </cell>
          <cell r="ED1770">
            <v>0</v>
          </cell>
          <cell r="EF1770">
            <v>0</v>
          </cell>
          <cell r="EJ1770">
            <v>0</v>
          </cell>
          <cell r="EL1770">
            <v>0</v>
          </cell>
          <cell r="EN1770">
            <v>0</v>
          </cell>
          <cell r="EP1770">
            <v>0</v>
          </cell>
          <cell r="ER1770">
            <v>0</v>
          </cell>
          <cell r="ET1770">
            <v>0</v>
          </cell>
          <cell r="EX1770">
            <v>0</v>
          </cell>
          <cell r="EZ1770">
            <v>0</v>
          </cell>
          <cell r="FD1770">
            <v>0</v>
          </cell>
          <cell r="FF1770">
            <v>0</v>
          </cell>
        </row>
        <row r="1771">
          <cell r="A1771" t="str">
            <v>TAHKOLUOTO (PORI) 1</v>
          </cell>
          <cell r="B1771" t="str">
            <v>Finland</v>
          </cell>
          <cell r="G1771">
            <v>235</v>
          </cell>
          <cell r="H1771">
            <v>0</v>
          </cell>
          <cell r="AK1771">
            <v>88.183749999999989</v>
          </cell>
          <cell r="AL1771">
            <v>0</v>
          </cell>
          <cell r="AN1771">
            <v>0</v>
          </cell>
          <cell r="AO1771">
            <v>37.036000000000001</v>
          </cell>
          <cell r="AP1771">
            <v>5839.75</v>
          </cell>
          <cell r="AQ1771">
            <v>44.65</v>
          </cell>
          <cell r="BG1771" t="b">
            <v>0</v>
          </cell>
          <cell r="BO1771" t="b">
            <v>0</v>
          </cell>
          <cell r="CA1771" t="b">
            <v>0</v>
          </cell>
          <cell r="CB1771" t="b">
            <v>0</v>
          </cell>
          <cell r="CD1771" t="b">
            <v>0</v>
          </cell>
          <cell r="CE1771" t="b">
            <v>0</v>
          </cell>
          <cell r="CG1771" t="b">
            <v>0</v>
          </cell>
          <cell r="CH1771" t="b">
            <v>0</v>
          </cell>
          <cell r="CP1771" t="e">
            <v>#N/A</v>
          </cell>
          <cell r="CT1771" t="b">
            <v>0</v>
          </cell>
          <cell r="CV1771" t="b">
            <v>0</v>
          </cell>
          <cell r="CX1771" t="b">
            <v>0</v>
          </cell>
          <cell r="CZ1771" t="b">
            <v>0</v>
          </cell>
          <cell r="DB1771" t="b">
            <v>0</v>
          </cell>
          <cell r="DD1771" t="b">
            <v>0</v>
          </cell>
          <cell r="DF1771" t="b">
            <v>0</v>
          </cell>
          <cell r="DH1771" t="b">
            <v>0</v>
          </cell>
          <cell r="DJ1771" t="b">
            <v>0</v>
          </cell>
          <cell r="DL1771" t="b">
            <v>0</v>
          </cell>
          <cell r="DN1771" t="b">
            <v>0</v>
          </cell>
          <cell r="DP1771" t="b">
            <v>0</v>
          </cell>
          <cell r="DV1771">
            <v>0</v>
          </cell>
          <cell r="DX1771">
            <v>0</v>
          </cell>
          <cell r="DZ1771">
            <v>0</v>
          </cell>
          <cell r="EB1771">
            <v>0</v>
          </cell>
          <cell r="ED1771">
            <v>0</v>
          </cell>
          <cell r="EF1771">
            <v>0</v>
          </cell>
          <cell r="EJ1771">
            <v>0</v>
          </cell>
          <cell r="EL1771">
            <v>0</v>
          </cell>
          <cell r="EN1771">
            <v>0</v>
          </cell>
          <cell r="EP1771">
            <v>0</v>
          </cell>
          <cell r="ER1771">
            <v>0</v>
          </cell>
          <cell r="ET1771">
            <v>0</v>
          </cell>
          <cell r="EX1771">
            <v>0</v>
          </cell>
          <cell r="EZ1771">
            <v>0</v>
          </cell>
          <cell r="FD1771">
            <v>0</v>
          </cell>
          <cell r="FF1771">
            <v>0</v>
          </cell>
        </row>
        <row r="1772">
          <cell r="A1772" t="str">
            <v>TAHKOLUOTO FINGRID GT 1-2</v>
          </cell>
          <cell r="B1772" t="str">
            <v>Finland</v>
          </cell>
          <cell r="G1772">
            <v>64</v>
          </cell>
          <cell r="H1772">
            <v>0</v>
          </cell>
          <cell r="AK1772">
            <v>17.631999999999998</v>
          </cell>
          <cell r="AL1772">
            <v>0</v>
          </cell>
          <cell r="AN1772">
            <v>0</v>
          </cell>
          <cell r="AO1772">
            <v>2.56</v>
          </cell>
          <cell r="AP1772">
            <v>960</v>
          </cell>
          <cell r="AQ1772">
            <v>5.12</v>
          </cell>
          <cell r="BG1772" t="b">
            <v>0</v>
          </cell>
          <cell r="BO1772" t="b">
            <v>0</v>
          </cell>
          <cell r="CA1772" t="b">
            <v>0</v>
          </cell>
          <cell r="CB1772" t="b">
            <v>0</v>
          </cell>
          <cell r="CD1772" t="b">
            <v>0</v>
          </cell>
          <cell r="CE1772" t="b">
            <v>0</v>
          </cell>
          <cell r="CG1772" t="b">
            <v>0</v>
          </cell>
          <cell r="CH1772" t="b">
            <v>0</v>
          </cell>
          <cell r="CP1772" t="e">
            <v>#N/A</v>
          </cell>
          <cell r="CT1772" t="b">
            <v>0</v>
          </cell>
          <cell r="CV1772" t="b">
            <v>0</v>
          </cell>
          <cell r="CX1772" t="b">
            <v>0</v>
          </cell>
          <cell r="CZ1772" t="b">
            <v>0</v>
          </cell>
          <cell r="DB1772" t="b">
            <v>0</v>
          </cell>
          <cell r="DD1772" t="b">
            <v>0</v>
          </cell>
          <cell r="DF1772" t="b">
            <v>0</v>
          </cell>
          <cell r="DH1772" t="b">
            <v>0</v>
          </cell>
          <cell r="DJ1772" t="b">
            <v>0</v>
          </cell>
          <cell r="DL1772" t="b">
            <v>0</v>
          </cell>
          <cell r="DN1772" t="b">
            <v>0</v>
          </cell>
          <cell r="DP1772" t="b">
            <v>0</v>
          </cell>
          <cell r="DV1772">
            <v>0</v>
          </cell>
          <cell r="DX1772">
            <v>0</v>
          </cell>
          <cell r="DZ1772">
            <v>0</v>
          </cell>
          <cell r="EB1772">
            <v>0</v>
          </cell>
          <cell r="ED1772">
            <v>0</v>
          </cell>
          <cell r="EF1772">
            <v>0</v>
          </cell>
          <cell r="EJ1772">
            <v>0</v>
          </cell>
          <cell r="EL1772">
            <v>0</v>
          </cell>
          <cell r="EN1772">
            <v>0</v>
          </cell>
          <cell r="EP1772">
            <v>0</v>
          </cell>
          <cell r="ER1772">
            <v>0</v>
          </cell>
          <cell r="ET1772">
            <v>0</v>
          </cell>
          <cell r="EX1772">
            <v>0</v>
          </cell>
          <cell r="EZ1772">
            <v>0</v>
          </cell>
          <cell r="FD1772">
            <v>0</v>
          </cell>
          <cell r="FF1772">
            <v>0</v>
          </cell>
        </row>
        <row r="1773">
          <cell r="A1773" t="str">
            <v>TAHKOLUOTO FINGRID GT 1-2</v>
          </cell>
          <cell r="B1773" t="str">
            <v>Finland</v>
          </cell>
          <cell r="G1773">
            <v>64</v>
          </cell>
          <cell r="H1773">
            <v>0</v>
          </cell>
          <cell r="AK1773">
            <v>17.631999999999998</v>
          </cell>
          <cell r="AL1773">
            <v>0</v>
          </cell>
          <cell r="AN1773">
            <v>0</v>
          </cell>
          <cell r="AO1773">
            <v>2.56</v>
          </cell>
          <cell r="AP1773">
            <v>960</v>
          </cell>
          <cell r="AQ1773">
            <v>9.6</v>
          </cell>
          <cell r="BG1773" t="b">
            <v>0</v>
          </cell>
          <cell r="BO1773" t="b">
            <v>0</v>
          </cell>
          <cell r="CA1773" t="b">
            <v>0</v>
          </cell>
          <cell r="CB1773" t="b">
            <v>0</v>
          </cell>
          <cell r="CD1773" t="b">
            <v>0</v>
          </cell>
          <cell r="CE1773" t="b">
            <v>0</v>
          </cell>
          <cell r="CG1773" t="b">
            <v>0</v>
          </cell>
          <cell r="CH1773" t="b">
            <v>0</v>
          </cell>
          <cell r="CP1773" t="e">
            <v>#N/A</v>
          </cell>
          <cell r="CT1773" t="b">
            <v>0</v>
          </cell>
          <cell r="CV1773" t="b">
            <v>0</v>
          </cell>
          <cell r="CX1773" t="b">
            <v>0</v>
          </cell>
          <cell r="CZ1773" t="b">
            <v>0</v>
          </cell>
          <cell r="DB1773" t="b">
            <v>0</v>
          </cell>
          <cell r="DD1773" t="b">
            <v>0</v>
          </cell>
          <cell r="DF1773" t="b">
            <v>0</v>
          </cell>
          <cell r="DH1773" t="b">
            <v>0</v>
          </cell>
          <cell r="DJ1773" t="b">
            <v>0</v>
          </cell>
          <cell r="DL1773" t="b">
            <v>0</v>
          </cell>
          <cell r="DN1773" t="b">
            <v>0</v>
          </cell>
          <cell r="DP1773" t="b">
            <v>0</v>
          </cell>
          <cell r="DV1773">
            <v>0</v>
          </cell>
          <cell r="DX1773">
            <v>0</v>
          </cell>
          <cell r="DZ1773">
            <v>0</v>
          </cell>
          <cell r="EB1773">
            <v>0</v>
          </cell>
          <cell r="ED1773">
            <v>0</v>
          </cell>
          <cell r="EF1773">
            <v>0</v>
          </cell>
          <cell r="EJ1773">
            <v>0</v>
          </cell>
          <cell r="EL1773">
            <v>0</v>
          </cell>
          <cell r="EN1773">
            <v>0</v>
          </cell>
          <cell r="EP1773">
            <v>0</v>
          </cell>
          <cell r="ER1773">
            <v>0</v>
          </cell>
          <cell r="ET1773">
            <v>0</v>
          </cell>
          <cell r="EX1773">
            <v>0</v>
          </cell>
          <cell r="EZ1773">
            <v>0</v>
          </cell>
          <cell r="FD1773">
            <v>0</v>
          </cell>
          <cell r="FF1773">
            <v>0</v>
          </cell>
        </row>
        <row r="1774">
          <cell r="A1774" t="str">
            <v>TAPIOLA</v>
          </cell>
          <cell r="B1774" t="str">
            <v>Finland</v>
          </cell>
          <cell r="G1774">
            <v>10</v>
          </cell>
          <cell r="H1774">
            <v>0</v>
          </cell>
          <cell r="AK1774">
            <v>4.18</v>
          </cell>
          <cell r="AL1774">
            <v>0</v>
          </cell>
          <cell r="AN1774">
            <v>0</v>
          </cell>
          <cell r="AO1774">
            <v>0.8</v>
          </cell>
          <cell r="AP1774">
            <v>200</v>
          </cell>
          <cell r="AQ1774">
            <v>1.4000000000000001</v>
          </cell>
          <cell r="BG1774" t="b">
            <v>0</v>
          </cell>
          <cell r="BO1774" t="b">
            <v>0</v>
          </cell>
          <cell r="CA1774" t="b">
            <v>0</v>
          </cell>
          <cell r="CB1774" t="b">
            <v>0</v>
          </cell>
          <cell r="CD1774" t="b">
            <v>0</v>
          </cell>
          <cell r="CE1774" t="b">
            <v>0</v>
          </cell>
          <cell r="CG1774" t="b">
            <v>0</v>
          </cell>
          <cell r="CH1774" t="b">
            <v>0</v>
          </cell>
          <cell r="CP1774" t="e">
            <v>#N/A</v>
          </cell>
          <cell r="CT1774" t="b">
            <v>0</v>
          </cell>
          <cell r="CV1774" t="b">
            <v>0</v>
          </cell>
          <cell r="CX1774" t="b">
            <v>0</v>
          </cell>
          <cell r="CZ1774" t="b">
            <v>0</v>
          </cell>
          <cell r="DB1774" t="b">
            <v>0</v>
          </cell>
          <cell r="DD1774" t="b">
            <v>0</v>
          </cell>
          <cell r="DF1774" t="b">
            <v>0</v>
          </cell>
          <cell r="DH1774" t="b">
            <v>0</v>
          </cell>
          <cell r="DJ1774" t="b">
            <v>0</v>
          </cell>
          <cell r="DL1774" t="b">
            <v>0</v>
          </cell>
          <cell r="DN1774" t="b">
            <v>0</v>
          </cell>
          <cell r="DP1774" t="b">
            <v>0</v>
          </cell>
          <cell r="DV1774">
            <v>0</v>
          </cell>
          <cell r="DX1774">
            <v>0</v>
          </cell>
          <cell r="DZ1774">
            <v>0</v>
          </cell>
          <cell r="EB1774">
            <v>0</v>
          </cell>
          <cell r="ED1774">
            <v>0</v>
          </cell>
          <cell r="EF1774">
            <v>0</v>
          </cell>
          <cell r="EJ1774">
            <v>0</v>
          </cell>
          <cell r="EL1774">
            <v>0</v>
          </cell>
          <cell r="EN1774">
            <v>0</v>
          </cell>
          <cell r="EP1774">
            <v>0</v>
          </cell>
          <cell r="ER1774">
            <v>0</v>
          </cell>
          <cell r="ET1774">
            <v>0</v>
          </cell>
          <cell r="EX1774">
            <v>0</v>
          </cell>
          <cell r="EZ1774">
            <v>0</v>
          </cell>
          <cell r="FD1774">
            <v>0</v>
          </cell>
          <cell r="FF1774">
            <v>0</v>
          </cell>
        </row>
        <row r="1775">
          <cell r="A1775" t="str">
            <v>TAPIOLA</v>
          </cell>
          <cell r="B1775" t="str">
            <v>Finland</v>
          </cell>
          <cell r="G1775">
            <v>10</v>
          </cell>
          <cell r="H1775">
            <v>0</v>
          </cell>
          <cell r="AK1775">
            <v>4.18</v>
          </cell>
          <cell r="AL1775">
            <v>0</v>
          </cell>
          <cell r="AN1775">
            <v>0</v>
          </cell>
          <cell r="AO1775">
            <v>0.8</v>
          </cell>
          <cell r="AP1775">
            <v>200</v>
          </cell>
          <cell r="AQ1775">
            <v>1.4000000000000001</v>
          </cell>
          <cell r="BG1775" t="b">
            <v>0</v>
          </cell>
          <cell r="BO1775" t="b">
            <v>0</v>
          </cell>
          <cell r="CA1775" t="b">
            <v>0</v>
          </cell>
          <cell r="CB1775" t="b">
            <v>0</v>
          </cell>
          <cell r="CD1775" t="b">
            <v>0</v>
          </cell>
          <cell r="CE1775" t="b">
            <v>0</v>
          </cell>
          <cell r="CG1775" t="b">
            <v>0</v>
          </cell>
          <cell r="CH1775" t="b">
            <v>0</v>
          </cell>
          <cell r="CP1775" t="e">
            <v>#N/A</v>
          </cell>
          <cell r="CT1775" t="b">
            <v>0</v>
          </cell>
          <cell r="CV1775" t="b">
            <v>0</v>
          </cell>
          <cell r="CX1775" t="b">
            <v>0</v>
          </cell>
          <cell r="CZ1775" t="b">
            <v>0</v>
          </cell>
          <cell r="DB1775" t="b">
            <v>0</v>
          </cell>
          <cell r="DD1775" t="b">
            <v>0</v>
          </cell>
          <cell r="DF1775" t="b">
            <v>0</v>
          </cell>
          <cell r="DH1775" t="b">
            <v>0</v>
          </cell>
          <cell r="DJ1775" t="b">
            <v>0</v>
          </cell>
          <cell r="DL1775" t="b">
            <v>0</v>
          </cell>
          <cell r="DN1775" t="b">
            <v>0</v>
          </cell>
          <cell r="DP1775" t="b">
            <v>0</v>
          </cell>
          <cell r="DV1775">
            <v>0</v>
          </cell>
          <cell r="DX1775">
            <v>0</v>
          </cell>
          <cell r="DZ1775">
            <v>0</v>
          </cell>
          <cell r="EB1775">
            <v>0</v>
          </cell>
          <cell r="ED1775">
            <v>0</v>
          </cell>
          <cell r="EF1775">
            <v>0</v>
          </cell>
          <cell r="EJ1775">
            <v>0</v>
          </cell>
          <cell r="EL1775">
            <v>0</v>
          </cell>
          <cell r="EN1775">
            <v>0</v>
          </cell>
          <cell r="EP1775">
            <v>0</v>
          </cell>
          <cell r="ER1775">
            <v>0</v>
          </cell>
          <cell r="ET1775">
            <v>0</v>
          </cell>
          <cell r="EX1775">
            <v>0</v>
          </cell>
          <cell r="EZ1775">
            <v>0</v>
          </cell>
          <cell r="FD1775">
            <v>0</v>
          </cell>
          <cell r="FF1775">
            <v>0</v>
          </cell>
        </row>
        <row r="1776">
          <cell r="A1776" t="str">
            <v>TOLKKINEN II GT 1-2</v>
          </cell>
          <cell r="B1776" t="str">
            <v>Finland</v>
          </cell>
          <cell r="G1776">
            <v>40</v>
          </cell>
          <cell r="H1776">
            <v>0</v>
          </cell>
          <cell r="AK1776">
            <v>10.26</v>
          </cell>
          <cell r="AL1776">
            <v>0</v>
          </cell>
          <cell r="AN1776">
            <v>0</v>
          </cell>
          <cell r="AO1776">
            <v>1.6</v>
          </cell>
          <cell r="AP1776">
            <v>600</v>
          </cell>
          <cell r="AQ1776">
            <v>3.2</v>
          </cell>
          <cell r="BG1776" t="b">
            <v>0</v>
          </cell>
          <cell r="BO1776" t="b">
            <v>0</v>
          </cell>
          <cell r="CA1776" t="b">
            <v>0</v>
          </cell>
          <cell r="CB1776" t="b">
            <v>0</v>
          </cell>
          <cell r="CD1776" t="b">
            <v>0</v>
          </cell>
          <cell r="CE1776" t="b">
            <v>0</v>
          </cell>
          <cell r="CG1776" t="b">
            <v>0</v>
          </cell>
          <cell r="CH1776" t="b">
            <v>0</v>
          </cell>
          <cell r="CP1776" t="e">
            <v>#N/A</v>
          </cell>
          <cell r="CT1776" t="b">
            <v>0</v>
          </cell>
          <cell r="CV1776" t="b">
            <v>0</v>
          </cell>
          <cell r="CX1776" t="b">
            <v>0</v>
          </cell>
          <cell r="CZ1776" t="b">
            <v>0</v>
          </cell>
          <cell r="DB1776" t="b">
            <v>0</v>
          </cell>
          <cell r="DD1776" t="b">
            <v>0</v>
          </cell>
          <cell r="DF1776" t="b">
            <v>0</v>
          </cell>
          <cell r="DH1776" t="b">
            <v>0</v>
          </cell>
          <cell r="DJ1776" t="b">
            <v>0</v>
          </cell>
          <cell r="DL1776" t="b">
            <v>0</v>
          </cell>
          <cell r="DN1776" t="b">
            <v>0</v>
          </cell>
          <cell r="DP1776" t="b">
            <v>0</v>
          </cell>
          <cell r="DV1776">
            <v>0</v>
          </cell>
          <cell r="DX1776">
            <v>0</v>
          </cell>
          <cell r="DZ1776">
            <v>0</v>
          </cell>
          <cell r="EB1776">
            <v>0</v>
          </cell>
          <cell r="ED1776">
            <v>0</v>
          </cell>
          <cell r="EF1776">
            <v>0</v>
          </cell>
          <cell r="EJ1776">
            <v>0</v>
          </cell>
          <cell r="EL1776">
            <v>0</v>
          </cell>
          <cell r="EN1776">
            <v>0</v>
          </cell>
          <cell r="EP1776">
            <v>0</v>
          </cell>
          <cell r="ER1776">
            <v>0</v>
          </cell>
          <cell r="ET1776">
            <v>0</v>
          </cell>
          <cell r="EX1776">
            <v>0</v>
          </cell>
          <cell r="EZ1776">
            <v>0</v>
          </cell>
          <cell r="FD1776">
            <v>0</v>
          </cell>
          <cell r="FF1776">
            <v>0</v>
          </cell>
        </row>
        <row r="1777">
          <cell r="A1777" t="str">
            <v>TOLKKINEN II GT 1-2</v>
          </cell>
          <cell r="B1777" t="str">
            <v>Finland</v>
          </cell>
          <cell r="G1777">
            <v>40</v>
          </cell>
          <cell r="H1777">
            <v>0</v>
          </cell>
          <cell r="AK1777">
            <v>10.26</v>
          </cell>
          <cell r="AL1777">
            <v>0</v>
          </cell>
          <cell r="AN1777">
            <v>0</v>
          </cell>
          <cell r="AO1777">
            <v>1.6</v>
          </cell>
          <cell r="AP1777">
            <v>600</v>
          </cell>
          <cell r="AQ1777">
            <v>3.2</v>
          </cell>
          <cell r="BG1777" t="b">
            <v>0</v>
          </cell>
          <cell r="BO1777" t="b">
            <v>0</v>
          </cell>
          <cell r="CA1777" t="b">
            <v>0</v>
          </cell>
          <cell r="CB1777" t="b">
            <v>0</v>
          </cell>
          <cell r="CD1777" t="b">
            <v>0</v>
          </cell>
          <cell r="CE1777" t="b">
            <v>0</v>
          </cell>
          <cell r="CG1777" t="b">
            <v>0</v>
          </cell>
          <cell r="CH1777" t="b">
            <v>0</v>
          </cell>
          <cell r="CP1777" t="e">
            <v>#N/A</v>
          </cell>
          <cell r="CT1777" t="b">
            <v>0</v>
          </cell>
          <cell r="CV1777" t="b">
            <v>0</v>
          </cell>
          <cell r="CX1777" t="b">
            <v>0</v>
          </cell>
          <cell r="CZ1777" t="b">
            <v>0</v>
          </cell>
          <cell r="DB1777" t="b">
            <v>0</v>
          </cell>
          <cell r="DD1777" t="b">
            <v>0</v>
          </cell>
          <cell r="DF1777" t="b">
            <v>0</v>
          </cell>
          <cell r="DH1777" t="b">
            <v>0</v>
          </cell>
          <cell r="DJ1777" t="b">
            <v>0</v>
          </cell>
          <cell r="DL1777" t="b">
            <v>0</v>
          </cell>
          <cell r="DN1777" t="b">
            <v>0</v>
          </cell>
          <cell r="DP1777" t="b">
            <v>0</v>
          </cell>
          <cell r="DV1777">
            <v>0</v>
          </cell>
          <cell r="DX1777">
            <v>0</v>
          </cell>
          <cell r="DZ1777">
            <v>0</v>
          </cell>
          <cell r="EB1777">
            <v>0</v>
          </cell>
          <cell r="ED1777">
            <v>0</v>
          </cell>
          <cell r="EF1777">
            <v>0</v>
          </cell>
          <cell r="EJ1777">
            <v>0</v>
          </cell>
          <cell r="EL1777">
            <v>0</v>
          </cell>
          <cell r="EN1777">
            <v>0</v>
          </cell>
          <cell r="EP1777">
            <v>0</v>
          </cell>
          <cell r="ER1777">
            <v>0</v>
          </cell>
          <cell r="ET1777">
            <v>0</v>
          </cell>
          <cell r="EX1777">
            <v>0</v>
          </cell>
          <cell r="EZ1777">
            <v>0</v>
          </cell>
          <cell r="FD1777">
            <v>0</v>
          </cell>
          <cell r="FF1777">
            <v>0</v>
          </cell>
        </row>
        <row r="1778">
          <cell r="A1778" t="str">
            <v>TOLKKINEN II S1</v>
          </cell>
          <cell r="B1778" t="str">
            <v>Finland</v>
          </cell>
          <cell r="G1778">
            <v>11</v>
          </cell>
          <cell r="H1778">
            <v>0</v>
          </cell>
          <cell r="AK1778">
            <v>4.5979999999999999</v>
          </cell>
          <cell r="AL1778">
            <v>0</v>
          </cell>
          <cell r="AN1778">
            <v>0</v>
          </cell>
          <cell r="AO1778">
            <v>0.88</v>
          </cell>
          <cell r="AP1778">
            <v>220</v>
          </cell>
          <cell r="AQ1778">
            <v>1.54</v>
          </cell>
          <cell r="BG1778" t="b">
            <v>0</v>
          </cell>
          <cell r="BO1778" t="b">
            <v>0</v>
          </cell>
          <cell r="CA1778" t="b">
            <v>0</v>
          </cell>
          <cell r="CB1778" t="b">
            <v>0</v>
          </cell>
          <cell r="CD1778" t="b">
            <v>0</v>
          </cell>
          <cell r="CE1778" t="b">
            <v>0</v>
          </cell>
          <cell r="CG1778" t="b">
            <v>0</v>
          </cell>
          <cell r="CH1778" t="b">
            <v>0</v>
          </cell>
          <cell r="CP1778" t="e">
            <v>#N/A</v>
          </cell>
          <cell r="CT1778" t="b">
            <v>0</v>
          </cell>
          <cell r="CV1778" t="b">
            <v>0</v>
          </cell>
          <cell r="CX1778" t="b">
            <v>0</v>
          </cell>
          <cell r="CZ1778" t="b">
            <v>0</v>
          </cell>
          <cell r="DB1778" t="b">
            <v>0</v>
          </cell>
          <cell r="DD1778" t="b">
            <v>0</v>
          </cell>
          <cell r="DF1778" t="b">
            <v>0</v>
          </cell>
          <cell r="DH1778" t="b">
            <v>0</v>
          </cell>
          <cell r="DJ1778" t="b">
            <v>0</v>
          </cell>
          <cell r="DL1778" t="b">
            <v>0</v>
          </cell>
          <cell r="DN1778" t="b">
            <v>0</v>
          </cell>
          <cell r="DP1778" t="b">
            <v>0</v>
          </cell>
          <cell r="DV1778">
            <v>0</v>
          </cell>
          <cell r="DX1778">
            <v>0</v>
          </cell>
          <cell r="DZ1778">
            <v>0</v>
          </cell>
          <cell r="EB1778">
            <v>0</v>
          </cell>
          <cell r="ED1778">
            <v>0</v>
          </cell>
          <cell r="EF1778">
            <v>0</v>
          </cell>
          <cell r="EJ1778">
            <v>0</v>
          </cell>
          <cell r="EL1778">
            <v>0</v>
          </cell>
          <cell r="EN1778">
            <v>0</v>
          </cell>
          <cell r="EP1778">
            <v>0</v>
          </cell>
          <cell r="ER1778">
            <v>0</v>
          </cell>
          <cell r="ET1778">
            <v>0</v>
          </cell>
          <cell r="EX1778">
            <v>0</v>
          </cell>
          <cell r="EZ1778">
            <v>0</v>
          </cell>
          <cell r="FD1778">
            <v>0</v>
          </cell>
          <cell r="FF1778">
            <v>0</v>
          </cell>
        </row>
        <row r="1779">
          <cell r="A1779" t="str">
            <v>TOLKKINEN II S1</v>
          </cell>
          <cell r="B1779" t="str">
            <v>Finland</v>
          </cell>
          <cell r="G1779">
            <v>11</v>
          </cell>
          <cell r="H1779">
            <v>0</v>
          </cell>
          <cell r="AK1779">
            <v>4.5979999999999999</v>
          </cell>
          <cell r="AL1779">
            <v>0</v>
          </cell>
          <cell r="AN1779">
            <v>0</v>
          </cell>
          <cell r="AO1779">
            <v>0.88</v>
          </cell>
          <cell r="AP1779">
            <v>220</v>
          </cell>
          <cell r="AQ1779">
            <v>1.54</v>
          </cell>
          <cell r="BG1779" t="b">
            <v>0</v>
          </cell>
          <cell r="BO1779" t="b">
            <v>0</v>
          </cell>
          <cell r="CA1779" t="b">
            <v>0</v>
          </cell>
          <cell r="CB1779" t="b">
            <v>0</v>
          </cell>
          <cell r="CD1779" t="b">
            <v>0</v>
          </cell>
          <cell r="CE1779" t="b">
            <v>0</v>
          </cell>
          <cell r="CG1779" t="b">
            <v>0</v>
          </cell>
          <cell r="CH1779" t="b">
            <v>0</v>
          </cell>
          <cell r="CP1779" t="e">
            <v>#N/A</v>
          </cell>
          <cell r="CT1779" t="b">
            <v>0</v>
          </cell>
          <cell r="CV1779" t="b">
            <v>0</v>
          </cell>
          <cell r="CX1779" t="b">
            <v>0</v>
          </cell>
          <cell r="CZ1779" t="b">
            <v>0</v>
          </cell>
          <cell r="DB1779" t="b">
            <v>0</v>
          </cell>
          <cell r="DD1779" t="b">
            <v>0</v>
          </cell>
          <cell r="DF1779" t="b">
            <v>0</v>
          </cell>
          <cell r="DH1779" t="b">
            <v>0</v>
          </cell>
          <cell r="DJ1779" t="b">
            <v>0</v>
          </cell>
          <cell r="DL1779" t="b">
            <v>0</v>
          </cell>
          <cell r="DN1779" t="b">
            <v>0</v>
          </cell>
          <cell r="DP1779" t="b">
            <v>0</v>
          </cell>
          <cell r="DV1779">
            <v>0</v>
          </cell>
          <cell r="DX1779">
            <v>0</v>
          </cell>
          <cell r="DZ1779">
            <v>0</v>
          </cell>
          <cell r="EB1779">
            <v>0</v>
          </cell>
          <cell r="ED1779">
            <v>0</v>
          </cell>
          <cell r="EF1779">
            <v>0</v>
          </cell>
          <cell r="EJ1779">
            <v>0</v>
          </cell>
          <cell r="EL1779">
            <v>0</v>
          </cell>
          <cell r="EN1779">
            <v>0</v>
          </cell>
          <cell r="EP1779">
            <v>0</v>
          </cell>
          <cell r="ER1779">
            <v>0</v>
          </cell>
          <cell r="ET1779">
            <v>0</v>
          </cell>
          <cell r="EX1779">
            <v>0</v>
          </cell>
          <cell r="EZ1779">
            <v>0</v>
          </cell>
          <cell r="FD1779">
            <v>0</v>
          </cell>
          <cell r="FF1779">
            <v>0</v>
          </cell>
        </row>
        <row r="1780">
          <cell r="A1780" t="str">
            <v>Tolkkinen3</v>
          </cell>
          <cell r="B1780" t="str">
            <v>Finland</v>
          </cell>
          <cell r="G1780">
            <v>17.5</v>
          </cell>
          <cell r="H1780">
            <v>35</v>
          </cell>
          <cell r="AK1780">
            <v>4.9874999999999998</v>
          </cell>
          <cell r="AL1780">
            <v>19.95</v>
          </cell>
          <cell r="AN1780">
            <v>0</v>
          </cell>
          <cell r="AO1780">
            <v>1.575</v>
          </cell>
          <cell r="AP1780">
            <v>437.5</v>
          </cell>
          <cell r="AQ1780">
            <v>2.4500000000000002</v>
          </cell>
          <cell r="BG1780" t="b">
            <v>0</v>
          </cell>
          <cell r="BO1780" t="b">
            <v>0</v>
          </cell>
          <cell r="CA1780" t="b">
            <v>0</v>
          </cell>
          <cell r="CB1780" t="b">
            <v>0</v>
          </cell>
          <cell r="CD1780" t="b">
            <v>0</v>
          </cell>
          <cell r="CE1780" t="b">
            <v>0</v>
          </cell>
          <cell r="CG1780" t="b">
            <v>0</v>
          </cell>
          <cell r="CH1780" t="b">
            <v>0</v>
          </cell>
          <cell r="CP1780" t="str">
            <v>ECWCHBPC</v>
          </cell>
          <cell r="CT1780" t="b">
            <v>0</v>
          </cell>
          <cell r="CV1780" t="b">
            <v>0</v>
          </cell>
          <cell r="CX1780" t="b">
            <v>0</v>
          </cell>
          <cell r="CZ1780" t="b">
            <v>0</v>
          </cell>
          <cell r="DB1780" t="b">
            <v>0</v>
          </cell>
          <cell r="DD1780" t="b">
            <v>0</v>
          </cell>
          <cell r="DF1780" t="b">
            <v>0</v>
          </cell>
          <cell r="DH1780" t="b">
            <v>0</v>
          </cell>
          <cell r="DJ1780" t="b">
            <v>0</v>
          </cell>
          <cell r="DL1780" t="b">
            <v>0</v>
          </cell>
          <cell r="DN1780" t="b">
            <v>0</v>
          </cell>
          <cell r="DP1780" t="b">
            <v>0</v>
          </cell>
          <cell r="DV1780">
            <v>0</v>
          </cell>
          <cell r="DX1780">
            <v>0</v>
          </cell>
          <cell r="DZ1780">
            <v>0</v>
          </cell>
          <cell r="EB1780">
            <v>0</v>
          </cell>
          <cell r="ED1780">
            <v>0</v>
          </cell>
          <cell r="EF1780">
            <v>0</v>
          </cell>
          <cell r="EJ1780">
            <v>0</v>
          </cell>
          <cell r="EL1780">
            <v>0</v>
          </cell>
          <cell r="EN1780">
            <v>0</v>
          </cell>
          <cell r="EP1780">
            <v>0</v>
          </cell>
          <cell r="ER1780">
            <v>0</v>
          </cell>
          <cell r="ET1780">
            <v>0</v>
          </cell>
          <cell r="EX1780">
            <v>0</v>
          </cell>
          <cell r="EZ1780">
            <v>0</v>
          </cell>
          <cell r="FD1780">
            <v>0</v>
          </cell>
          <cell r="FF1780">
            <v>0</v>
          </cell>
        </row>
        <row r="1781">
          <cell r="A1781" t="str">
            <v>TOPPILA 1</v>
          </cell>
          <cell r="B1781" t="str">
            <v>Finland</v>
          </cell>
          <cell r="G1781">
            <v>77</v>
          </cell>
          <cell r="H1781">
            <v>192.5</v>
          </cell>
          <cell r="AK1781">
            <v>18.287499999999998</v>
          </cell>
          <cell r="AL1781">
            <v>114.296875</v>
          </cell>
          <cell r="AN1781">
            <v>0</v>
          </cell>
          <cell r="AO1781">
            <v>13.475</v>
          </cell>
          <cell r="AP1781">
            <v>2271.5</v>
          </cell>
          <cell r="AQ1781">
            <v>10.780000000000001</v>
          </cell>
          <cell r="BG1781" t="b">
            <v>0</v>
          </cell>
          <cell r="BO1781" t="b">
            <v>0</v>
          </cell>
          <cell r="CA1781" t="b">
            <v>0</v>
          </cell>
          <cell r="CB1781" t="b">
            <v>0</v>
          </cell>
          <cell r="CD1781" t="b">
            <v>0</v>
          </cell>
          <cell r="CE1781" t="b">
            <v>0</v>
          </cell>
          <cell r="CG1781" t="b">
            <v>0</v>
          </cell>
          <cell r="CH1781" t="b">
            <v>0</v>
          </cell>
          <cell r="CP1781" t="e">
            <v>#N/A</v>
          </cell>
          <cell r="CT1781" t="b">
            <v>0</v>
          </cell>
          <cell r="CV1781" t="b">
            <v>0</v>
          </cell>
          <cell r="CX1781" t="b">
            <v>0</v>
          </cell>
          <cell r="CZ1781" t="b">
            <v>0</v>
          </cell>
          <cell r="DB1781" t="b">
            <v>0</v>
          </cell>
          <cell r="DD1781" t="b">
            <v>0</v>
          </cell>
          <cell r="DF1781" t="b">
            <v>0</v>
          </cell>
          <cell r="DH1781" t="b">
            <v>0</v>
          </cell>
          <cell r="DJ1781" t="b">
            <v>0</v>
          </cell>
          <cell r="DL1781" t="b">
            <v>0</v>
          </cell>
          <cell r="DN1781" t="b">
            <v>0</v>
          </cell>
          <cell r="DP1781" t="b">
            <v>0</v>
          </cell>
          <cell r="DV1781">
            <v>0</v>
          </cell>
          <cell r="DX1781">
            <v>0</v>
          </cell>
          <cell r="DZ1781">
            <v>0</v>
          </cell>
          <cell r="EB1781">
            <v>0</v>
          </cell>
          <cell r="ED1781">
            <v>0</v>
          </cell>
          <cell r="EF1781">
            <v>0</v>
          </cell>
          <cell r="EJ1781">
            <v>0</v>
          </cell>
          <cell r="EL1781">
            <v>0</v>
          </cell>
          <cell r="EN1781">
            <v>0</v>
          </cell>
          <cell r="EP1781">
            <v>0</v>
          </cell>
          <cell r="ER1781">
            <v>0</v>
          </cell>
          <cell r="ET1781">
            <v>0</v>
          </cell>
          <cell r="EX1781">
            <v>0</v>
          </cell>
          <cell r="EZ1781">
            <v>0</v>
          </cell>
          <cell r="FD1781">
            <v>0</v>
          </cell>
          <cell r="FF1781">
            <v>0</v>
          </cell>
        </row>
        <row r="1782">
          <cell r="A1782" t="str">
            <v>TOPPILA 1</v>
          </cell>
          <cell r="B1782" t="str">
            <v>Finland</v>
          </cell>
          <cell r="G1782">
            <v>77</v>
          </cell>
          <cell r="H1782">
            <v>192.5</v>
          </cell>
          <cell r="AK1782">
            <v>18.287499999999998</v>
          </cell>
          <cell r="AL1782">
            <v>114.296875</v>
          </cell>
          <cell r="AN1782">
            <v>0</v>
          </cell>
          <cell r="AO1782">
            <v>13.475</v>
          </cell>
          <cell r="AP1782">
            <v>2271.5</v>
          </cell>
          <cell r="AQ1782">
            <v>10.780000000000001</v>
          </cell>
          <cell r="BG1782" t="b">
            <v>0</v>
          </cell>
          <cell r="BO1782" t="b">
            <v>0</v>
          </cell>
          <cell r="CA1782" t="b">
            <v>0</v>
          </cell>
          <cell r="CB1782" t="b">
            <v>0</v>
          </cell>
          <cell r="CD1782" t="b">
            <v>0</v>
          </cell>
          <cell r="CE1782" t="b">
            <v>0</v>
          </cell>
          <cell r="CG1782" t="b">
            <v>0</v>
          </cell>
          <cell r="CH1782" t="b">
            <v>0</v>
          </cell>
          <cell r="CP1782" t="e">
            <v>#N/A</v>
          </cell>
          <cell r="CT1782" t="b">
            <v>0</v>
          </cell>
          <cell r="CV1782" t="b">
            <v>0</v>
          </cell>
          <cell r="CX1782" t="b">
            <v>0</v>
          </cell>
          <cell r="CZ1782" t="b">
            <v>0</v>
          </cell>
          <cell r="DB1782" t="b">
            <v>0</v>
          </cell>
          <cell r="DD1782" t="b">
            <v>0</v>
          </cell>
          <cell r="DF1782" t="b">
            <v>0</v>
          </cell>
          <cell r="DH1782" t="b">
            <v>0</v>
          </cell>
          <cell r="DJ1782" t="b">
            <v>0</v>
          </cell>
          <cell r="DL1782" t="b">
            <v>0</v>
          </cell>
          <cell r="DN1782" t="b">
            <v>0</v>
          </cell>
          <cell r="DP1782" t="b">
            <v>0</v>
          </cell>
          <cell r="DV1782">
            <v>0</v>
          </cell>
          <cell r="DX1782">
            <v>0</v>
          </cell>
          <cell r="DZ1782">
            <v>0</v>
          </cell>
          <cell r="EB1782">
            <v>0</v>
          </cell>
          <cell r="ED1782">
            <v>0</v>
          </cell>
          <cell r="EF1782">
            <v>0</v>
          </cell>
          <cell r="EJ1782">
            <v>0</v>
          </cell>
          <cell r="EL1782">
            <v>0</v>
          </cell>
          <cell r="EN1782">
            <v>0</v>
          </cell>
          <cell r="EP1782">
            <v>0</v>
          </cell>
          <cell r="ER1782">
            <v>0</v>
          </cell>
          <cell r="ET1782">
            <v>0</v>
          </cell>
          <cell r="EX1782">
            <v>0</v>
          </cell>
          <cell r="EZ1782">
            <v>0</v>
          </cell>
          <cell r="FD1782">
            <v>0</v>
          </cell>
          <cell r="FF1782">
            <v>0</v>
          </cell>
        </row>
        <row r="1783">
          <cell r="A1783" t="str">
            <v>TOPPILA 2</v>
          </cell>
          <cell r="B1783" t="str">
            <v>Finland</v>
          </cell>
          <cell r="G1783">
            <v>113</v>
          </cell>
          <cell r="H1783">
            <v>282.5</v>
          </cell>
          <cell r="AK1783">
            <v>26.837499999999999</v>
          </cell>
          <cell r="AL1783">
            <v>167.734375</v>
          </cell>
          <cell r="AN1783">
            <v>0</v>
          </cell>
          <cell r="AO1783">
            <v>19.774999999999999</v>
          </cell>
          <cell r="AP1783">
            <v>3333.5</v>
          </cell>
          <cell r="AQ1783">
            <v>15.820000000000002</v>
          </cell>
          <cell r="BG1783" t="b">
            <v>0</v>
          </cell>
          <cell r="BO1783" t="b">
            <v>0</v>
          </cell>
          <cell r="CA1783" t="b">
            <v>0</v>
          </cell>
          <cell r="CB1783" t="b">
            <v>0</v>
          </cell>
          <cell r="CD1783" t="b">
            <v>0</v>
          </cell>
          <cell r="CE1783" t="b">
            <v>0</v>
          </cell>
          <cell r="CG1783" t="b">
            <v>0</v>
          </cell>
          <cell r="CH1783" t="b">
            <v>0</v>
          </cell>
          <cell r="CP1783" t="e">
            <v>#N/A</v>
          </cell>
          <cell r="CT1783" t="b">
            <v>0</v>
          </cell>
          <cell r="CV1783" t="b">
            <v>0</v>
          </cell>
          <cell r="CX1783" t="b">
            <v>0</v>
          </cell>
          <cell r="CZ1783" t="b">
            <v>0</v>
          </cell>
          <cell r="DB1783" t="b">
            <v>0</v>
          </cell>
          <cell r="DD1783" t="b">
            <v>0</v>
          </cell>
          <cell r="DF1783" t="b">
            <v>0</v>
          </cell>
          <cell r="DH1783" t="b">
            <v>0</v>
          </cell>
          <cell r="DJ1783" t="b">
            <v>0</v>
          </cell>
          <cell r="DL1783" t="b">
            <v>0</v>
          </cell>
          <cell r="DN1783" t="b">
            <v>0</v>
          </cell>
          <cell r="DP1783" t="b">
            <v>0</v>
          </cell>
          <cell r="DV1783">
            <v>0</v>
          </cell>
          <cell r="DX1783">
            <v>0</v>
          </cell>
          <cell r="DZ1783">
            <v>0</v>
          </cell>
          <cell r="EB1783">
            <v>0</v>
          </cell>
          <cell r="ED1783">
            <v>0</v>
          </cell>
          <cell r="EF1783">
            <v>0</v>
          </cell>
          <cell r="EJ1783">
            <v>0</v>
          </cell>
          <cell r="EL1783">
            <v>0</v>
          </cell>
          <cell r="EN1783">
            <v>0</v>
          </cell>
          <cell r="EP1783">
            <v>0</v>
          </cell>
          <cell r="ER1783">
            <v>0</v>
          </cell>
          <cell r="ET1783">
            <v>0</v>
          </cell>
          <cell r="EX1783">
            <v>0</v>
          </cell>
          <cell r="EZ1783">
            <v>0</v>
          </cell>
          <cell r="FD1783">
            <v>0</v>
          </cell>
          <cell r="FF1783">
            <v>0</v>
          </cell>
        </row>
        <row r="1784">
          <cell r="A1784" t="str">
            <v>TOPPILA 2</v>
          </cell>
          <cell r="B1784" t="str">
            <v>Finland</v>
          </cell>
          <cell r="G1784">
            <v>113</v>
          </cell>
          <cell r="H1784">
            <v>282.5</v>
          </cell>
          <cell r="AK1784">
            <v>26.837499999999999</v>
          </cell>
          <cell r="AL1784">
            <v>167.734375</v>
          </cell>
          <cell r="AN1784">
            <v>0</v>
          </cell>
          <cell r="AO1784">
            <v>19.774999999999999</v>
          </cell>
          <cell r="AP1784">
            <v>3333.5</v>
          </cell>
          <cell r="AQ1784">
            <v>15.820000000000002</v>
          </cell>
          <cell r="BG1784" t="b">
            <v>0</v>
          </cell>
          <cell r="BO1784" t="b">
            <v>0</v>
          </cell>
          <cell r="CA1784" t="b">
            <v>0</v>
          </cell>
          <cell r="CB1784" t="b">
            <v>0</v>
          </cell>
          <cell r="CD1784" t="b">
            <v>0</v>
          </cell>
          <cell r="CE1784" t="b">
            <v>0</v>
          </cell>
          <cell r="CG1784" t="b">
            <v>0</v>
          </cell>
          <cell r="CH1784" t="b">
            <v>0</v>
          </cell>
          <cell r="CP1784" t="e">
            <v>#N/A</v>
          </cell>
          <cell r="CT1784" t="b">
            <v>0</v>
          </cell>
          <cell r="CV1784" t="b">
            <v>0</v>
          </cell>
          <cell r="CX1784" t="b">
            <v>0</v>
          </cell>
          <cell r="CZ1784" t="b">
            <v>0</v>
          </cell>
          <cell r="DB1784" t="b">
            <v>0</v>
          </cell>
          <cell r="DD1784" t="b">
            <v>0</v>
          </cell>
          <cell r="DF1784" t="b">
            <v>0</v>
          </cell>
          <cell r="DH1784" t="b">
            <v>0</v>
          </cell>
          <cell r="DJ1784" t="b">
            <v>0</v>
          </cell>
          <cell r="DL1784" t="b">
            <v>0</v>
          </cell>
          <cell r="DN1784" t="b">
            <v>0</v>
          </cell>
          <cell r="DP1784" t="b">
            <v>0</v>
          </cell>
          <cell r="DV1784">
            <v>0</v>
          </cell>
          <cell r="DX1784">
            <v>0</v>
          </cell>
          <cell r="DZ1784">
            <v>0</v>
          </cell>
          <cell r="EB1784">
            <v>0</v>
          </cell>
          <cell r="ED1784">
            <v>0</v>
          </cell>
          <cell r="EF1784">
            <v>0</v>
          </cell>
          <cell r="EJ1784">
            <v>0</v>
          </cell>
          <cell r="EL1784">
            <v>0</v>
          </cell>
          <cell r="EN1784">
            <v>0</v>
          </cell>
          <cell r="EP1784">
            <v>0</v>
          </cell>
          <cell r="ER1784">
            <v>0</v>
          </cell>
          <cell r="ET1784">
            <v>0</v>
          </cell>
          <cell r="EX1784">
            <v>0</v>
          </cell>
          <cell r="EZ1784">
            <v>0</v>
          </cell>
          <cell r="FD1784">
            <v>0</v>
          </cell>
          <cell r="FF1784">
            <v>0</v>
          </cell>
        </row>
        <row r="1785">
          <cell r="A1785" t="str">
            <v>TORANKI 1</v>
          </cell>
          <cell r="B1785" t="str">
            <v>Finland</v>
          </cell>
          <cell r="G1785">
            <v>6</v>
          </cell>
          <cell r="H1785">
            <v>15</v>
          </cell>
          <cell r="AK1785">
            <v>1.4249999999999998</v>
          </cell>
          <cell r="AL1785">
            <v>8.90625</v>
          </cell>
          <cell r="AN1785">
            <v>0</v>
          </cell>
          <cell r="AO1785">
            <v>1.0499999999999998</v>
          </cell>
          <cell r="AP1785">
            <v>177</v>
          </cell>
          <cell r="AQ1785">
            <v>0.84000000000000008</v>
          </cell>
          <cell r="BG1785" t="b">
            <v>0</v>
          </cell>
          <cell r="BO1785" t="b">
            <v>0</v>
          </cell>
          <cell r="CA1785" t="b">
            <v>0</v>
          </cell>
          <cell r="CB1785" t="b">
            <v>0</v>
          </cell>
          <cell r="CD1785" t="b">
            <v>0</v>
          </cell>
          <cell r="CE1785" t="b">
            <v>0</v>
          </cell>
          <cell r="CG1785" t="b">
            <v>0</v>
          </cell>
          <cell r="CH1785" t="b">
            <v>0</v>
          </cell>
          <cell r="CP1785" t="e">
            <v>#N/A</v>
          </cell>
          <cell r="CT1785" t="b">
            <v>0</v>
          </cell>
          <cell r="CV1785" t="b">
            <v>0</v>
          </cell>
          <cell r="CX1785" t="b">
            <v>0</v>
          </cell>
          <cell r="CZ1785" t="b">
            <v>0</v>
          </cell>
          <cell r="DB1785" t="b">
            <v>0</v>
          </cell>
          <cell r="DD1785" t="b">
            <v>0</v>
          </cell>
          <cell r="DF1785" t="b">
            <v>0</v>
          </cell>
          <cell r="DH1785" t="b">
            <v>0</v>
          </cell>
          <cell r="DJ1785" t="b">
            <v>0</v>
          </cell>
          <cell r="DL1785" t="b">
            <v>0</v>
          </cell>
          <cell r="DN1785" t="b">
            <v>0</v>
          </cell>
          <cell r="DP1785" t="b">
            <v>0</v>
          </cell>
          <cell r="DV1785">
            <v>0</v>
          </cell>
          <cell r="DX1785">
            <v>0</v>
          </cell>
          <cell r="DZ1785">
            <v>0</v>
          </cell>
          <cell r="EB1785">
            <v>0</v>
          </cell>
          <cell r="ED1785">
            <v>0</v>
          </cell>
          <cell r="EF1785">
            <v>0</v>
          </cell>
          <cell r="EJ1785">
            <v>0</v>
          </cell>
          <cell r="EL1785">
            <v>0</v>
          </cell>
          <cell r="EN1785">
            <v>0</v>
          </cell>
          <cell r="EP1785">
            <v>0</v>
          </cell>
          <cell r="ER1785">
            <v>0</v>
          </cell>
          <cell r="ET1785">
            <v>0</v>
          </cell>
          <cell r="EX1785">
            <v>0</v>
          </cell>
          <cell r="EZ1785">
            <v>0</v>
          </cell>
          <cell r="FD1785">
            <v>0</v>
          </cell>
          <cell r="FF1785">
            <v>0</v>
          </cell>
        </row>
        <row r="1786">
          <cell r="A1786" t="str">
            <v>TORANKI 1</v>
          </cell>
          <cell r="B1786" t="str">
            <v>Finland</v>
          </cell>
          <cell r="G1786">
            <v>6</v>
          </cell>
          <cell r="H1786">
            <v>15</v>
          </cell>
          <cell r="AK1786">
            <v>1.4249999999999998</v>
          </cell>
          <cell r="AL1786">
            <v>8.90625</v>
          </cell>
          <cell r="AN1786">
            <v>0</v>
          </cell>
          <cell r="AO1786">
            <v>1.0499999999999998</v>
          </cell>
          <cell r="AP1786">
            <v>177</v>
          </cell>
          <cell r="AQ1786">
            <v>0.84000000000000008</v>
          </cell>
          <cell r="BG1786" t="b">
            <v>0</v>
          </cell>
          <cell r="BO1786" t="b">
            <v>0</v>
          </cell>
          <cell r="CA1786" t="b">
            <v>0</v>
          </cell>
          <cell r="CB1786" t="b">
            <v>0</v>
          </cell>
          <cell r="CD1786" t="b">
            <v>0</v>
          </cell>
          <cell r="CE1786" t="b">
            <v>0</v>
          </cell>
          <cell r="CG1786" t="b">
            <v>0</v>
          </cell>
          <cell r="CH1786" t="b">
            <v>0</v>
          </cell>
          <cell r="CP1786" t="e">
            <v>#N/A</v>
          </cell>
          <cell r="CT1786" t="b">
            <v>0</v>
          </cell>
          <cell r="CV1786" t="b">
            <v>0</v>
          </cell>
          <cell r="CX1786" t="b">
            <v>0</v>
          </cell>
          <cell r="CZ1786" t="b">
            <v>0</v>
          </cell>
          <cell r="DB1786" t="b">
            <v>0</v>
          </cell>
          <cell r="DD1786" t="b">
            <v>0</v>
          </cell>
          <cell r="DF1786" t="b">
            <v>0</v>
          </cell>
          <cell r="DH1786" t="b">
            <v>0</v>
          </cell>
          <cell r="DJ1786" t="b">
            <v>0</v>
          </cell>
          <cell r="DL1786" t="b">
            <v>0</v>
          </cell>
          <cell r="DN1786" t="b">
            <v>0</v>
          </cell>
          <cell r="DP1786" t="b">
            <v>0</v>
          </cell>
          <cell r="DV1786">
            <v>0</v>
          </cell>
          <cell r="DX1786">
            <v>0</v>
          </cell>
          <cell r="DZ1786">
            <v>0</v>
          </cell>
          <cell r="EB1786">
            <v>0</v>
          </cell>
          <cell r="ED1786">
            <v>0</v>
          </cell>
          <cell r="EF1786">
            <v>0</v>
          </cell>
          <cell r="EJ1786">
            <v>0</v>
          </cell>
          <cell r="EL1786">
            <v>0</v>
          </cell>
          <cell r="EN1786">
            <v>0</v>
          </cell>
          <cell r="EP1786">
            <v>0</v>
          </cell>
          <cell r="ER1786">
            <v>0</v>
          </cell>
          <cell r="ET1786">
            <v>0</v>
          </cell>
          <cell r="EX1786">
            <v>0</v>
          </cell>
          <cell r="EZ1786">
            <v>0</v>
          </cell>
          <cell r="FD1786">
            <v>0</v>
          </cell>
          <cell r="FF1786">
            <v>0</v>
          </cell>
        </row>
        <row r="1787">
          <cell r="A1787" t="str">
            <v>TURKU (TE)</v>
          </cell>
          <cell r="B1787" t="str">
            <v>Finland</v>
          </cell>
          <cell r="G1787">
            <v>61.828000000000003</v>
          </cell>
          <cell r="H1787">
            <v>123.65600000000001</v>
          </cell>
          <cell r="AK1787">
            <v>17.620979999999999</v>
          </cell>
          <cell r="AL1787">
            <v>70.483919999999998</v>
          </cell>
          <cell r="AN1787">
            <v>0</v>
          </cell>
          <cell r="AO1787">
            <v>4.9462400000000004</v>
          </cell>
          <cell r="AP1787">
            <v>1236.56</v>
          </cell>
          <cell r="AQ1787">
            <v>8.6559200000000018</v>
          </cell>
          <cell r="BG1787" t="b">
            <v>0</v>
          </cell>
          <cell r="BO1787" t="b">
            <v>0</v>
          </cell>
          <cell r="CA1787" t="b">
            <v>0</v>
          </cell>
          <cell r="CB1787" t="b">
            <v>0</v>
          </cell>
          <cell r="CD1787" t="b">
            <v>0</v>
          </cell>
          <cell r="CE1787" t="b">
            <v>0</v>
          </cell>
          <cell r="CG1787" t="b">
            <v>0</v>
          </cell>
          <cell r="CH1787" t="b">
            <v>0</v>
          </cell>
          <cell r="CP1787" t="e">
            <v>#N/A</v>
          </cell>
          <cell r="CT1787" t="b">
            <v>0</v>
          </cell>
          <cell r="CV1787" t="b">
            <v>0</v>
          </cell>
          <cell r="CX1787" t="b">
            <v>0</v>
          </cell>
          <cell r="CZ1787" t="b">
            <v>0</v>
          </cell>
          <cell r="DB1787" t="b">
            <v>0</v>
          </cell>
          <cell r="DD1787" t="b">
            <v>0</v>
          </cell>
          <cell r="DF1787" t="b">
            <v>0</v>
          </cell>
          <cell r="DH1787" t="b">
            <v>0</v>
          </cell>
          <cell r="DJ1787" t="b">
            <v>0</v>
          </cell>
          <cell r="DL1787" t="b">
            <v>0</v>
          </cell>
          <cell r="DN1787" t="b">
            <v>0</v>
          </cell>
          <cell r="DP1787" t="b">
            <v>0</v>
          </cell>
          <cell r="DV1787">
            <v>0</v>
          </cell>
          <cell r="DX1787">
            <v>0</v>
          </cell>
          <cell r="DZ1787">
            <v>0</v>
          </cell>
          <cell r="EB1787">
            <v>0</v>
          </cell>
          <cell r="ED1787">
            <v>0</v>
          </cell>
          <cell r="EF1787">
            <v>0</v>
          </cell>
          <cell r="EJ1787">
            <v>0</v>
          </cell>
          <cell r="EL1787">
            <v>0</v>
          </cell>
          <cell r="EN1787">
            <v>0</v>
          </cell>
          <cell r="EP1787">
            <v>0</v>
          </cell>
          <cell r="ER1787">
            <v>0</v>
          </cell>
          <cell r="ET1787">
            <v>0</v>
          </cell>
          <cell r="EX1787">
            <v>0</v>
          </cell>
          <cell r="EZ1787">
            <v>0</v>
          </cell>
          <cell r="FD1787">
            <v>0</v>
          </cell>
          <cell r="FF1787">
            <v>0</v>
          </cell>
        </row>
        <row r="1788">
          <cell r="A1788" t="str">
            <v>VANAJA FINGRID GT 1</v>
          </cell>
          <cell r="B1788" t="str">
            <v>Finland</v>
          </cell>
          <cell r="G1788">
            <v>48</v>
          </cell>
          <cell r="H1788">
            <v>0</v>
          </cell>
          <cell r="AK1788">
            <v>12.312000000000001</v>
          </cell>
          <cell r="AL1788">
            <v>0</v>
          </cell>
          <cell r="AN1788">
            <v>0</v>
          </cell>
          <cell r="AO1788">
            <v>1.92</v>
          </cell>
          <cell r="AP1788">
            <v>720</v>
          </cell>
          <cell r="AQ1788">
            <v>3.84</v>
          </cell>
          <cell r="BG1788" t="b">
            <v>0</v>
          </cell>
          <cell r="BO1788" t="b">
            <v>0</v>
          </cell>
          <cell r="CA1788" t="b">
            <v>0</v>
          </cell>
          <cell r="CB1788" t="b">
            <v>0</v>
          </cell>
          <cell r="CD1788" t="b">
            <v>0</v>
          </cell>
          <cell r="CE1788" t="b">
            <v>0</v>
          </cell>
          <cell r="CG1788" t="b">
            <v>0</v>
          </cell>
          <cell r="CH1788" t="b">
            <v>0</v>
          </cell>
          <cell r="CP1788" t="e">
            <v>#N/A</v>
          </cell>
          <cell r="CT1788" t="b">
            <v>0</v>
          </cell>
          <cell r="CV1788" t="b">
            <v>0</v>
          </cell>
          <cell r="CX1788" t="b">
            <v>0</v>
          </cell>
          <cell r="CZ1788" t="b">
            <v>0</v>
          </cell>
          <cell r="DB1788" t="b">
            <v>0</v>
          </cell>
          <cell r="DD1788" t="b">
            <v>0</v>
          </cell>
          <cell r="DF1788" t="b">
            <v>0</v>
          </cell>
          <cell r="DH1788" t="b">
            <v>0</v>
          </cell>
          <cell r="DJ1788" t="b">
            <v>0</v>
          </cell>
          <cell r="DL1788" t="b">
            <v>0</v>
          </cell>
          <cell r="DN1788" t="b">
            <v>0</v>
          </cell>
          <cell r="DP1788" t="b">
            <v>0</v>
          </cell>
          <cell r="DV1788">
            <v>0</v>
          </cell>
          <cell r="DX1788">
            <v>0</v>
          </cell>
          <cell r="DZ1788">
            <v>0</v>
          </cell>
          <cell r="EB1788">
            <v>0</v>
          </cell>
          <cell r="ED1788">
            <v>0</v>
          </cell>
          <cell r="EF1788">
            <v>0</v>
          </cell>
          <cell r="EJ1788">
            <v>0</v>
          </cell>
          <cell r="EL1788">
            <v>0</v>
          </cell>
          <cell r="EN1788">
            <v>0</v>
          </cell>
          <cell r="EP1788">
            <v>0</v>
          </cell>
          <cell r="ER1788">
            <v>0</v>
          </cell>
          <cell r="ET1788">
            <v>0</v>
          </cell>
          <cell r="EX1788">
            <v>0</v>
          </cell>
          <cell r="EZ1788">
            <v>0</v>
          </cell>
          <cell r="FD1788">
            <v>0</v>
          </cell>
          <cell r="FF1788">
            <v>0</v>
          </cell>
        </row>
        <row r="1789">
          <cell r="A1789" t="str">
            <v>VANAJA FINGRID GT 1</v>
          </cell>
          <cell r="B1789" t="str">
            <v>Finland</v>
          </cell>
          <cell r="G1789">
            <v>48</v>
          </cell>
          <cell r="H1789">
            <v>0</v>
          </cell>
          <cell r="AK1789">
            <v>12.312000000000001</v>
          </cell>
          <cell r="AL1789">
            <v>0</v>
          </cell>
          <cell r="AN1789">
            <v>0</v>
          </cell>
          <cell r="AO1789">
            <v>1.92</v>
          </cell>
          <cell r="AP1789">
            <v>720</v>
          </cell>
          <cell r="AQ1789">
            <v>3.84</v>
          </cell>
          <cell r="BG1789" t="b">
            <v>0</v>
          </cell>
          <cell r="BO1789" t="b">
            <v>0</v>
          </cell>
          <cell r="CA1789" t="b">
            <v>0</v>
          </cell>
          <cell r="CB1789" t="b">
            <v>0</v>
          </cell>
          <cell r="CD1789" t="b">
            <v>0</v>
          </cell>
          <cell r="CE1789" t="b">
            <v>0</v>
          </cell>
          <cell r="CG1789" t="b">
            <v>0</v>
          </cell>
          <cell r="CH1789" t="b">
            <v>0</v>
          </cell>
          <cell r="CP1789" t="e">
            <v>#N/A</v>
          </cell>
          <cell r="CT1789" t="b">
            <v>0</v>
          </cell>
          <cell r="CV1789" t="b">
            <v>0</v>
          </cell>
          <cell r="CX1789" t="b">
            <v>0</v>
          </cell>
          <cell r="CZ1789" t="b">
            <v>0</v>
          </cell>
          <cell r="DB1789" t="b">
            <v>0</v>
          </cell>
          <cell r="DD1789" t="b">
            <v>0</v>
          </cell>
          <cell r="DF1789" t="b">
            <v>0</v>
          </cell>
          <cell r="DH1789" t="b">
            <v>0</v>
          </cell>
          <cell r="DJ1789" t="b">
            <v>0</v>
          </cell>
          <cell r="DL1789" t="b">
            <v>0</v>
          </cell>
          <cell r="DN1789" t="b">
            <v>0</v>
          </cell>
          <cell r="DP1789" t="b">
            <v>0</v>
          </cell>
          <cell r="DV1789">
            <v>0</v>
          </cell>
          <cell r="DX1789">
            <v>0</v>
          </cell>
          <cell r="DZ1789">
            <v>0</v>
          </cell>
          <cell r="EB1789">
            <v>0</v>
          </cell>
          <cell r="ED1789">
            <v>0</v>
          </cell>
          <cell r="EF1789">
            <v>0</v>
          </cell>
          <cell r="EJ1789">
            <v>0</v>
          </cell>
          <cell r="EL1789">
            <v>0</v>
          </cell>
          <cell r="EN1789">
            <v>0</v>
          </cell>
          <cell r="EP1789">
            <v>0</v>
          </cell>
          <cell r="ER1789">
            <v>0</v>
          </cell>
          <cell r="ET1789">
            <v>0</v>
          </cell>
          <cell r="EX1789">
            <v>0</v>
          </cell>
          <cell r="EZ1789">
            <v>0</v>
          </cell>
          <cell r="FD1789">
            <v>0</v>
          </cell>
          <cell r="FF1789">
            <v>0</v>
          </cell>
        </row>
        <row r="1790">
          <cell r="A1790" t="str">
            <v>VASKILUOTO 2</v>
          </cell>
          <cell r="B1790" t="str">
            <v>Finland</v>
          </cell>
          <cell r="G1790">
            <v>160</v>
          </cell>
          <cell r="H1790">
            <v>266.66666666666669</v>
          </cell>
          <cell r="AK1790">
            <v>50.16</v>
          </cell>
          <cell r="AL1790">
            <v>139.33333333333334</v>
          </cell>
          <cell r="AN1790">
            <v>0</v>
          </cell>
          <cell r="AO1790">
            <v>25.216000000000001</v>
          </cell>
          <cell r="AP1790">
            <v>3976</v>
          </cell>
          <cell r="AQ1790">
            <v>22.400000000000002</v>
          </cell>
          <cell r="BG1790" t="b">
            <v>0</v>
          </cell>
          <cell r="BO1790" t="b">
            <v>0</v>
          </cell>
          <cell r="CA1790" t="b">
            <v>0</v>
          </cell>
          <cell r="CB1790" t="b">
            <v>0</v>
          </cell>
          <cell r="CD1790" t="b">
            <v>0</v>
          </cell>
          <cell r="CE1790" t="b">
            <v>0</v>
          </cell>
          <cell r="CG1790" t="b">
            <v>0</v>
          </cell>
          <cell r="CH1790" t="b">
            <v>0</v>
          </cell>
          <cell r="CP1790" t="e">
            <v>#N/A</v>
          </cell>
          <cell r="CT1790" t="b">
            <v>0</v>
          </cell>
          <cell r="CV1790" t="b">
            <v>0</v>
          </cell>
          <cell r="CX1790" t="b">
            <v>0</v>
          </cell>
          <cell r="CZ1790" t="b">
            <v>0</v>
          </cell>
          <cell r="DB1790" t="b">
            <v>0</v>
          </cell>
          <cell r="DD1790" t="b">
            <v>0</v>
          </cell>
          <cell r="DF1790" t="b">
            <v>0</v>
          </cell>
          <cell r="DH1790" t="b">
            <v>0</v>
          </cell>
          <cell r="DJ1790" t="b">
            <v>0</v>
          </cell>
          <cell r="DL1790" t="b">
            <v>0</v>
          </cell>
          <cell r="DN1790" t="b">
            <v>0</v>
          </cell>
          <cell r="DP1790" t="b">
            <v>0</v>
          </cell>
          <cell r="DV1790">
            <v>0</v>
          </cell>
          <cell r="DX1790">
            <v>0</v>
          </cell>
          <cell r="DZ1790">
            <v>0</v>
          </cell>
          <cell r="EB1790">
            <v>0</v>
          </cell>
          <cell r="ED1790">
            <v>0</v>
          </cell>
          <cell r="EF1790">
            <v>0</v>
          </cell>
          <cell r="EJ1790">
            <v>0</v>
          </cell>
          <cell r="EL1790">
            <v>0</v>
          </cell>
          <cell r="EN1790">
            <v>0</v>
          </cell>
          <cell r="EP1790">
            <v>0</v>
          </cell>
          <cell r="ER1790">
            <v>0</v>
          </cell>
          <cell r="ET1790">
            <v>0</v>
          </cell>
          <cell r="EX1790">
            <v>0</v>
          </cell>
          <cell r="EZ1790">
            <v>0</v>
          </cell>
          <cell r="FD1790">
            <v>0</v>
          </cell>
          <cell r="FF1790">
            <v>0</v>
          </cell>
        </row>
        <row r="1791">
          <cell r="A1791" t="str">
            <v>VASKILUOTO 2</v>
          </cell>
          <cell r="B1791" t="str">
            <v>Finland</v>
          </cell>
          <cell r="G1791">
            <v>160</v>
          </cell>
          <cell r="H1791">
            <v>266.66666666666669</v>
          </cell>
          <cell r="AK1791">
            <v>50.16</v>
          </cell>
          <cell r="AL1791">
            <v>139.33333333333334</v>
          </cell>
          <cell r="AN1791">
            <v>0</v>
          </cell>
          <cell r="AO1791">
            <v>25.216000000000001</v>
          </cell>
          <cell r="AP1791">
            <v>3976</v>
          </cell>
          <cell r="AQ1791">
            <v>30.4</v>
          </cell>
          <cell r="BG1791" t="b">
            <v>0</v>
          </cell>
          <cell r="BO1791" t="b">
            <v>0</v>
          </cell>
          <cell r="CA1791" t="b">
            <v>0</v>
          </cell>
          <cell r="CB1791" t="b">
            <v>0</v>
          </cell>
          <cell r="CD1791" t="b">
            <v>0</v>
          </cell>
          <cell r="CE1791" t="b">
            <v>0</v>
          </cell>
          <cell r="CG1791" t="b">
            <v>0</v>
          </cell>
          <cell r="CH1791" t="b">
            <v>0</v>
          </cell>
          <cell r="CP1791" t="e">
            <v>#N/A</v>
          </cell>
          <cell r="CT1791" t="b">
            <v>0</v>
          </cell>
          <cell r="CV1791" t="b">
            <v>0</v>
          </cell>
          <cell r="CX1791" t="b">
            <v>0</v>
          </cell>
          <cell r="CZ1791" t="b">
            <v>0</v>
          </cell>
          <cell r="DB1791" t="b">
            <v>0</v>
          </cell>
          <cell r="DD1791" t="b">
            <v>0</v>
          </cell>
          <cell r="DF1791" t="b">
            <v>0</v>
          </cell>
          <cell r="DH1791" t="b">
            <v>0</v>
          </cell>
          <cell r="DJ1791" t="b">
            <v>0</v>
          </cell>
          <cell r="DL1791" t="b">
            <v>0</v>
          </cell>
          <cell r="DN1791" t="b">
            <v>0</v>
          </cell>
          <cell r="DP1791" t="b">
            <v>0</v>
          </cell>
          <cell r="DV1791">
            <v>0</v>
          </cell>
          <cell r="DX1791">
            <v>0</v>
          </cell>
          <cell r="DZ1791">
            <v>0</v>
          </cell>
          <cell r="EB1791">
            <v>0</v>
          </cell>
          <cell r="ED1791">
            <v>0</v>
          </cell>
          <cell r="EF1791">
            <v>0</v>
          </cell>
          <cell r="EJ1791">
            <v>0</v>
          </cell>
          <cell r="EL1791">
            <v>0</v>
          </cell>
          <cell r="EN1791">
            <v>0</v>
          </cell>
          <cell r="EP1791">
            <v>0</v>
          </cell>
          <cell r="ER1791">
            <v>0</v>
          </cell>
          <cell r="ET1791">
            <v>0</v>
          </cell>
          <cell r="EX1791">
            <v>0</v>
          </cell>
          <cell r="EZ1791">
            <v>0</v>
          </cell>
          <cell r="FD1791">
            <v>0</v>
          </cell>
          <cell r="FF1791">
            <v>0</v>
          </cell>
        </row>
        <row r="1792">
          <cell r="A1792" t="str">
            <v>VASKILUOTO 3</v>
          </cell>
          <cell r="B1792" t="str">
            <v>Finland</v>
          </cell>
          <cell r="G1792">
            <v>230</v>
          </cell>
          <cell r="H1792">
            <v>0</v>
          </cell>
          <cell r="AK1792">
            <v>89.584999999999994</v>
          </cell>
          <cell r="AL1792">
            <v>0</v>
          </cell>
          <cell r="AN1792">
            <v>0</v>
          </cell>
          <cell r="AO1792">
            <v>36.248000000000005</v>
          </cell>
          <cell r="AP1792">
            <v>5715.5</v>
          </cell>
          <cell r="AQ1792">
            <v>32.200000000000003</v>
          </cell>
          <cell r="BG1792" t="b">
            <v>0</v>
          </cell>
          <cell r="BO1792" t="b">
            <v>0</v>
          </cell>
          <cell r="CA1792" t="b">
            <v>0</v>
          </cell>
          <cell r="CB1792" t="b">
            <v>0</v>
          </cell>
          <cell r="CD1792" t="b">
            <v>0</v>
          </cell>
          <cell r="CE1792" t="b">
            <v>0</v>
          </cell>
          <cell r="CG1792" t="b">
            <v>0</v>
          </cell>
          <cell r="CH1792" t="b">
            <v>0</v>
          </cell>
          <cell r="CP1792" t="e">
            <v>#N/A</v>
          </cell>
          <cell r="CT1792" t="b">
            <v>0</v>
          </cell>
          <cell r="CV1792" t="b">
            <v>0</v>
          </cell>
          <cell r="CX1792" t="b">
            <v>0</v>
          </cell>
          <cell r="CZ1792" t="b">
            <v>0</v>
          </cell>
          <cell r="DB1792" t="b">
            <v>0</v>
          </cell>
          <cell r="DD1792" t="b">
            <v>0</v>
          </cell>
          <cell r="DF1792" t="b">
            <v>0</v>
          </cell>
          <cell r="DH1792" t="b">
            <v>0</v>
          </cell>
          <cell r="DJ1792" t="b">
            <v>0</v>
          </cell>
          <cell r="DL1792" t="b">
            <v>0</v>
          </cell>
          <cell r="DN1792" t="b">
            <v>0</v>
          </cell>
          <cell r="DP1792" t="b">
            <v>0</v>
          </cell>
          <cell r="DV1792">
            <v>0</v>
          </cell>
          <cell r="DX1792">
            <v>0</v>
          </cell>
          <cell r="DZ1792">
            <v>0</v>
          </cell>
          <cell r="EB1792">
            <v>0</v>
          </cell>
          <cell r="ED1792">
            <v>0</v>
          </cell>
          <cell r="EF1792">
            <v>0</v>
          </cell>
          <cell r="EJ1792">
            <v>0</v>
          </cell>
          <cell r="EL1792">
            <v>0</v>
          </cell>
          <cell r="EN1792">
            <v>0</v>
          </cell>
          <cell r="EP1792">
            <v>0</v>
          </cell>
          <cell r="ER1792">
            <v>0</v>
          </cell>
          <cell r="ET1792">
            <v>0</v>
          </cell>
          <cell r="EX1792">
            <v>0</v>
          </cell>
          <cell r="EZ1792">
            <v>0</v>
          </cell>
          <cell r="FD1792">
            <v>0</v>
          </cell>
          <cell r="FF1792">
            <v>0</v>
          </cell>
        </row>
        <row r="1793">
          <cell r="A1793" t="str">
            <v>VASKILUOTO 3</v>
          </cell>
          <cell r="B1793" t="str">
            <v>Finland</v>
          </cell>
          <cell r="G1793">
            <v>230</v>
          </cell>
          <cell r="H1793">
            <v>0</v>
          </cell>
          <cell r="AK1793">
            <v>89.584999999999994</v>
          </cell>
          <cell r="AL1793">
            <v>0</v>
          </cell>
          <cell r="AN1793">
            <v>0</v>
          </cell>
          <cell r="AO1793">
            <v>36.248000000000005</v>
          </cell>
          <cell r="AP1793">
            <v>5715.5</v>
          </cell>
          <cell r="AQ1793">
            <v>32.200000000000003</v>
          </cell>
          <cell r="BG1793" t="b">
            <v>0</v>
          </cell>
          <cell r="BO1793" t="b">
            <v>0</v>
          </cell>
          <cell r="CA1793" t="b">
            <v>0</v>
          </cell>
          <cell r="CB1793" t="b">
            <v>0</v>
          </cell>
          <cell r="CD1793" t="b">
            <v>0</v>
          </cell>
          <cell r="CE1793" t="b">
            <v>0</v>
          </cell>
          <cell r="CG1793" t="b">
            <v>0</v>
          </cell>
          <cell r="CH1793" t="b">
            <v>0</v>
          </cell>
          <cell r="CP1793" t="e">
            <v>#N/A</v>
          </cell>
          <cell r="CT1793" t="b">
            <v>0</v>
          </cell>
          <cell r="CV1793" t="b">
            <v>0</v>
          </cell>
          <cell r="CX1793" t="b">
            <v>0</v>
          </cell>
          <cell r="CZ1793" t="b">
            <v>0</v>
          </cell>
          <cell r="DB1793" t="b">
            <v>0</v>
          </cell>
          <cell r="DD1793" t="b">
            <v>0</v>
          </cell>
          <cell r="DF1793" t="b">
            <v>0</v>
          </cell>
          <cell r="DH1793" t="b">
            <v>0</v>
          </cell>
          <cell r="DJ1793" t="b">
            <v>0</v>
          </cell>
          <cell r="DL1793" t="b">
            <v>0</v>
          </cell>
          <cell r="DN1793" t="b">
            <v>0</v>
          </cell>
          <cell r="DP1793" t="b">
            <v>0</v>
          </cell>
          <cell r="DV1793">
            <v>0</v>
          </cell>
          <cell r="DX1793">
            <v>0</v>
          </cell>
          <cell r="DZ1793">
            <v>0</v>
          </cell>
          <cell r="EB1793">
            <v>0</v>
          </cell>
          <cell r="ED1793">
            <v>0</v>
          </cell>
          <cell r="EF1793">
            <v>0</v>
          </cell>
          <cell r="EJ1793">
            <v>0</v>
          </cell>
          <cell r="EL1793">
            <v>0</v>
          </cell>
          <cell r="EN1793">
            <v>0</v>
          </cell>
          <cell r="EP1793">
            <v>0</v>
          </cell>
          <cell r="ER1793">
            <v>0</v>
          </cell>
          <cell r="ET1793">
            <v>0</v>
          </cell>
          <cell r="EX1793">
            <v>0</v>
          </cell>
          <cell r="EZ1793">
            <v>0</v>
          </cell>
          <cell r="FD1793">
            <v>0</v>
          </cell>
          <cell r="FF1793">
            <v>0</v>
          </cell>
        </row>
        <row r="1794">
          <cell r="A1794" t="str">
            <v>VASKILUOTO FINGRID GT 1</v>
          </cell>
          <cell r="B1794" t="str">
            <v>Finland</v>
          </cell>
          <cell r="G1794">
            <v>26</v>
          </cell>
          <cell r="H1794">
            <v>0</v>
          </cell>
          <cell r="AK1794">
            <v>6.6690000000000005</v>
          </cell>
          <cell r="AL1794">
            <v>0</v>
          </cell>
          <cell r="AN1794">
            <v>0</v>
          </cell>
          <cell r="AO1794">
            <v>1.04</v>
          </cell>
          <cell r="AP1794">
            <v>390</v>
          </cell>
          <cell r="AQ1794">
            <v>2.08</v>
          </cell>
          <cell r="BG1794" t="b">
            <v>0</v>
          </cell>
          <cell r="BO1794" t="b">
            <v>0</v>
          </cell>
          <cell r="CA1794" t="b">
            <v>0</v>
          </cell>
          <cell r="CB1794" t="b">
            <v>0</v>
          </cell>
          <cell r="CD1794" t="b">
            <v>0</v>
          </cell>
          <cell r="CE1794" t="b">
            <v>0</v>
          </cell>
          <cell r="CG1794" t="b">
            <v>0</v>
          </cell>
          <cell r="CH1794" t="b">
            <v>0</v>
          </cell>
          <cell r="CP1794" t="e">
            <v>#N/A</v>
          </cell>
          <cell r="CT1794" t="b">
            <v>0</v>
          </cell>
          <cell r="CV1794" t="b">
            <v>0</v>
          </cell>
          <cell r="CX1794" t="b">
            <v>0</v>
          </cell>
          <cell r="CZ1794" t="b">
            <v>0</v>
          </cell>
          <cell r="DB1794" t="b">
            <v>0</v>
          </cell>
          <cell r="DD1794" t="b">
            <v>0</v>
          </cell>
          <cell r="DF1794" t="b">
            <v>0</v>
          </cell>
          <cell r="DH1794" t="b">
            <v>0</v>
          </cell>
          <cell r="DJ1794" t="b">
            <v>0</v>
          </cell>
          <cell r="DL1794" t="b">
            <v>0</v>
          </cell>
          <cell r="DN1794" t="b">
            <v>0</v>
          </cell>
          <cell r="DP1794" t="b">
            <v>0</v>
          </cell>
          <cell r="DV1794">
            <v>0</v>
          </cell>
          <cell r="DX1794">
            <v>0</v>
          </cell>
          <cell r="DZ1794">
            <v>0</v>
          </cell>
          <cell r="EB1794">
            <v>0</v>
          </cell>
          <cell r="ED1794">
            <v>0</v>
          </cell>
          <cell r="EF1794">
            <v>0</v>
          </cell>
          <cell r="EJ1794">
            <v>0</v>
          </cell>
          <cell r="EL1794">
            <v>0</v>
          </cell>
          <cell r="EN1794">
            <v>0</v>
          </cell>
          <cell r="EP1794">
            <v>0</v>
          </cell>
          <cell r="ER1794">
            <v>0</v>
          </cell>
          <cell r="ET1794">
            <v>0</v>
          </cell>
          <cell r="EX1794">
            <v>0</v>
          </cell>
          <cell r="EZ1794">
            <v>0</v>
          </cell>
          <cell r="FD1794">
            <v>0</v>
          </cell>
          <cell r="FF1794">
            <v>0</v>
          </cell>
        </row>
        <row r="1795">
          <cell r="A1795" t="str">
            <v>VASKILUOTO FINGRID GT 1</v>
          </cell>
          <cell r="B1795" t="str">
            <v>Finland</v>
          </cell>
          <cell r="G1795">
            <v>26</v>
          </cell>
          <cell r="H1795">
            <v>0</v>
          </cell>
          <cell r="AK1795">
            <v>6.6690000000000005</v>
          </cell>
          <cell r="AL1795">
            <v>0</v>
          </cell>
          <cell r="AN1795">
            <v>0</v>
          </cell>
          <cell r="AO1795">
            <v>1.04</v>
          </cell>
          <cell r="AP1795">
            <v>390</v>
          </cell>
          <cell r="AQ1795">
            <v>2.08</v>
          </cell>
          <cell r="BG1795" t="b">
            <v>0</v>
          </cell>
          <cell r="BO1795" t="b">
            <v>0</v>
          </cell>
          <cell r="CA1795" t="b">
            <v>0</v>
          </cell>
          <cell r="CB1795" t="b">
            <v>0</v>
          </cell>
          <cell r="CD1795" t="b">
            <v>0</v>
          </cell>
          <cell r="CE1795" t="b">
            <v>0</v>
          </cell>
          <cell r="CG1795" t="b">
            <v>0</v>
          </cell>
          <cell r="CH1795" t="b">
            <v>0</v>
          </cell>
          <cell r="CP1795" t="e">
            <v>#N/A</v>
          </cell>
          <cell r="CT1795" t="b">
            <v>0</v>
          </cell>
          <cell r="CV1795" t="b">
            <v>0</v>
          </cell>
          <cell r="CX1795" t="b">
            <v>0</v>
          </cell>
          <cell r="CZ1795" t="b">
            <v>0</v>
          </cell>
          <cell r="DB1795" t="b">
            <v>0</v>
          </cell>
          <cell r="DD1795" t="b">
            <v>0</v>
          </cell>
          <cell r="DF1795" t="b">
            <v>0</v>
          </cell>
          <cell r="DH1795" t="b">
            <v>0</v>
          </cell>
          <cell r="DJ1795" t="b">
            <v>0</v>
          </cell>
          <cell r="DL1795" t="b">
            <v>0</v>
          </cell>
          <cell r="DN1795" t="b">
            <v>0</v>
          </cell>
          <cell r="DP1795" t="b">
            <v>0</v>
          </cell>
          <cell r="DV1795">
            <v>0</v>
          </cell>
          <cell r="DX1795">
            <v>0</v>
          </cell>
          <cell r="DZ1795">
            <v>0</v>
          </cell>
          <cell r="EB1795">
            <v>0</v>
          </cell>
          <cell r="ED1795">
            <v>0</v>
          </cell>
          <cell r="EF1795">
            <v>0</v>
          </cell>
          <cell r="EJ1795">
            <v>0</v>
          </cell>
          <cell r="EL1795">
            <v>0</v>
          </cell>
          <cell r="EN1795">
            <v>0</v>
          </cell>
          <cell r="EP1795">
            <v>0</v>
          </cell>
          <cell r="ER1795">
            <v>0</v>
          </cell>
          <cell r="ET1795">
            <v>0</v>
          </cell>
          <cell r="EX1795">
            <v>0</v>
          </cell>
          <cell r="EZ1795">
            <v>0</v>
          </cell>
          <cell r="FD1795">
            <v>0</v>
          </cell>
          <cell r="FF1795">
            <v>0</v>
          </cell>
        </row>
        <row r="1796">
          <cell r="A1796" t="str">
            <v>VASKILUOTO GT 1</v>
          </cell>
          <cell r="B1796" t="str">
            <v>Finland</v>
          </cell>
          <cell r="G1796">
            <v>11.5</v>
          </cell>
          <cell r="H1796">
            <v>0</v>
          </cell>
          <cell r="AK1796">
            <v>2.7312499999999997</v>
          </cell>
          <cell r="AL1796">
            <v>0</v>
          </cell>
          <cell r="AN1796">
            <v>0</v>
          </cell>
          <cell r="AO1796">
            <v>0.46</v>
          </cell>
          <cell r="AP1796">
            <v>172.5</v>
          </cell>
          <cell r="AQ1796">
            <v>0.92</v>
          </cell>
          <cell r="BG1796" t="b">
            <v>0</v>
          </cell>
          <cell r="BO1796" t="b">
            <v>0</v>
          </cell>
          <cell r="CA1796" t="b">
            <v>0</v>
          </cell>
          <cell r="CB1796" t="b">
            <v>0</v>
          </cell>
          <cell r="CD1796" t="b">
            <v>0</v>
          </cell>
          <cell r="CE1796" t="b">
            <v>0</v>
          </cell>
          <cell r="CG1796" t="b">
            <v>0</v>
          </cell>
          <cell r="CH1796" t="b">
            <v>0</v>
          </cell>
          <cell r="CP1796" t="e">
            <v>#N/A</v>
          </cell>
          <cell r="CT1796" t="b">
            <v>0</v>
          </cell>
          <cell r="CV1796" t="b">
            <v>0</v>
          </cell>
          <cell r="CX1796" t="b">
            <v>0</v>
          </cell>
          <cell r="CZ1796" t="b">
            <v>0</v>
          </cell>
          <cell r="DB1796" t="b">
            <v>0</v>
          </cell>
          <cell r="DD1796" t="b">
            <v>0</v>
          </cell>
          <cell r="DF1796" t="b">
            <v>0</v>
          </cell>
          <cell r="DH1796" t="b">
            <v>0</v>
          </cell>
          <cell r="DJ1796" t="b">
            <v>0</v>
          </cell>
          <cell r="DL1796" t="b">
            <v>0</v>
          </cell>
          <cell r="DN1796" t="b">
            <v>0</v>
          </cell>
          <cell r="DP1796" t="b">
            <v>0</v>
          </cell>
          <cell r="DV1796">
            <v>0</v>
          </cell>
          <cell r="DX1796">
            <v>0</v>
          </cell>
          <cell r="DZ1796">
            <v>0</v>
          </cell>
          <cell r="EB1796">
            <v>0</v>
          </cell>
          <cell r="ED1796">
            <v>0</v>
          </cell>
          <cell r="EF1796">
            <v>0</v>
          </cell>
          <cell r="EJ1796">
            <v>0</v>
          </cell>
          <cell r="EL1796">
            <v>0</v>
          </cell>
          <cell r="EN1796">
            <v>0</v>
          </cell>
          <cell r="EP1796">
            <v>0</v>
          </cell>
          <cell r="ER1796">
            <v>0</v>
          </cell>
          <cell r="ET1796">
            <v>0</v>
          </cell>
          <cell r="EX1796">
            <v>0</v>
          </cell>
          <cell r="EZ1796">
            <v>0</v>
          </cell>
          <cell r="FD1796">
            <v>0</v>
          </cell>
          <cell r="FF1796">
            <v>0</v>
          </cell>
        </row>
        <row r="1797">
          <cell r="A1797" t="str">
            <v>VASKILUOTO GT 1</v>
          </cell>
          <cell r="B1797" t="str">
            <v>Finland</v>
          </cell>
          <cell r="G1797">
            <v>11.5</v>
          </cell>
          <cell r="H1797">
            <v>0</v>
          </cell>
          <cell r="AK1797">
            <v>2.7312499999999997</v>
          </cell>
          <cell r="AL1797">
            <v>0</v>
          </cell>
          <cell r="AN1797">
            <v>0</v>
          </cell>
          <cell r="AO1797">
            <v>0.46</v>
          </cell>
          <cell r="AP1797">
            <v>172.5</v>
          </cell>
          <cell r="AQ1797">
            <v>0.92</v>
          </cell>
          <cell r="BG1797" t="b">
            <v>0</v>
          </cell>
          <cell r="BO1797" t="b">
            <v>0</v>
          </cell>
          <cell r="CA1797" t="b">
            <v>0</v>
          </cell>
          <cell r="CB1797" t="b">
            <v>0</v>
          </cell>
          <cell r="CD1797" t="b">
            <v>0</v>
          </cell>
          <cell r="CE1797" t="b">
            <v>0</v>
          </cell>
          <cell r="CG1797" t="b">
            <v>0</v>
          </cell>
          <cell r="CH1797" t="b">
            <v>0</v>
          </cell>
          <cell r="CP1797" t="e">
            <v>#N/A</v>
          </cell>
          <cell r="CT1797" t="b">
            <v>0</v>
          </cell>
          <cell r="CV1797" t="b">
            <v>0</v>
          </cell>
          <cell r="CX1797" t="b">
            <v>0</v>
          </cell>
          <cell r="CZ1797" t="b">
            <v>0</v>
          </cell>
          <cell r="DB1797" t="b">
            <v>0</v>
          </cell>
          <cell r="DD1797" t="b">
            <v>0</v>
          </cell>
          <cell r="DF1797" t="b">
            <v>0</v>
          </cell>
          <cell r="DH1797" t="b">
            <v>0</v>
          </cell>
          <cell r="DJ1797" t="b">
            <v>0</v>
          </cell>
          <cell r="DL1797" t="b">
            <v>0</v>
          </cell>
          <cell r="DN1797" t="b">
            <v>0</v>
          </cell>
          <cell r="DP1797" t="b">
            <v>0</v>
          </cell>
          <cell r="DV1797">
            <v>0</v>
          </cell>
          <cell r="DX1797">
            <v>0</v>
          </cell>
          <cell r="DZ1797">
            <v>0</v>
          </cell>
          <cell r="EB1797">
            <v>0</v>
          </cell>
          <cell r="ED1797">
            <v>0</v>
          </cell>
          <cell r="EF1797">
            <v>0</v>
          </cell>
          <cell r="EJ1797">
            <v>0</v>
          </cell>
          <cell r="EL1797">
            <v>0</v>
          </cell>
          <cell r="EN1797">
            <v>0</v>
          </cell>
          <cell r="EP1797">
            <v>0</v>
          </cell>
          <cell r="ER1797">
            <v>0</v>
          </cell>
          <cell r="ET1797">
            <v>0</v>
          </cell>
          <cell r="EX1797">
            <v>0</v>
          </cell>
          <cell r="EZ1797">
            <v>0</v>
          </cell>
          <cell r="FD1797">
            <v>0</v>
          </cell>
          <cell r="FF1797">
            <v>0</v>
          </cell>
        </row>
        <row r="1798">
          <cell r="A1798" t="str">
            <v>VOIMAVASU SALO</v>
          </cell>
          <cell r="B1798" t="str">
            <v>Finland</v>
          </cell>
          <cell r="G1798">
            <v>6.7859999999999996</v>
          </cell>
          <cell r="H1798">
            <v>13.571999999999999</v>
          </cell>
          <cell r="AK1798">
            <v>1.9340099999999998</v>
          </cell>
          <cell r="AL1798">
            <v>7.7360399999999991</v>
          </cell>
          <cell r="AN1798">
            <v>0</v>
          </cell>
          <cell r="AO1798">
            <v>0.54288000000000003</v>
          </cell>
          <cell r="AP1798">
            <v>135.72</v>
          </cell>
          <cell r="AQ1798">
            <v>0.95004</v>
          </cell>
          <cell r="BG1798" t="b">
            <v>0</v>
          </cell>
          <cell r="BO1798" t="b">
            <v>0</v>
          </cell>
          <cell r="CA1798" t="b">
            <v>0</v>
          </cell>
          <cell r="CB1798" t="b">
            <v>0</v>
          </cell>
          <cell r="CD1798" t="b">
            <v>0</v>
          </cell>
          <cell r="CE1798" t="b">
            <v>0</v>
          </cell>
          <cell r="CG1798" t="b">
            <v>0</v>
          </cell>
          <cell r="CH1798" t="b">
            <v>0</v>
          </cell>
          <cell r="CP1798" t="e">
            <v>#N/A</v>
          </cell>
          <cell r="CT1798" t="b">
            <v>0</v>
          </cell>
          <cell r="CV1798" t="b">
            <v>0</v>
          </cell>
          <cell r="CX1798" t="b">
            <v>0</v>
          </cell>
          <cell r="CZ1798" t="b">
            <v>0</v>
          </cell>
          <cell r="DB1798" t="b">
            <v>0</v>
          </cell>
          <cell r="DD1798" t="b">
            <v>0</v>
          </cell>
          <cell r="DF1798" t="b">
            <v>0</v>
          </cell>
          <cell r="DH1798" t="b">
            <v>0</v>
          </cell>
          <cell r="DJ1798" t="b">
            <v>0</v>
          </cell>
          <cell r="DL1798" t="b">
            <v>0</v>
          </cell>
          <cell r="DN1798" t="b">
            <v>0</v>
          </cell>
          <cell r="DP1798" t="b">
            <v>0</v>
          </cell>
          <cell r="DV1798">
            <v>0</v>
          </cell>
          <cell r="DX1798">
            <v>0</v>
          </cell>
          <cell r="DZ1798">
            <v>0</v>
          </cell>
          <cell r="EB1798">
            <v>0</v>
          </cell>
          <cell r="ED1798">
            <v>0</v>
          </cell>
          <cell r="EF1798">
            <v>0</v>
          </cell>
          <cell r="EJ1798">
            <v>0</v>
          </cell>
          <cell r="EL1798">
            <v>0</v>
          </cell>
          <cell r="EN1798">
            <v>0</v>
          </cell>
          <cell r="EP1798">
            <v>0</v>
          </cell>
          <cell r="ER1798">
            <v>0</v>
          </cell>
          <cell r="ET1798">
            <v>0</v>
          </cell>
          <cell r="EX1798">
            <v>0</v>
          </cell>
          <cell r="EZ1798">
            <v>0</v>
          </cell>
          <cell r="FD1798">
            <v>0</v>
          </cell>
          <cell r="FF1798">
            <v>0</v>
          </cell>
        </row>
        <row r="1799">
          <cell r="A1799" t="str">
            <v>VOIMAVASU SALO</v>
          </cell>
          <cell r="B1799" t="str">
            <v>Finland</v>
          </cell>
          <cell r="G1799">
            <v>6.7859999999999996</v>
          </cell>
          <cell r="H1799">
            <v>13.571999999999999</v>
          </cell>
          <cell r="AK1799">
            <v>1.9340099999999998</v>
          </cell>
          <cell r="AL1799">
            <v>7.7360399999999991</v>
          </cell>
          <cell r="AN1799">
            <v>0</v>
          </cell>
          <cell r="AO1799">
            <v>0.54288000000000003</v>
          </cell>
          <cell r="AP1799">
            <v>135.72</v>
          </cell>
          <cell r="AQ1799">
            <v>0.95004</v>
          </cell>
          <cell r="BG1799" t="b">
            <v>0</v>
          </cell>
          <cell r="BO1799" t="b">
            <v>0</v>
          </cell>
          <cell r="CA1799" t="b">
            <v>0</v>
          </cell>
          <cell r="CB1799" t="b">
            <v>0</v>
          </cell>
          <cell r="CD1799" t="b">
            <v>0</v>
          </cell>
          <cell r="CE1799" t="b">
            <v>0</v>
          </cell>
          <cell r="CG1799" t="b">
            <v>0</v>
          </cell>
          <cell r="CH1799" t="b">
            <v>0</v>
          </cell>
          <cell r="CP1799" t="e">
            <v>#N/A</v>
          </cell>
          <cell r="CT1799" t="b">
            <v>0</v>
          </cell>
          <cell r="CV1799" t="b">
            <v>0</v>
          </cell>
          <cell r="CX1799" t="b">
            <v>0</v>
          </cell>
          <cell r="CZ1799" t="b">
            <v>0</v>
          </cell>
          <cell r="DB1799" t="b">
            <v>0</v>
          </cell>
          <cell r="DD1799" t="b">
            <v>0</v>
          </cell>
          <cell r="DF1799" t="b">
            <v>0</v>
          </cell>
          <cell r="DH1799" t="b">
            <v>0</v>
          </cell>
          <cell r="DJ1799" t="b">
            <v>0</v>
          </cell>
          <cell r="DL1799" t="b">
            <v>0</v>
          </cell>
          <cell r="DN1799" t="b">
            <v>0</v>
          </cell>
          <cell r="DP1799" t="b">
            <v>0</v>
          </cell>
          <cell r="DV1799">
            <v>0</v>
          </cell>
          <cell r="DX1799">
            <v>0</v>
          </cell>
          <cell r="DZ1799">
            <v>0</v>
          </cell>
          <cell r="EB1799">
            <v>0</v>
          </cell>
          <cell r="ED1799">
            <v>0</v>
          </cell>
          <cell r="EF1799">
            <v>0</v>
          </cell>
          <cell r="EJ1799">
            <v>0</v>
          </cell>
          <cell r="EL1799">
            <v>0</v>
          </cell>
          <cell r="EN1799">
            <v>0</v>
          </cell>
          <cell r="EP1799">
            <v>0</v>
          </cell>
          <cell r="ER1799">
            <v>0</v>
          </cell>
          <cell r="ET1799">
            <v>0</v>
          </cell>
          <cell r="EX1799">
            <v>0</v>
          </cell>
          <cell r="EZ1799">
            <v>0</v>
          </cell>
          <cell r="FD1799">
            <v>0</v>
          </cell>
          <cell r="FF1799">
            <v>0</v>
          </cell>
        </row>
        <row r="1800">
          <cell r="A1800" t="str">
            <v>VOIMAVASU SALO EXT 1</v>
          </cell>
          <cell r="B1800" t="str">
            <v>Finland</v>
          </cell>
          <cell r="G1800">
            <v>11</v>
          </cell>
          <cell r="H1800">
            <v>45</v>
          </cell>
          <cell r="AK1800">
            <v>1.8809999999999998</v>
          </cell>
          <cell r="AL1800">
            <v>31.479545454545452</v>
          </cell>
          <cell r="AN1800">
            <v>0</v>
          </cell>
          <cell r="AO1800">
            <v>1.9249999999999998</v>
          </cell>
          <cell r="AP1800">
            <v>324.5</v>
          </cell>
          <cell r="AQ1800">
            <v>1.54</v>
          </cell>
          <cell r="BG1800" t="b">
            <v>0</v>
          </cell>
          <cell r="BO1800" t="b">
            <v>0</v>
          </cell>
          <cell r="CA1800" t="b">
            <v>0</v>
          </cell>
          <cell r="CB1800" t="b">
            <v>0</v>
          </cell>
          <cell r="CD1800" t="b">
            <v>0</v>
          </cell>
          <cell r="CE1800" t="b">
            <v>0</v>
          </cell>
          <cell r="CG1800" t="b">
            <v>0</v>
          </cell>
          <cell r="CH1800" t="b">
            <v>0</v>
          </cell>
          <cell r="CP1800" t="e">
            <v>#N/A</v>
          </cell>
          <cell r="CT1800" t="b">
            <v>0</v>
          </cell>
          <cell r="CV1800" t="b">
            <v>0</v>
          </cell>
          <cell r="CX1800" t="b">
            <v>0</v>
          </cell>
          <cell r="CZ1800" t="b">
            <v>0</v>
          </cell>
          <cell r="DB1800" t="b">
            <v>0</v>
          </cell>
          <cell r="DD1800" t="b">
            <v>0</v>
          </cell>
          <cell r="DF1800" t="b">
            <v>0</v>
          </cell>
          <cell r="DH1800" t="b">
            <v>0</v>
          </cell>
          <cell r="DJ1800" t="b">
            <v>0</v>
          </cell>
          <cell r="DL1800" t="b">
            <v>0</v>
          </cell>
          <cell r="DN1800" t="b">
            <v>0</v>
          </cell>
          <cell r="DP1800" t="b">
            <v>0</v>
          </cell>
          <cell r="DV1800">
            <v>0</v>
          </cell>
          <cell r="DX1800">
            <v>0</v>
          </cell>
          <cell r="DZ1800">
            <v>0</v>
          </cell>
          <cell r="EB1800">
            <v>0</v>
          </cell>
          <cell r="ED1800">
            <v>0</v>
          </cell>
          <cell r="EF1800">
            <v>0</v>
          </cell>
          <cell r="EJ1800">
            <v>0</v>
          </cell>
          <cell r="EL1800">
            <v>0</v>
          </cell>
          <cell r="EN1800">
            <v>0</v>
          </cell>
          <cell r="EP1800">
            <v>0</v>
          </cell>
          <cell r="ER1800">
            <v>0</v>
          </cell>
          <cell r="ET1800">
            <v>0</v>
          </cell>
          <cell r="EX1800">
            <v>0</v>
          </cell>
          <cell r="EZ1800">
            <v>0</v>
          </cell>
          <cell r="FD1800">
            <v>0</v>
          </cell>
          <cell r="FF1800">
            <v>0</v>
          </cell>
        </row>
        <row r="1801">
          <cell r="A1801" t="str">
            <v>VOIMAVASU SALO EXT 1</v>
          </cell>
          <cell r="B1801" t="str">
            <v>Finland</v>
          </cell>
          <cell r="G1801">
            <v>11</v>
          </cell>
          <cell r="H1801">
            <v>45</v>
          </cell>
          <cell r="AK1801">
            <v>1.8809999999999998</v>
          </cell>
          <cell r="AL1801">
            <v>31.479545454545452</v>
          </cell>
          <cell r="AN1801">
            <v>0</v>
          </cell>
          <cell r="AO1801">
            <v>1.9249999999999998</v>
          </cell>
          <cell r="AP1801">
            <v>324.5</v>
          </cell>
          <cell r="AQ1801">
            <v>1.54</v>
          </cell>
          <cell r="BG1801" t="b">
            <v>0</v>
          </cell>
          <cell r="BO1801" t="b">
            <v>0</v>
          </cell>
          <cell r="CA1801" t="b">
            <v>0</v>
          </cell>
          <cell r="CB1801" t="b">
            <v>0</v>
          </cell>
          <cell r="CD1801" t="b">
            <v>0</v>
          </cell>
          <cell r="CE1801" t="b">
            <v>0</v>
          </cell>
          <cell r="CG1801" t="b">
            <v>0</v>
          </cell>
          <cell r="CH1801" t="b">
            <v>0</v>
          </cell>
          <cell r="CP1801" t="e">
            <v>#N/A</v>
          </cell>
          <cell r="CT1801" t="b">
            <v>0</v>
          </cell>
          <cell r="CV1801" t="b">
            <v>0</v>
          </cell>
          <cell r="CX1801" t="b">
            <v>0</v>
          </cell>
          <cell r="CZ1801" t="b">
            <v>0</v>
          </cell>
          <cell r="DB1801" t="b">
            <v>0</v>
          </cell>
          <cell r="DD1801" t="b">
            <v>0</v>
          </cell>
          <cell r="DF1801" t="b">
            <v>0</v>
          </cell>
          <cell r="DH1801" t="b">
            <v>0</v>
          </cell>
          <cell r="DJ1801" t="b">
            <v>0</v>
          </cell>
          <cell r="DL1801" t="b">
            <v>0</v>
          </cell>
          <cell r="DN1801" t="b">
            <v>0</v>
          </cell>
          <cell r="DP1801" t="b">
            <v>0</v>
          </cell>
          <cell r="DV1801">
            <v>0</v>
          </cell>
          <cell r="DX1801">
            <v>0</v>
          </cell>
          <cell r="DZ1801">
            <v>0</v>
          </cell>
          <cell r="EB1801">
            <v>0</v>
          </cell>
          <cell r="ED1801">
            <v>0</v>
          </cell>
          <cell r="EF1801">
            <v>0</v>
          </cell>
          <cell r="EJ1801">
            <v>0</v>
          </cell>
          <cell r="EL1801">
            <v>0</v>
          </cell>
          <cell r="EN1801">
            <v>0</v>
          </cell>
          <cell r="EP1801">
            <v>0</v>
          </cell>
          <cell r="ER1801">
            <v>0</v>
          </cell>
          <cell r="ET1801">
            <v>0</v>
          </cell>
          <cell r="EX1801">
            <v>0</v>
          </cell>
          <cell r="EZ1801">
            <v>0</v>
          </cell>
          <cell r="FD1801">
            <v>0</v>
          </cell>
          <cell r="FF1801">
            <v>0</v>
          </cell>
        </row>
        <row r="1802">
          <cell r="A1802" t="str">
            <v>VUOSAARI A CC</v>
          </cell>
          <cell r="B1802" t="str">
            <v>Finland</v>
          </cell>
          <cell r="G1802">
            <v>146</v>
          </cell>
          <cell r="H1802">
            <v>0</v>
          </cell>
          <cell r="AK1802">
            <v>69.349999999999994</v>
          </cell>
          <cell r="AL1802">
            <v>0</v>
          </cell>
          <cell r="AN1802">
            <v>0</v>
          </cell>
          <cell r="AO1802">
            <v>11.68</v>
          </cell>
          <cell r="AP1802">
            <v>2190</v>
          </cell>
          <cell r="AQ1802">
            <v>14.600000000000001</v>
          </cell>
          <cell r="BG1802" t="b">
            <v>0</v>
          </cell>
          <cell r="BO1802" t="b">
            <v>0</v>
          </cell>
          <cell r="CA1802" t="b">
            <v>0</v>
          </cell>
          <cell r="CB1802" t="b">
            <v>0</v>
          </cell>
          <cell r="CD1802" t="b">
            <v>0</v>
          </cell>
          <cell r="CE1802" t="b">
            <v>0</v>
          </cell>
          <cell r="CG1802" t="b">
            <v>0</v>
          </cell>
          <cell r="CH1802" t="b">
            <v>0</v>
          </cell>
          <cell r="CP1802" t="e">
            <v>#N/A</v>
          </cell>
          <cell r="CT1802" t="b">
            <v>0</v>
          </cell>
          <cell r="CV1802" t="b">
            <v>0</v>
          </cell>
          <cell r="CX1802" t="b">
            <v>0</v>
          </cell>
          <cell r="CZ1802" t="b">
            <v>0</v>
          </cell>
          <cell r="DB1802" t="b">
            <v>0</v>
          </cell>
          <cell r="DD1802" t="b">
            <v>0</v>
          </cell>
          <cell r="DF1802" t="b">
            <v>0</v>
          </cell>
          <cell r="DH1802" t="b">
            <v>0</v>
          </cell>
          <cell r="DJ1802" t="b">
            <v>0</v>
          </cell>
          <cell r="DL1802" t="b">
            <v>0</v>
          </cell>
          <cell r="DN1802" t="b">
            <v>0</v>
          </cell>
          <cell r="DP1802" t="b">
            <v>0</v>
          </cell>
          <cell r="DV1802">
            <v>0</v>
          </cell>
          <cell r="DX1802">
            <v>0</v>
          </cell>
          <cell r="DZ1802">
            <v>0</v>
          </cell>
          <cell r="EB1802">
            <v>0</v>
          </cell>
          <cell r="ED1802">
            <v>0</v>
          </cell>
          <cell r="EF1802">
            <v>0</v>
          </cell>
          <cell r="EJ1802">
            <v>0</v>
          </cell>
          <cell r="EL1802">
            <v>0</v>
          </cell>
          <cell r="EN1802">
            <v>0</v>
          </cell>
          <cell r="EP1802">
            <v>0</v>
          </cell>
          <cell r="ER1802">
            <v>0</v>
          </cell>
          <cell r="ET1802">
            <v>0</v>
          </cell>
          <cell r="EX1802">
            <v>0</v>
          </cell>
          <cell r="EZ1802">
            <v>0</v>
          </cell>
          <cell r="FD1802">
            <v>0</v>
          </cell>
          <cell r="FF1802">
            <v>0</v>
          </cell>
        </row>
        <row r="1803">
          <cell r="A1803" t="str">
            <v>VUOSAARI A CC</v>
          </cell>
          <cell r="B1803" t="str">
            <v>Finland</v>
          </cell>
          <cell r="G1803">
            <v>146</v>
          </cell>
          <cell r="H1803">
            <v>0</v>
          </cell>
          <cell r="AK1803">
            <v>69.349999999999994</v>
          </cell>
          <cell r="AL1803">
            <v>0</v>
          </cell>
          <cell r="AN1803">
            <v>0</v>
          </cell>
          <cell r="AO1803">
            <v>11.68</v>
          </cell>
          <cell r="AP1803">
            <v>2190</v>
          </cell>
          <cell r="AQ1803">
            <v>14.600000000000001</v>
          </cell>
          <cell r="BG1803" t="b">
            <v>0</v>
          </cell>
          <cell r="BO1803" t="b">
            <v>0</v>
          </cell>
          <cell r="CA1803" t="b">
            <v>0</v>
          </cell>
          <cell r="CB1803" t="b">
            <v>0</v>
          </cell>
          <cell r="CD1803" t="b">
            <v>0</v>
          </cell>
          <cell r="CE1803" t="b">
            <v>0</v>
          </cell>
          <cell r="CG1803" t="b">
            <v>0</v>
          </cell>
          <cell r="CH1803" t="b">
            <v>0</v>
          </cell>
          <cell r="CP1803" t="e">
            <v>#N/A</v>
          </cell>
          <cell r="CT1803" t="b">
            <v>0</v>
          </cell>
          <cell r="CV1803" t="b">
            <v>0</v>
          </cell>
          <cell r="CX1803" t="b">
            <v>0</v>
          </cell>
          <cell r="CZ1803" t="b">
            <v>0</v>
          </cell>
          <cell r="DB1803" t="b">
            <v>0</v>
          </cell>
          <cell r="DD1803" t="b">
            <v>0</v>
          </cell>
          <cell r="DF1803" t="b">
            <v>0</v>
          </cell>
          <cell r="DH1803" t="b">
            <v>0</v>
          </cell>
          <cell r="DJ1803" t="b">
            <v>0</v>
          </cell>
          <cell r="DL1803" t="b">
            <v>0</v>
          </cell>
          <cell r="DN1803" t="b">
            <v>0</v>
          </cell>
          <cell r="DP1803" t="b">
            <v>0</v>
          </cell>
          <cell r="DV1803">
            <v>0</v>
          </cell>
          <cell r="DX1803">
            <v>0</v>
          </cell>
          <cell r="DZ1803">
            <v>0</v>
          </cell>
          <cell r="EB1803">
            <v>0</v>
          </cell>
          <cell r="ED1803">
            <v>0</v>
          </cell>
          <cell r="EF1803">
            <v>0</v>
          </cell>
          <cell r="EJ1803">
            <v>0</v>
          </cell>
          <cell r="EL1803">
            <v>0</v>
          </cell>
          <cell r="EN1803">
            <v>0</v>
          </cell>
          <cell r="EP1803">
            <v>0</v>
          </cell>
          <cell r="ER1803">
            <v>0</v>
          </cell>
          <cell r="ET1803">
            <v>0</v>
          </cell>
          <cell r="EX1803">
            <v>0</v>
          </cell>
          <cell r="EZ1803">
            <v>0</v>
          </cell>
          <cell r="FD1803">
            <v>0</v>
          </cell>
          <cell r="FF1803">
            <v>0</v>
          </cell>
        </row>
        <row r="1804">
          <cell r="A1804" t="str">
            <v>VUOSAARI B</v>
          </cell>
          <cell r="B1804" t="str">
            <v>Finland</v>
          </cell>
          <cell r="G1804">
            <v>484</v>
          </cell>
          <cell r="H1804">
            <v>580</v>
          </cell>
          <cell r="AK1804">
            <v>193.60000000000002</v>
          </cell>
          <cell r="AL1804">
            <v>278.01652892561981</v>
          </cell>
          <cell r="AN1804">
            <v>0</v>
          </cell>
          <cell r="AO1804">
            <v>19.36</v>
          </cell>
          <cell r="AP1804">
            <v>4840</v>
          </cell>
          <cell r="AQ1804">
            <v>38.72</v>
          </cell>
          <cell r="BG1804" t="b">
            <v>0</v>
          </cell>
          <cell r="BO1804" t="b">
            <v>0</v>
          </cell>
          <cell r="CA1804" t="b">
            <v>0</v>
          </cell>
          <cell r="CB1804" t="b">
            <v>0</v>
          </cell>
          <cell r="CD1804" t="b">
            <v>0</v>
          </cell>
          <cell r="CE1804" t="b">
            <v>0</v>
          </cell>
          <cell r="CG1804" t="b">
            <v>0</v>
          </cell>
          <cell r="CH1804" t="b">
            <v>0</v>
          </cell>
          <cell r="CP1804" t="e">
            <v>#N/A</v>
          </cell>
          <cell r="CT1804" t="b">
            <v>0</v>
          </cell>
          <cell r="CV1804" t="b">
            <v>0</v>
          </cell>
          <cell r="CX1804" t="b">
            <v>0</v>
          </cell>
          <cell r="CZ1804" t="b">
            <v>0</v>
          </cell>
          <cell r="DB1804" t="b">
            <v>0</v>
          </cell>
          <cell r="DD1804" t="b">
            <v>0</v>
          </cell>
          <cell r="DF1804" t="b">
            <v>0</v>
          </cell>
          <cell r="DH1804" t="b">
            <v>0</v>
          </cell>
          <cell r="DJ1804" t="b">
            <v>0</v>
          </cell>
          <cell r="DL1804" t="b">
            <v>0</v>
          </cell>
          <cell r="DN1804" t="b">
            <v>0</v>
          </cell>
          <cell r="DP1804" t="b">
            <v>0</v>
          </cell>
          <cell r="DV1804">
            <v>0</v>
          </cell>
          <cell r="DX1804">
            <v>0</v>
          </cell>
          <cell r="DZ1804">
            <v>0</v>
          </cell>
          <cell r="EB1804">
            <v>0</v>
          </cell>
          <cell r="ED1804">
            <v>0</v>
          </cell>
          <cell r="EF1804">
            <v>0</v>
          </cell>
          <cell r="EJ1804">
            <v>0</v>
          </cell>
          <cell r="EL1804">
            <v>0</v>
          </cell>
          <cell r="EN1804">
            <v>0</v>
          </cell>
          <cell r="EP1804">
            <v>0</v>
          </cell>
          <cell r="ER1804">
            <v>0</v>
          </cell>
          <cell r="ET1804">
            <v>0</v>
          </cell>
          <cell r="EX1804">
            <v>0</v>
          </cell>
          <cell r="EZ1804">
            <v>0</v>
          </cell>
          <cell r="FD1804">
            <v>0</v>
          </cell>
          <cell r="FF1804">
            <v>0</v>
          </cell>
        </row>
        <row r="1805">
          <cell r="A1805" t="str">
            <v>VUOSAARI B</v>
          </cell>
          <cell r="B1805" t="str">
            <v>Finland</v>
          </cell>
          <cell r="G1805">
            <v>484</v>
          </cell>
          <cell r="H1805">
            <v>580</v>
          </cell>
          <cell r="AK1805">
            <v>193.60000000000002</v>
          </cell>
          <cell r="AL1805">
            <v>278.01652892561981</v>
          </cell>
          <cell r="AN1805">
            <v>0</v>
          </cell>
          <cell r="AO1805">
            <v>19.36</v>
          </cell>
          <cell r="AP1805">
            <v>4840</v>
          </cell>
          <cell r="AQ1805">
            <v>38.72</v>
          </cell>
          <cell r="BG1805" t="b">
            <v>0</v>
          </cell>
          <cell r="BO1805" t="b">
            <v>0</v>
          </cell>
          <cell r="CA1805" t="b">
            <v>0</v>
          </cell>
          <cell r="CB1805" t="b">
            <v>0</v>
          </cell>
          <cell r="CD1805" t="b">
            <v>0</v>
          </cell>
          <cell r="CE1805" t="b">
            <v>0</v>
          </cell>
          <cell r="CG1805" t="b">
            <v>0</v>
          </cell>
          <cell r="CH1805" t="b">
            <v>0</v>
          </cell>
          <cell r="CP1805" t="e">
            <v>#N/A</v>
          </cell>
          <cell r="CT1805" t="b">
            <v>0</v>
          </cell>
          <cell r="CV1805" t="b">
            <v>0</v>
          </cell>
          <cell r="CX1805" t="b">
            <v>0</v>
          </cell>
          <cell r="CZ1805" t="b">
            <v>0</v>
          </cell>
          <cell r="DB1805" t="b">
            <v>0</v>
          </cell>
          <cell r="DD1805" t="b">
            <v>0</v>
          </cell>
          <cell r="DF1805" t="b">
            <v>0</v>
          </cell>
          <cell r="DH1805" t="b">
            <v>0</v>
          </cell>
          <cell r="DJ1805" t="b">
            <v>0</v>
          </cell>
          <cell r="DL1805" t="b">
            <v>0</v>
          </cell>
          <cell r="DN1805" t="b">
            <v>0</v>
          </cell>
          <cell r="DP1805" t="b">
            <v>0</v>
          </cell>
          <cell r="DV1805">
            <v>0</v>
          </cell>
          <cell r="DX1805">
            <v>0</v>
          </cell>
          <cell r="DZ1805">
            <v>0</v>
          </cell>
          <cell r="EB1805">
            <v>0</v>
          </cell>
          <cell r="ED1805">
            <v>0</v>
          </cell>
          <cell r="EF1805">
            <v>0</v>
          </cell>
          <cell r="EJ1805">
            <v>0</v>
          </cell>
          <cell r="EL1805">
            <v>0</v>
          </cell>
          <cell r="EN1805">
            <v>0</v>
          </cell>
          <cell r="EP1805">
            <v>0</v>
          </cell>
          <cell r="ER1805">
            <v>0</v>
          </cell>
          <cell r="ET1805">
            <v>0</v>
          </cell>
          <cell r="EX1805">
            <v>0</v>
          </cell>
          <cell r="EZ1805">
            <v>0</v>
          </cell>
          <cell r="FD1805">
            <v>0</v>
          </cell>
          <cell r="FF1805">
            <v>0</v>
          </cell>
        </row>
        <row r="1806">
          <cell r="A1806" t="str">
            <v>VAASA PILOT CC</v>
          </cell>
          <cell r="B1806" t="str">
            <v>Finland</v>
          </cell>
          <cell r="G1806">
            <v>33</v>
          </cell>
          <cell r="H1806">
            <v>30</v>
          </cell>
          <cell r="AK1806">
            <v>14.734499999999999</v>
          </cell>
          <cell r="AL1806">
            <v>12.177272727272724</v>
          </cell>
          <cell r="AN1806">
            <v>0</v>
          </cell>
          <cell r="AO1806">
            <v>2.64</v>
          </cell>
          <cell r="AP1806">
            <v>1155</v>
          </cell>
          <cell r="AQ1806">
            <v>3.9600000000000004</v>
          </cell>
          <cell r="BG1806" t="b">
            <v>0</v>
          </cell>
          <cell r="BO1806" t="b">
            <v>0</v>
          </cell>
          <cell r="CA1806" t="b">
            <v>0</v>
          </cell>
          <cell r="CB1806" t="b">
            <v>0</v>
          </cell>
          <cell r="CD1806" t="b">
            <v>0</v>
          </cell>
          <cell r="CE1806" t="b">
            <v>0</v>
          </cell>
          <cell r="CG1806" t="b">
            <v>0</v>
          </cell>
          <cell r="CH1806" t="b">
            <v>0</v>
          </cell>
          <cell r="CP1806" t="e">
            <v>#N/A</v>
          </cell>
          <cell r="CT1806" t="b">
            <v>0</v>
          </cell>
          <cell r="CV1806" t="b">
            <v>0</v>
          </cell>
          <cell r="CX1806" t="b">
            <v>0</v>
          </cell>
          <cell r="CZ1806" t="b">
            <v>0</v>
          </cell>
          <cell r="DB1806" t="b">
            <v>0</v>
          </cell>
          <cell r="DD1806" t="b">
            <v>0</v>
          </cell>
          <cell r="DF1806" t="b">
            <v>0</v>
          </cell>
          <cell r="DH1806" t="b">
            <v>0</v>
          </cell>
          <cell r="DJ1806" t="b">
            <v>0</v>
          </cell>
          <cell r="DL1806" t="b">
            <v>0</v>
          </cell>
          <cell r="DN1806" t="b">
            <v>0</v>
          </cell>
          <cell r="DP1806" t="b">
            <v>0</v>
          </cell>
          <cell r="DV1806">
            <v>0</v>
          </cell>
          <cell r="DX1806">
            <v>0</v>
          </cell>
          <cell r="DZ1806">
            <v>0</v>
          </cell>
          <cell r="EB1806">
            <v>0</v>
          </cell>
          <cell r="ED1806">
            <v>0</v>
          </cell>
          <cell r="EF1806">
            <v>0</v>
          </cell>
          <cell r="EJ1806">
            <v>0</v>
          </cell>
          <cell r="EL1806">
            <v>0</v>
          </cell>
          <cell r="EN1806">
            <v>0</v>
          </cell>
          <cell r="EP1806">
            <v>0</v>
          </cell>
          <cell r="ER1806">
            <v>0</v>
          </cell>
          <cell r="ET1806">
            <v>0</v>
          </cell>
          <cell r="EX1806">
            <v>0</v>
          </cell>
          <cell r="EZ1806">
            <v>0</v>
          </cell>
          <cell r="FD1806">
            <v>0</v>
          </cell>
          <cell r="FF1806">
            <v>0</v>
          </cell>
        </row>
        <row r="1807">
          <cell r="A1807" t="str">
            <v>VAASA PILOT CC</v>
          </cell>
          <cell r="B1807" t="str">
            <v>Finland</v>
          </cell>
          <cell r="G1807">
            <v>33</v>
          </cell>
          <cell r="H1807">
            <v>30</v>
          </cell>
          <cell r="AK1807">
            <v>14.734499999999999</v>
          </cell>
          <cell r="AL1807">
            <v>12.177272727272724</v>
          </cell>
          <cell r="AN1807">
            <v>0</v>
          </cell>
          <cell r="AO1807">
            <v>2.64</v>
          </cell>
          <cell r="AP1807">
            <v>1155</v>
          </cell>
          <cell r="AQ1807">
            <v>3.9600000000000004</v>
          </cell>
          <cell r="BG1807" t="b">
            <v>0</v>
          </cell>
          <cell r="BO1807" t="b">
            <v>0</v>
          </cell>
          <cell r="CA1807" t="b">
            <v>0</v>
          </cell>
          <cell r="CB1807" t="b">
            <v>0</v>
          </cell>
          <cell r="CD1807" t="b">
            <v>0</v>
          </cell>
          <cell r="CE1807" t="b">
            <v>0</v>
          </cell>
          <cell r="CG1807" t="b">
            <v>0</v>
          </cell>
          <cell r="CH1807" t="b">
            <v>0</v>
          </cell>
          <cell r="CP1807" t="e">
            <v>#N/A</v>
          </cell>
          <cell r="CT1807" t="b">
            <v>0</v>
          </cell>
          <cell r="CV1807" t="b">
            <v>0</v>
          </cell>
          <cell r="CX1807" t="b">
            <v>0</v>
          </cell>
          <cell r="CZ1807" t="b">
            <v>0</v>
          </cell>
          <cell r="DB1807" t="b">
            <v>0</v>
          </cell>
          <cell r="DD1807" t="b">
            <v>0</v>
          </cell>
          <cell r="DF1807" t="b">
            <v>0</v>
          </cell>
          <cell r="DH1807" t="b">
            <v>0</v>
          </cell>
          <cell r="DJ1807" t="b">
            <v>0</v>
          </cell>
          <cell r="DL1807" t="b">
            <v>0</v>
          </cell>
          <cell r="DN1807" t="b">
            <v>0</v>
          </cell>
          <cell r="DP1807" t="b">
            <v>0</v>
          </cell>
          <cell r="DV1807">
            <v>0</v>
          </cell>
          <cell r="DX1807">
            <v>0</v>
          </cell>
          <cell r="DZ1807">
            <v>0</v>
          </cell>
          <cell r="EB1807">
            <v>0</v>
          </cell>
          <cell r="ED1807">
            <v>0</v>
          </cell>
          <cell r="EF1807">
            <v>0</v>
          </cell>
          <cell r="EJ1807">
            <v>0</v>
          </cell>
          <cell r="EL1807">
            <v>0</v>
          </cell>
          <cell r="EN1807">
            <v>0</v>
          </cell>
          <cell r="EP1807">
            <v>0</v>
          </cell>
          <cell r="ER1807">
            <v>0</v>
          </cell>
          <cell r="ET1807">
            <v>0</v>
          </cell>
          <cell r="EX1807">
            <v>0</v>
          </cell>
          <cell r="EZ1807">
            <v>0</v>
          </cell>
          <cell r="FD1807">
            <v>0</v>
          </cell>
          <cell r="FF1807">
            <v>0</v>
          </cell>
        </row>
        <row r="1808">
          <cell r="A1808" t="str">
            <v>YLIVIESKA 1</v>
          </cell>
          <cell r="B1808" t="str">
            <v>Finland</v>
          </cell>
          <cell r="G1808">
            <v>6.21</v>
          </cell>
          <cell r="H1808">
            <v>12.42</v>
          </cell>
          <cell r="AK1808">
            <v>1.7108549999999998</v>
          </cell>
          <cell r="AL1808">
            <v>6.8434199999999992</v>
          </cell>
          <cell r="AN1808">
            <v>0</v>
          </cell>
          <cell r="AO1808">
            <v>1.0867499999999999</v>
          </cell>
          <cell r="AP1808">
            <v>183.19499999999999</v>
          </cell>
          <cell r="AQ1808">
            <v>0.86940000000000006</v>
          </cell>
          <cell r="BG1808" t="b">
            <v>0</v>
          </cell>
          <cell r="BO1808" t="b">
            <v>0</v>
          </cell>
          <cell r="CA1808" t="b">
            <v>0</v>
          </cell>
          <cell r="CB1808" t="b">
            <v>0</v>
          </cell>
          <cell r="CD1808" t="b">
            <v>0</v>
          </cell>
          <cell r="CE1808" t="b">
            <v>0</v>
          </cell>
          <cell r="CG1808" t="b">
            <v>0</v>
          </cell>
          <cell r="CH1808" t="b">
            <v>0</v>
          </cell>
          <cell r="CP1808" t="e">
            <v>#N/A</v>
          </cell>
          <cell r="CT1808" t="b">
            <v>0</v>
          </cell>
          <cell r="CV1808" t="b">
            <v>0</v>
          </cell>
          <cell r="CX1808" t="b">
            <v>0</v>
          </cell>
          <cell r="CZ1808" t="b">
            <v>0</v>
          </cell>
          <cell r="DB1808" t="b">
            <v>0</v>
          </cell>
          <cell r="DD1808" t="b">
            <v>0</v>
          </cell>
          <cell r="DF1808" t="b">
            <v>0</v>
          </cell>
          <cell r="DH1808" t="b">
            <v>0</v>
          </cell>
          <cell r="DJ1808" t="b">
            <v>0</v>
          </cell>
          <cell r="DL1808" t="b">
            <v>0</v>
          </cell>
          <cell r="DN1808" t="b">
            <v>0</v>
          </cell>
          <cell r="DP1808" t="b">
            <v>0</v>
          </cell>
          <cell r="DV1808">
            <v>0</v>
          </cell>
          <cell r="DX1808">
            <v>0</v>
          </cell>
          <cell r="DZ1808">
            <v>0</v>
          </cell>
          <cell r="EB1808">
            <v>0</v>
          </cell>
          <cell r="ED1808">
            <v>0</v>
          </cell>
          <cell r="EF1808">
            <v>0</v>
          </cell>
          <cell r="EJ1808">
            <v>0</v>
          </cell>
          <cell r="EL1808">
            <v>0</v>
          </cell>
          <cell r="EN1808">
            <v>0</v>
          </cell>
          <cell r="EP1808">
            <v>0</v>
          </cell>
          <cell r="ER1808">
            <v>0</v>
          </cell>
          <cell r="ET1808">
            <v>0</v>
          </cell>
          <cell r="EX1808">
            <v>0</v>
          </cell>
          <cell r="EZ1808">
            <v>0</v>
          </cell>
          <cell r="FD1808">
            <v>0</v>
          </cell>
          <cell r="FF1808">
            <v>0</v>
          </cell>
        </row>
        <row r="1809">
          <cell r="A1809" t="str">
            <v>YLIVIESKA 1</v>
          </cell>
          <cell r="B1809" t="str">
            <v>Finland</v>
          </cell>
          <cell r="G1809">
            <v>6.21</v>
          </cell>
          <cell r="H1809">
            <v>12.42</v>
          </cell>
          <cell r="AK1809">
            <v>1.7108549999999998</v>
          </cell>
          <cell r="AL1809">
            <v>6.8434199999999992</v>
          </cell>
          <cell r="AN1809">
            <v>0</v>
          </cell>
          <cell r="AO1809">
            <v>1.0867499999999999</v>
          </cell>
          <cell r="AP1809">
            <v>183.19499999999999</v>
          </cell>
          <cell r="AQ1809">
            <v>0.86940000000000006</v>
          </cell>
          <cell r="BG1809" t="b">
            <v>0</v>
          </cell>
          <cell r="BO1809" t="b">
            <v>0</v>
          </cell>
          <cell r="CA1809" t="b">
            <v>0</v>
          </cell>
          <cell r="CB1809" t="b">
            <v>0</v>
          </cell>
          <cell r="CD1809" t="b">
            <v>0</v>
          </cell>
          <cell r="CE1809" t="b">
            <v>0</v>
          </cell>
          <cell r="CG1809" t="b">
            <v>0</v>
          </cell>
          <cell r="CH1809" t="b">
            <v>0</v>
          </cell>
          <cell r="CP1809" t="e">
            <v>#N/A</v>
          </cell>
          <cell r="CT1809" t="b">
            <v>0</v>
          </cell>
          <cell r="CV1809" t="b">
            <v>0</v>
          </cell>
          <cell r="CX1809" t="b">
            <v>0</v>
          </cell>
          <cell r="CZ1809" t="b">
            <v>0</v>
          </cell>
          <cell r="DB1809" t="b">
            <v>0</v>
          </cell>
          <cell r="DD1809" t="b">
            <v>0</v>
          </cell>
          <cell r="DF1809" t="b">
            <v>0</v>
          </cell>
          <cell r="DH1809" t="b">
            <v>0</v>
          </cell>
          <cell r="DJ1809" t="b">
            <v>0</v>
          </cell>
          <cell r="DL1809" t="b">
            <v>0</v>
          </cell>
          <cell r="DN1809" t="b">
            <v>0</v>
          </cell>
          <cell r="DP1809" t="b">
            <v>0</v>
          </cell>
          <cell r="DV1809">
            <v>0</v>
          </cell>
          <cell r="DX1809">
            <v>0</v>
          </cell>
          <cell r="DZ1809">
            <v>0</v>
          </cell>
          <cell r="EB1809">
            <v>0</v>
          </cell>
          <cell r="ED1809">
            <v>0</v>
          </cell>
          <cell r="EF1809">
            <v>0</v>
          </cell>
          <cell r="EJ1809">
            <v>0</v>
          </cell>
          <cell r="EL1809">
            <v>0</v>
          </cell>
          <cell r="EN1809">
            <v>0</v>
          </cell>
          <cell r="EP1809">
            <v>0</v>
          </cell>
          <cell r="ER1809">
            <v>0</v>
          </cell>
          <cell r="ET1809">
            <v>0</v>
          </cell>
          <cell r="EX1809">
            <v>0</v>
          </cell>
          <cell r="EZ1809">
            <v>0</v>
          </cell>
          <cell r="FD1809">
            <v>0</v>
          </cell>
          <cell r="FF1809">
            <v>0</v>
          </cell>
        </row>
        <row r="1810">
          <cell r="A1810" t="str">
            <v>SmallWoodCHPFinland</v>
          </cell>
          <cell r="B1810" t="str">
            <v>Finland</v>
          </cell>
          <cell r="G1810">
            <v>69.570000000000007</v>
          </cell>
          <cell r="H1810">
            <v>170.505</v>
          </cell>
          <cell r="AK1810">
            <v>18.070140000000002</v>
          </cell>
          <cell r="AL1810">
            <v>108.54048271420298</v>
          </cell>
          <cell r="AN1810">
            <v>0</v>
          </cell>
          <cell r="AO1810">
            <v>6.2613000000000003</v>
          </cell>
          <cell r="AP1810">
            <v>1739.2500000000002</v>
          </cell>
          <cell r="AQ1810">
            <v>9.7398000000000025</v>
          </cell>
          <cell r="BG1810" t="b">
            <v>0</v>
          </cell>
          <cell r="BO1810" t="b">
            <v>0</v>
          </cell>
          <cell r="CA1810" t="b">
            <v>0</v>
          </cell>
          <cell r="CB1810" t="b">
            <v>0</v>
          </cell>
          <cell r="CD1810" t="b">
            <v>0</v>
          </cell>
          <cell r="CE1810" t="b">
            <v>0</v>
          </cell>
          <cell r="CG1810" t="b">
            <v>0</v>
          </cell>
          <cell r="CH1810" t="b">
            <v>0</v>
          </cell>
          <cell r="CP1810" t="str">
            <v>ECWCHBPC</v>
          </cell>
          <cell r="CT1810" t="b">
            <v>0</v>
          </cell>
          <cell r="CV1810" t="b">
            <v>0</v>
          </cell>
          <cell r="CX1810" t="b">
            <v>0</v>
          </cell>
          <cell r="CZ1810" t="b">
            <v>0</v>
          </cell>
          <cell r="DB1810" t="b">
            <v>0</v>
          </cell>
          <cell r="DD1810" t="b">
            <v>0</v>
          </cell>
          <cell r="DF1810" t="b">
            <v>0</v>
          </cell>
          <cell r="DH1810" t="b">
            <v>0</v>
          </cell>
          <cell r="DJ1810" t="b">
            <v>0</v>
          </cell>
          <cell r="DL1810" t="b">
            <v>0</v>
          </cell>
          <cell r="DN1810" t="b">
            <v>0</v>
          </cell>
          <cell r="DP1810" t="b">
            <v>0</v>
          </cell>
          <cell r="DV1810">
            <v>0</v>
          </cell>
          <cell r="DX1810">
            <v>0</v>
          </cell>
          <cell r="DZ1810">
            <v>0</v>
          </cell>
          <cell r="EB1810">
            <v>0</v>
          </cell>
          <cell r="ED1810">
            <v>0</v>
          </cell>
          <cell r="EF1810">
            <v>0</v>
          </cell>
          <cell r="EJ1810">
            <v>0</v>
          </cell>
          <cell r="EL1810">
            <v>0</v>
          </cell>
          <cell r="EN1810">
            <v>0</v>
          </cell>
          <cell r="EP1810">
            <v>0</v>
          </cell>
          <cell r="ER1810">
            <v>0</v>
          </cell>
          <cell r="ET1810">
            <v>0</v>
          </cell>
          <cell r="EX1810">
            <v>0</v>
          </cell>
          <cell r="EZ1810">
            <v>0</v>
          </cell>
          <cell r="FD1810">
            <v>0</v>
          </cell>
          <cell r="FF1810">
            <v>0</v>
          </cell>
        </row>
        <row r="1811">
          <cell r="A1811" t="str">
            <v>SmallBiogasFinland</v>
          </cell>
          <cell r="B1811" t="str">
            <v>Finland</v>
          </cell>
          <cell r="G1811">
            <v>0.46500000000000002</v>
          </cell>
          <cell r="H1811">
            <v>0.77500000000000002</v>
          </cell>
          <cell r="AK1811">
            <v>0.149090625</v>
          </cell>
          <cell r="AL1811">
            <v>0.41414062500000004</v>
          </cell>
          <cell r="AN1811">
            <v>0</v>
          </cell>
          <cell r="AO1811">
            <v>4.6500000000000007E-2</v>
          </cell>
          <cell r="AP1811">
            <v>13.950000000000001</v>
          </cell>
          <cell r="AQ1811">
            <v>4.6500000000000007E-2</v>
          </cell>
          <cell r="BG1811" t="b">
            <v>0</v>
          </cell>
          <cell r="BO1811" t="b">
            <v>0</v>
          </cell>
          <cell r="CA1811" t="b">
            <v>0</v>
          </cell>
          <cell r="CB1811" t="b">
            <v>0</v>
          </cell>
          <cell r="CD1811" t="b">
            <v>0</v>
          </cell>
          <cell r="CE1811" t="b">
            <v>0</v>
          </cell>
          <cell r="CG1811" t="b">
            <v>0</v>
          </cell>
          <cell r="CH1811" t="b">
            <v>0</v>
          </cell>
          <cell r="CP1811" t="str">
            <v>ECBGAENC</v>
          </cell>
          <cell r="CT1811" t="b">
            <v>0</v>
          </cell>
          <cell r="CV1811" t="b">
            <v>0</v>
          </cell>
          <cell r="CX1811" t="b">
            <v>0</v>
          </cell>
          <cell r="CZ1811" t="b">
            <v>0</v>
          </cell>
          <cell r="DB1811" t="b">
            <v>0</v>
          </cell>
          <cell r="DD1811" t="b">
            <v>0</v>
          </cell>
          <cell r="DF1811" t="b">
            <v>0</v>
          </cell>
          <cell r="DH1811" t="b">
            <v>0</v>
          </cell>
          <cell r="DJ1811" t="b">
            <v>0</v>
          </cell>
          <cell r="DL1811" t="b">
            <v>0</v>
          </cell>
          <cell r="DN1811" t="b">
            <v>0</v>
          </cell>
          <cell r="DP1811" t="b">
            <v>0</v>
          </cell>
          <cell r="DV1811">
            <v>0</v>
          </cell>
          <cell r="DX1811">
            <v>0</v>
          </cell>
          <cell r="DZ1811">
            <v>0</v>
          </cell>
          <cell r="EB1811">
            <v>0</v>
          </cell>
          <cell r="ED1811">
            <v>0</v>
          </cell>
          <cell r="EF1811">
            <v>0</v>
          </cell>
          <cell r="EJ1811">
            <v>0</v>
          </cell>
          <cell r="EL1811">
            <v>0</v>
          </cell>
          <cell r="EN1811">
            <v>0</v>
          </cell>
          <cell r="EP1811">
            <v>0</v>
          </cell>
          <cell r="ER1811">
            <v>0</v>
          </cell>
          <cell r="ET1811">
            <v>0</v>
          </cell>
          <cell r="EX1811">
            <v>0</v>
          </cell>
          <cell r="EZ1811">
            <v>0</v>
          </cell>
          <cell r="FD1811">
            <v>0</v>
          </cell>
          <cell r="FF1811">
            <v>0</v>
          </cell>
        </row>
        <row r="1812">
          <cell r="A1812" t="str">
            <v>SmallDieselFinland</v>
          </cell>
          <cell r="B1812" t="str">
            <v>Finland</v>
          </cell>
          <cell r="G1812">
            <v>39.753999999999998</v>
          </cell>
          <cell r="H1812">
            <v>46.710949999999997</v>
          </cell>
          <cell r="AK1812">
            <v>15.10652</v>
          </cell>
          <cell r="AL1812">
            <v>20.856439174999998</v>
          </cell>
          <cell r="AN1812">
            <v>0</v>
          </cell>
          <cell r="AO1812">
            <v>3.9754</v>
          </cell>
          <cell r="AP1812">
            <v>1391.3899999999999</v>
          </cell>
          <cell r="AQ1812">
            <v>3.9754</v>
          </cell>
          <cell r="BG1812" t="b">
            <v>0</v>
          </cell>
          <cell r="BO1812" t="b">
            <v>0</v>
          </cell>
          <cell r="CA1812" t="b">
            <v>0</v>
          </cell>
          <cell r="CB1812" t="b">
            <v>0</v>
          </cell>
          <cell r="CD1812" t="b">
            <v>0</v>
          </cell>
          <cell r="CE1812" t="b">
            <v>0</v>
          </cell>
          <cell r="CG1812" t="b">
            <v>0</v>
          </cell>
          <cell r="CH1812" t="b">
            <v>0</v>
          </cell>
          <cell r="CP1812" t="e">
            <v>#N/A</v>
          </cell>
          <cell r="CT1812" t="b">
            <v>0</v>
          </cell>
          <cell r="CV1812" t="b">
            <v>0</v>
          </cell>
          <cell r="CX1812" t="b">
            <v>0</v>
          </cell>
          <cell r="CZ1812" t="b">
            <v>0</v>
          </cell>
          <cell r="DB1812" t="b">
            <v>0</v>
          </cell>
          <cell r="DD1812" t="b">
            <v>0</v>
          </cell>
          <cell r="DF1812" t="b">
            <v>0</v>
          </cell>
          <cell r="DH1812" t="b">
            <v>0</v>
          </cell>
          <cell r="DJ1812" t="b">
            <v>0</v>
          </cell>
          <cell r="DL1812" t="b">
            <v>0</v>
          </cell>
          <cell r="DN1812" t="b">
            <v>0</v>
          </cell>
          <cell r="DP1812" t="b">
            <v>0</v>
          </cell>
          <cell r="DV1812">
            <v>0</v>
          </cell>
          <cell r="DX1812">
            <v>0</v>
          </cell>
          <cell r="DZ1812">
            <v>0</v>
          </cell>
          <cell r="EB1812">
            <v>0</v>
          </cell>
          <cell r="ED1812">
            <v>0</v>
          </cell>
          <cell r="EF1812">
            <v>0</v>
          </cell>
          <cell r="EJ1812">
            <v>0</v>
          </cell>
          <cell r="EL1812">
            <v>0</v>
          </cell>
          <cell r="EN1812">
            <v>0</v>
          </cell>
          <cell r="EP1812">
            <v>0</v>
          </cell>
          <cell r="ER1812">
            <v>0</v>
          </cell>
          <cell r="ET1812">
            <v>0</v>
          </cell>
          <cell r="EX1812">
            <v>0</v>
          </cell>
          <cell r="EZ1812">
            <v>0</v>
          </cell>
          <cell r="FD1812">
            <v>0</v>
          </cell>
          <cell r="FF1812">
            <v>0</v>
          </cell>
        </row>
        <row r="1813">
          <cell r="A1813" t="str">
            <v>SmallDieselFinland</v>
          </cell>
          <cell r="B1813" t="str">
            <v>Finland</v>
          </cell>
          <cell r="G1813">
            <v>39.833999999999996</v>
          </cell>
          <cell r="H1813">
            <v>46.804949999999998</v>
          </cell>
          <cell r="AK1813">
            <v>15.136919999999998</v>
          </cell>
          <cell r="AL1813">
            <v>20.898410175000002</v>
          </cell>
          <cell r="AN1813">
            <v>0</v>
          </cell>
          <cell r="AO1813">
            <v>3.9833999999999996</v>
          </cell>
          <cell r="AP1813">
            <v>1394.1899999999998</v>
          </cell>
          <cell r="AQ1813">
            <v>3.9833999999999996</v>
          </cell>
          <cell r="BG1813" t="b">
            <v>0</v>
          </cell>
          <cell r="BO1813" t="b">
            <v>0</v>
          </cell>
          <cell r="CA1813" t="b">
            <v>0</v>
          </cell>
          <cell r="CB1813" t="b">
            <v>0</v>
          </cell>
          <cell r="CD1813" t="b">
            <v>0</v>
          </cell>
          <cell r="CE1813" t="b">
            <v>0</v>
          </cell>
          <cell r="CG1813" t="b">
            <v>0</v>
          </cell>
          <cell r="CH1813" t="b">
            <v>0</v>
          </cell>
          <cell r="CP1813" t="e">
            <v>#N/A</v>
          </cell>
          <cell r="CT1813" t="b">
            <v>0</v>
          </cell>
          <cell r="CV1813" t="b">
            <v>0</v>
          </cell>
          <cell r="CX1813" t="b">
            <v>0</v>
          </cell>
          <cell r="CZ1813" t="b">
            <v>0</v>
          </cell>
          <cell r="DB1813" t="b">
            <v>0</v>
          </cell>
          <cell r="DD1813" t="b">
            <v>0</v>
          </cell>
          <cell r="DF1813" t="b">
            <v>0</v>
          </cell>
          <cell r="DH1813" t="b">
            <v>0</v>
          </cell>
          <cell r="DJ1813" t="b">
            <v>0</v>
          </cell>
          <cell r="DL1813" t="b">
            <v>0</v>
          </cell>
          <cell r="DN1813" t="b">
            <v>0</v>
          </cell>
          <cell r="DP1813" t="b">
            <v>0</v>
          </cell>
          <cell r="DV1813">
            <v>0</v>
          </cell>
          <cell r="DX1813">
            <v>0</v>
          </cell>
          <cell r="DZ1813">
            <v>0</v>
          </cell>
          <cell r="EB1813">
            <v>0</v>
          </cell>
          <cell r="ED1813">
            <v>0</v>
          </cell>
          <cell r="EF1813">
            <v>0</v>
          </cell>
          <cell r="EJ1813">
            <v>0</v>
          </cell>
          <cell r="EL1813">
            <v>0</v>
          </cell>
          <cell r="EN1813">
            <v>0</v>
          </cell>
          <cell r="EP1813">
            <v>0</v>
          </cell>
          <cell r="ER1813">
            <v>0</v>
          </cell>
          <cell r="ET1813">
            <v>0</v>
          </cell>
          <cell r="EX1813">
            <v>0</v>
          </cell>
          <cell r="EZ1813">
            <v>0</v>
          </cell>
          <cell r="FD1813">
            <v>0</v>
          </cell>
          <cell r="FF1813">
            <v>0</v>
          </cell>
        </row>
        <row r="1814">
          <cell r="A1814" t="str">
            <v>SmallOilCHPFinland</v>
          </cell>
          <cell r="B1814" t="str">
            <v>Finland</v>
          </cell>
          <cell r="G1814">
            <v>100.65</v>
          </cell>
          <cell r="H1814">
            <v>195.66</v>
          </cell>
          <cell r="AK1814">
            <v>28.550159999999998</v>
          </cell>
          <cell r="AL1814">
            <v>107.89096719645165</v>
          </cell>
          <cell r="AN1814">
            <v>0</v>
          </cell>
          <cell r="AO1814">
            <v>8.0520000000000014</v>
          </cell>
          <cell r="AP1814">
            <v>2013</v>
          </cell>
          <cell r="AQ1814">
            <v>14.091000000000003</v>
          </cell>
          <cell r="BG1814" t="b">
            <v>0</v>
          </cell>
          <cell r="BO1814" t="b">
            <v>0</v>
          </cell>
          <cell r="CA1814" t="b">
            <v>0</v>
          </cell>
          <cell r="CB1814" t="b">
            <v>0</v>
          </cell>
          <cell r="CD1814" t="b">
            <v>0</v>
          </cell>
          <cell r="CE1814" t="b">
            <v>0</v>
          </cell>
          <cell r="CG1814" t="b">
            <v>0</v>
          </cell>
          <cell r="CH1814" t="b">
            <v>0</v>
          </cell>
          <cell r="CP1814" t="e">
            <v>#N/A</v>
          </cell>
          <cell r="CT1814" t="b">
            <v>0</v>
          </cell>
          <cell r="CV1814" t="b">
            <v>0</v>
          </cell>
          <cell r="CX1814" t="b">
            <v>0</v>
          </cell>
          <cell r="CZ1814" t="b">
            <v>0</v>
          </cell>
          <cell r="DB1814" t="b">
            <v>0</v>
          </cell>
          <cell r="DD1814" t="b">
            <v>0</v>
          </cell>
          <cell r="DF1814" t="b">
            <v>0</v>
          </cell>
          <cell r="DH1814" t="b">
            <v>0</v>
          </cell>
          <cell r="DJ1814" t="b">
            <v>0</v>
          </cell>
          <cell r="DL1814" t="b">
            <v>0</v>
          </cell>
          <cell r="DN1814" t="b">
            <v>0</v>
          </cell>
          <cell r="DP1814" t="b">
            <v>0</v>
          </cell>
          <cell r="DV1814">
            <v>0</v>
          </cell>
          <cell r="DX1814">
            <v>0</v>
          </cell>
          <cell r="DZ1814">
            <v>0</v>
          </cell>
          <cell r="EB1814">
            <v>0</v>
          </cell>
          <cell r="ED1814">
            <v>0</v>
          </cell>
          <cell r="EF1814">
            <v>0</v>
          </cell>
          <cell r="EJ1814">
            <v>0</v>
          </cell>
          <cell r="EL1814">
            <v>0</v>
          </cell>
          <cell r="EN1814">
            <v>0</v>
          </cell>
          <cell r="EP1814">
            <v>0</v>
          </cell>
          <cell r="ER1814">
            <v>0</v>
          </cell>
          <cell r="ET1814">
            <v>0</v>
          </cell>
          <cell r="EX1814">
            <v>0</v>
          </cell>
          <cell r="EZ1814">
            <v>0</v>
          </cell>
          <cell r="FD1814">
            <v>0</v>
          </cell>
          <cell r="FF1814">
            <v>0</v>
          </cell>
        </row>
        <row r="1815">
          <cell r="A1815" t="str">
            <v>SmallOilCHPFinland</v>
          </cell>
          <cell r="B1815" t="str">
            <v>Finland</v>
          </cell>
          <cell r="G1815">
            <v>99.449999999999989</v>
          </cell>
          <cell r="H1815">
            <v>195.66</v>
          </cell>
          <cell r="AK1815">
            <v>28.151159999999997</v>
          </cell>
          <cell r="AL1815">
            <v>108.96595227793044</v>
          </cell>
          <cell r="AN1815">
            <v>0</v>
          </cell>
          <cell r="AO1815">
            <v>7.9559999999999995</v>
          </cell>
          <cell r="AP1815">
            <v>1988.9999999999998</v>
          </cell>
          <cell r="AQ1815">
            <v>13.923</v>
          </cell>
          <cell r="BG1815" t="b">
            <v>0</v>
          </cell>
          <cell r="BO1815" t="b">
            <v>0</v>
          </cell>
          <cell r="CA1815" t="b">
            <v>0</v>
          </cell>
          <cell r="CB1815" t="b">
            <v>0</v>
          </cell>
          <cell r="CD1815" t="b">
            <v>0</v>
          </cell>
          <cell r="CE1815" t="b">
            <v>0</v>
          </cell>
          <cell r="CG1815" t="b">
            <v>0</v>
          </cell>
          <cell r="CH1815" t="b">
            <v>0</v>
          </cell>
          <cell r="CP1815" t="e">
            <v>#N/A</v>
          </cell>
          <cell r="CT1815" t="b">
            <v>0</v>
          </cell>
          <cell r="CV1815" t="b">
            <v>0</v>
          </cell>
          <cell r="CX1815" t="b">
            <v>0</v>
          </cell>
          <cell r="CZ1815" t="b">
            <v>0</v>
          </cell>
          <cell r="DB1815" t="b">
            <v>0</v>
          </cell>
          <cell r="DD1815" t="b">
            <v>0</v>
          </cell>
          <cell r="DF1815" t="b">
            <v>0</v>
          </cell>
          <cell r="DH1815" t="b">
            <v>0</v>
          </cell>
          <cell r="DJ1815" t="b">
            <v>0</v>
          </cell>
          <cell r="DL1815" t="b">
            <v>0</v>
          </cell>
          <cell r="DN1815" t="b">
            <v>0</v>
          </cell>
          <cell r="DP1815" t="b">
            <v>0</v>
          </cell>
          <cell r="DV1815">
            <v>0</v>
          </cell>
          <cell r="DX1815">
            <v>0</v>
          </cell>
          <cell r="DZ1815">
            <v>0</v>
          </cell>
          <cell r="EB1815">
            <v>0</v>
          </cell>
          <cell r="ED1815">
            <v>0</v>
          </cell>
          <cell r="EF1815">
            <v>0</v>
          </cell>
          <cell r="EJ1815">
            <v>0</v>
          </cell>
          <cell r="EL1815">
            <v>0</v>
          </cell>
          <cell r="EN1815">
            <v>0</v>
          </cell>
          <cell r="EP1815">
            <v>0</v>
          </cell>
          <cell r="ER1815">
            <v>0</v>
          </cell>
          <cell r="ET1815">
            <v>0</v>
          </cell>
          <cell r="EX1815">
            <v>0</v>
          </cell>
          <cell r="EZ1815">
            <v>0</v>
          </cell>
          <cell r="FD1815">
            <v>0</v>
          </cell>
          <cell r="FF1815">
            <v>0</v>
          </cell>
        </row>
        <row r="1816">
          <cell r="A1816" t="str">
            <v>SmallNGGMFinland</v>
          </cell>
          <cell r="B1816" t="str">
            <v>Finland</v>
          </cell>
          <cell r="G1816">
            <v>27.83</v>
          </cell>
          <cell r="H1816">
            <v>34.091749999999998</v>
          </cell>
          <cell r="AK1816">
            <v>10.5754</v>
          </cell>
          <cell r="AL1816">
            <v>15.869709624999999</v>
          </cell>
          <cell r="AN1816">
            <v>0</v>
          </cell>
          <cell r="AO1816">
            <v>2.7829999999999999</v>
          </cell>
          <cell r="AP1816">
            <v>834.9</v>
          </cell>
          <cell r="AQ1816">
            <v>2.7829999999999999</v>
          </cell>
          <cell r="BG1816" t="b">
            <v>0</v>
          </cell>
          <cell r="BO1816" t="b">
            <v>0</v>
          </cell>
          <cell r="CA1816" t="b">
            <v>0</v>
          </cell>
          <cell r="CB1816" t="b">
            <v>0</v>
          </cell>
          <cell r="CD1816" t="b">
            <v>0</v>
          </cell>
          <cell r="CE1816" t="b">
            <v>0</v>
          </cell>
          <cell r="CG1816" t="b">
            <v>0</v>
          </cell>
          <cell r="CH1816" t="b">
            <v>0</v>
          </cell>
          <cell r="CP1816" t="e">
            <v>#N/A</v>
          </cell>
          <cell r="CT1816" t="b">
            <v>0</v>
          </cell>
          <cell r="CV1816" t="b">
            <v>0</v>
          </cell>
          <cell r="CX1816" t="b">
            <v>0</v>
          </cell>
          <cell r="CZ1816" t="b">
            <v>0</v>
          </cell>
          <cell r="DB1816" t="b">
            <v>0</v>
          </cell>
          <cell r="DD1816" t="b">
            <v>0</v>
          </cell>
          <cell r="DF1816" t="b">
            <v>0</v>
          </cell>
          <cell r="DH1816" t="b">
            <v>0</v>
          </cell>
          <cell r="DJ1816" t="b">
            <v>0</v>
          </cell>
          <cell r="DL1816" t="b">
            <v>0</v>
          </cell>
          <cell r="DN1816" t="b">
            <v>0</v>
          </cell>
          <cell r="DP1816" t="b">
            <v>0</v>
          </cell>
          <cell r="DV1816">
            <v>0</v>
          </cell>
          <cell r="DX1816">
            <v>0</v>
          </cell>
          <cell r="DZ1816">
            <v>0</v>
          </cell>
          <cell r="EB1816">
            <v>0</v>
          </cell>
          <cell r="ED1816">
            <v>0</v>
          </cell>
          <cell r="EF1816">
            <v>0</v>
          </cell>
          <cell r="EJ1816">
            <v>0</v>
          </cell>
          <cell r="EL1816">
            <v>0</v>
          </cell>
          <cell r="EN1816">
            <v>0</v>
          </cell>
          <cell r="EP1816">
            <v>0</v>
          </cell>
          <cell r="ER1816">
            <v>0</v>
          </cell>
          <cell r="ET1816">
            <v>0</v>
          </cell>
          <cell r="EX1816">
            <v>0</v>
          </cell>
          <cell r="EZ1816">
            <v>0</v>
          </cell>
          <cell r="FD1816">
            <v>0</v>
          </cell>
          <cell r="FF1816">
            <v>0</v>
          </cell>
        </row>
        <row r="1817">
          <cell r="A1817" t="str">
            <v>SmallNGGMFinland</v>
          </cell>
          <cell r="B1817" t="str">
            <v>Finland</v>
          </cell>
          <cell r="G1817">
            <v>20.73</v>
          </cell>
          <cell r="H1817">
            <v>25.39425</v>
          </cell>
          <cell r="AK1817">
            <v>7.8774000000000006</v>
          </cell>
          <cell r="AL1817">
            <v>11.821023374999999</v>
          </cell>
          <cell r="AN1817">
            <v>0</v>
          </cell>
          <cell r="AO1817">
            <v>2.073</v>
          </cell>
          <cell r="AP1817">
            <v>621.9</v>
          </cell>
          <cell r="AQ1817">
            <v>2.073</v>
          </cell>
          <cell r="BG1817" t="b">
            <v>0</v>
          </cell>
          <cell r="BO1817" t="b">
            <v>0</v>
          </cell>
          <cell r="CA1817" t="b">
            <v>0</v>
          </cell>
          <cell r="CB1817" t="b">
            <v>0</v>
          </cell>
          <cell r="CD1817" t="b">
            <v>0</v>
          </cell>
          <cell r="CE1817" t="b">
            <v>0</v>
          </cell>
          <cell r="CG1817" t="b">
            <v>0</v>
          </cell>
          <cell r="CH1817" t="b">
            <v>0</v>
          </cell>
          <cell r="CP1817" t="e">
            <v>#N/A</v>
          </cell>
          <cell r="CT1817" t="b">
            <v>0</v>
          </cell>
          <cell r="CV1817" t="b">
            <v>0</v>
          </cell>
          <cell r="CX1817" t="b">
            <v>0</v>
          </cell>
          <cell r="CZ1817" t="b">
            <v>0</v>
          </cell>
          <cell r="DB1817" t="b">
            <v>0</v>
          </cell>
          <cell r="DD1817" t="b">
            <v>0</v>
          </cell>
          <cell r="DF1817" t="b">
            <v>0</v>
          </cell>
          <cell r="DH1817" t="b">
            <v>0</v>
          </cell>
          <cell r="DJ1817" t="b">
            <v>0</v>
          </cell>
          <cell r="DL1817" t="b">
            <v>0</v>
          </cell>
          <cell r="DN1817" t="b">
            <v>0</v>
          </cell>
          <cell r="DP1817" t="b">
            <v>0</v>
          </cell>
          <cell r="DV1817">
            <v>0</v>
          </cell>
          <cell r="DX1817">
            <v>0</v>
          </cell>
          <cell r="DZ1817">
            <v>0</v>
          </cell>
          <cell r="EB1817">
            <v>0</v>
          </cell>
          <cell r="ED1817">
            <v>0</v>
          </cell>
          <cell r="EF1817">
            <v>0</v>
          </cell>
          <cell r="EJ1817">
            <v>0</v>
          </cell>
          <cell r="EL1817">
            <v>0</v>
          </cell>
          <cell r="EN1817">
            <v>0</v>
          </cell>
          <cell r="EP1817">
            <v>0</v>
          </cell>
          <cell r="ER1817">
            <v>0</v>
          </cell>
          <cell r="ET1817">
            <v>0</v>
          </cell>
          <cell r="EX1817">
            <v>0</v>
          </cell>
          <cell r="EZ1817">
            <v>0</v>
          </cell>
          <cell r="FD1817">
            <v>0</v>
          </cell>
          <cell r="FF1817">
            <v>0</v>
          </cell>
        </row>
        <row r="1818">
          <cell r="A1818" t="str">
            <v>WasteHeatFinland</v>
          </cell>
          <cell r="B1818" t="str">
            <v>Finland</v>
          </cell>
          <cell r="G1818">
            <v>0</v>
          </cell>
          <cell r="H1818">
            <v>13.75</v>
          </cell>
          <cell r="AK1818">
            <v>0</v>
          </cell>
          <cell r="AL1818">
            <v>10.45</v>
          </cell>
          <cell r="AN1818">
            <v>0</v>
          </cell>
          <cell r="AO1818">
            <v>2.7225000000000001</v>
          </cell>
          <cell r="AP1818">
            <v>1373.6249999999998</v>
          </cell>
          <cell r="AQ1818">
            <v>0</v>
          </cell>
          <cell r="BG1818" t="b">
            <v>0</v>
          </cell>
          <cell r="BO1818" t="b">
            <v>0</v>
          </cell>
          <cell r="CA1818" t="b">
            <v>0</v>
          </cell>
          <cell r="CB1818" t="b">
            <v>0</v>
          </cell>
          <cell r="CD1818" t="b">
            <v>0</v>
          </cell>
          <cell r="CE1818" t="b">
            <v>0</v>
          </cell>
          <cell r="CG1818" t="b">
            <v>0</v>
          </cell>
          <cell r="CH1818" t="b">
            <v>0</v>
          </cell>
          <cell r="CP1818" t="str">
            <v>EHWSTBOC</v>
          </cell>
          <cell r="CT1818" t="b">
            <v>0</v>
          </cell>
          <cell r="CV1818" t="b">
            <v>0</v>
          </cell>
          <cell r="CX1818" t="b">
            <v>0</v>
          </cell>
          <cell r="CZ1818" t="b">
            <v>0</v>
          </cell>
          <cell r="DB1818" t="b">
            <v>0</v>
          </cell>
          <cell r="DD1818" t="b">
            <v>0</v>
          </cell>
          <cell r="DF1818" t="b">
            <v>0</v>
          </cell>
          <cell r="DH1818" t="b">
            <v>0</v>
          </cell>
          <cell r="DJ1818" t="b">
            <v>0</v>
          </cell>
          <cell r="DL1818" t="b">
            <v>0</v>
          </cell>
          <cell r="DN1818" t="b">
            <v>0</v>
          </cell>
          <cell r="DP1818" t="b">
            <v>0</v>
          </cell>
          <cell r="DV1818">
            <v>0</v>
          </cell>
          <cell r="DX1818">
            <v>0</v>
          </cell>
          <cell r="DZ1818">
            <v>0</v>
          </cell>
          <cell r="EB1818">
            <v>0</v>
          </cell>
          <cell r="ED1818">
            <v>0</v>
          </cell>
          <cell r="EF1818">
            <v>0</v>
          </cell>
          <cell r="EJ1818">
            <v>0</v>
          </cell>
          <cell r="EL1818">
            <v>0</v>
          </cell>
          <cell r="EN1818">
            <v>0</v>
          </cell>
          <cell r="EP1818">
            <v>0</v>
          </cell>
          <cell r="ER1818">
            <v>0</v>
          </cell>
          <cell r="ET1818">
            <v>0</v>
          </cell>
          <cell r="EX1818">
            <v>0</v>
          </cell>
          <cell r="EZ1818">
            <v>0</v>
          </cell>
          <cell r="FD1818">
            <v>0</v>
          </cell>
          <cell r="FF1818">
            <v>0</v>
          </cell>
        </row>
        <row r="1819">
          <cell r="A1819" t="str">
            <v>ICHPFinland</v>
          </cell>
          <cell r="B1819" t="str">
            <v>Finland</v>
          </cell>
          <cell r="G1819">
            <v>2820</v>
          </cell>
          <cell r="H1819">
            <v>0</v>
          </cell>
          <cell r="N1819">
            <v>12268</v>
          </cell>
          <cell r="AK1819">
            <v>2820</v>
          </cell>
          <cell r="AL1819">
            <v>0</v>
          </cell>
          <cell r="AN1819">
            <v>0</v>
          </cell>
          <cell r="AO1819">
            <v>0</v>
          </cell>
          <cell r="AP1819">
            <v>0</v>
          </cell>
          <cell r="AQ1819">
            <v>0</v>
          </cell>
          <cell r="BG1819" t="b">
            <v>0</v>
          </cell>
          <cell r="BO1819" t="b">
            <v>0</v>
          </cell>
          <cell r="CA1819" t="b">
            <v>0</v>
          </cell>
          <cell r="CB1819" t="b">
            <v>0</v>
          </cell>
          <cell r="CD1819" t="b">
            <v>0</v>
          </cell>
          <cell r="CE1819" t="b">
            <v>0</v>
          </cell>
          <cell r="CG1819" t="b">
            <v>0</v>
          </cell>
          <cell r="CH1819" t="b">
            <v>0</v>
          </cell>
          <cell r="CP1819">
            <v>0</v>
          </cell>
          <cell r="CT1819" t="b">
            <v>0</v>
          </cell>
          <cell r="CV1819" t="b">
            <v>0</v>
          </cell>
          <cell r="CX1819" t="b">
            <v>0</v>
          </cell>
          <cell r="CZ1819" t="b">
            <v>0</v>
          </cell>
          <cell r="DB1819" t="b">
            <v>0</v>
          </cell>
          <cell r="DD1819" t="b">
            <v>0</v>
          </cell>
          <cell r="DF1819" t="b">
            <v>0</v>
          </cell>
          <cell r="DH1819" t="b">
            <v>0</v>
          </cell>
          <cell r="DJ1819" t="b">
            <v>0</v>
          </cell>
          <cell r="DL1819" t="b">
            <v>0</v>
          </cell>
          <cell r="DN1819" t="b">
            <v>0</v>
          </cell>
          <cell r="DP1819" t="b">
            <v>0</v>
          </cell>
          <cell r="DV1819">
            <v>0</v>
          </cell>
          <cell r="DX1819">
            <v>0</v>
          </cell>
          <cell r="DZ1819">
            <v>0</v>
          </cell>
          <cell r="EB1819">
            <v>0</v>
          </cell>
          <cell r="ED1819">
            <v>0</v>
          </cell>
          <cell r="EF1819">
            <v>0</v>
          </cell>
          <cell r="EJ1819">
            <v>0</v>
          </cell>
          <cell r="EL1819">
            <v>0</v>
          </cell>
          <cell r="EN1819">
            <v>0</v>
          </cell>
          <cell r="EP1819">
            <v>0</v>
          </cell>
          <cell r="ER1819">
            <v>0</v>
          </cell>
          <cell r="ET1819">
            <v>0</v>
          </cell>
          <cell r="EX1819">
            <v>0</v>
          </cell>
          <cell r="EZ1819">
            <v>0</v>
          </cell>
          <cell r="FD1819">
            <v>0</v>
          </cell>
          <cell r="FF1819">
            <v>0</v>
          </cell>
        </row>
        <row r="1820">
          <cell r="A1820" t="str">
            <v>ICHPFinland</v>
          </cell>
          <cell r="B1820" t="str">
            <v>Finland</v>
          </cell>
          <cell r="G1820">
            <v>3000</v>
          </cell>
          <cell r="H1820">
            <v>0</v>
          </cell>
          <cell r="N1820">
            <v>12972</v>
          </cell>
          <cell r="AK1820">
            <v>3000</v>
          </cell>
          <cell r="AL1820">
            <v>0</v>
          </cell>
          <cell r="AN1820">
            <v>0</v>
          </cell>
          <cell r="AO1820">
            <v>0</v>
          </cell>
          <cell r="AP1820">
            <v>0</v>
          </cell>
          <cell r="AQ1820">
            <v>0</v>
          </cell>
          <cell r="BG1820" t="b">
            <v>0</v>
          </cell>
          <cell r="BO1820" t="b">
            <v>0</v>
          </cell>
          <cell r="CA1820" t="b">
            <v>0</v>
          </cell>
          <cell r="CB1820" t="b">
            <v>0</v>
          </cell>
          <cell r="CD1820" t="b">
            <v>0</v>
          </cell>
          <cell r="CE1820" t="b">
            <v>0</v>
          </cell>
          <cell r="CG1820" t="b">
            <v>0</v>
          </cell>
          <cell r="CH1820" t="b">
            <v>0</v>
          </cell>
          <cell r="CP1820">
            <v>0</v>
          </cell>
          <cell r="CT1820" t="b">
            <v>0</v>
          </cell>
          <cell r="CV1820" t="b">
            <v>0</v>
          </cell>
          <cell r="CX1820" t="b">
            <v>0</v>
          </cell>
          <cell r="CZ1820" t="b">
            <v>0</v>
          </cell>
          <cell r="DB1820" t="b">
            <v>0</v>
          </cell>
          <cell r="DD1820" t="b">
            <v>0</v>
          </cell>
          <cell r="DF1820" t="b">
            <v>0</v>
          </cell>
          <cell r="DH1820" t="b">
            <v>0</v>
          </cell>
          <cell r="DJ1820" t="b">
            <v>0</v>
          </cell>
          <cell r="DL1820" t="b">
            <v>0</v>
          </cell>
          <cell r="DN1820" t="b">
            <v>0</v>
          </cell>
          <cell r="DP1820" t="b">
            <v>0</v>
          </cell>
          <cell r="DV1820">
            <v>0</v>
          </cell>
          <cell r="DX1820">
            <v>0</v>
          </cell>
          <cell r="DZ1820">
            <v>0</v>
          </cell>
          <cell r="EB1820">
            <v>0</v>
          </cell>
          <cell r="ED1820">
            <v>0</v>
          </cell>
          <cell r="EF1820">
            <v>0</v>
          </cell>
          <cell r="EJ1820">
            <v>0</v>
          </cell>
          <cell r="EL1820">
            <v>0</v>
          </cell>
          <cell r="EN1820">
            <v>0</v>
          </cell>
          <cell r="EP1820">
            <v>0</v>
          </cell>
          <cell r="ER1820">
            <v>0</v>
          </cell>
          <cell r="ET1820">
            <v>0</v>
          </cell>
          <cell r="EX1820">
            <v>0</v>
          </cell>
          <cell r="EZ1820">
            <v>0</v>
          </cell>
          <cell r="FD1820">
            <v>0</v>
          </cell>
          <cell r="FF1820">
            <v>0</v>
          </cell>
        </row>
        <row r="1821">
          <cell r="A1821" t="str">
            <v>ProcessHeatFinland</v>
          </cell>
          <cell r="B1821" t="str">
            <v>Finland</v>
          </cell>
          <cell r="G1821">
            <v>0</v>
          </cell>
          <cell r="H1821">
            <v>2117.5333333333333</v>
          </cell>
          <cell r="N1821">
            <v>12705.199999999999</v>
          </cell>
          <cell r="AK1821">
            <v>0</v>
          </cell>
          <cell r="AL1821">
            <v>0</v>
          </cell>
          <cell r="AN1821">
            <v>0</v>
          </cell>
          <cell r="AO1821">
            <v>0</v>
          </cell>
          <cell r="AP1821">
            <v>0</v>
          </cell>
          <cell r="AQ1821">
            <v>0</v>
          </cell>
          <cell r="BG1821" t="b">
            <v>0</v>
          </cell>
          <cell r="BO1821" t="b">
            <v>0</v>
          </cell>
          <cell r="CA1821" t="b">
            <v>0</v>
          </cell>
          <cell r="CB1821" t="b">
            <v>0</v>
          </cell>
          <cell r="CD1821" t="b">
            <v>0</v>
          </cell>
          <cell r="CE1821" t="b">
            <v>0</v>
          </cell>
          <cell r="CG1821" t="b">
            <v>0</v>
          </cell>
          <cell r="CH1821" t="b">
            <v>0</v>
          </cell>
          <cell r="CP1821">
            <v>0</v>
          </cell>
          <cell r="CT1821" t="b">
            <v>0</v>
          </cell>
          <cell r="CV1821" t="b">
            <v>0</v>
          </cell>
          <cell r="CX1821" t="b">
            <v>0</v>
          </cell>
          <cell r="CZ1821" t="b">
            <v>0</v>
          </cell>
          <cell r="DB1821" t="b">
            <v>0</v>
          </cell>
          <cell r="DD1821" t="b">
            <v>0</v>
          </cell>
          <cell r="DF1821" t="b">
            <v>0</v>
          </cell>
          <cell r="DH1821" t="b">
            <v>0</v>
          </cell>
          <cell r="DJ1821" t="b">
            <v>0</v>
          </cell>
          <cell r="DL1821" t="b">
            <v>0</v>
          </cell>
          <cell r="DN1821" t="b">
            <v>0</v>
          </cell>
          <cell r="DP1821" t="b">
            <v>0</v>
          </cell>
          <cell r="DV1821">
            <v>0</v>
          </cell>
          <cell r="DX1821">
            <v>0</v>
          </cell>
          <cell r="DZ1821">
            <v>0</v>
          </cell>
          <cell r="EB1821">
            <v>0</v>
          </cell>
          <cell r="ED1821">
            <v>0</v>
          </cell>
          <cell r="EF1821">
            <v>0</v>
          </cell>
          <cell r="EJ1821">
            <v>0</v>
          </cell>
          <cell r="EL1821">
            <v>0</v>
          </cell>
          <cell r="EN1821">
            <v>0</v>
          </cell>
          <cell r="EP1821">
            <v>0</v>
          </cell>
          <cell r="ER1821">
            <v>0</v>
          </cell>
          <cell r="ET1821">
            <v>0</v>
          </cell>
          <cell r="EX1821">
            <v>0</v>
          </cell>
          <cell r="EZ1821">
            <v>0</v>
          </cell>
          <cell r="FD1821">
            <v>0</v>
          </cell>
          <cell r="FF1821">
            <v>0</v>
          </cell>
        </row>
        <row r="1822">
          <cell r="A1822" t="str">
            <v>ProcessHeatFinland</v>
          </cell>
          <cell r="B1822" t="str">
            <v>Finland</v>
          </cell>
          <cell r="G1822">
            <v>0</v>
          </cell>
          <cell r="H1822">
            <v>2117.5333333333333</v>
          </cell>
          <cell r="N1822">
            <v>12705.199999999999</v>
          </cell>
          <cell r="AK1822">
            <v>0</v>
          </cell>
          <cell r="AL1822">
            <v>0</v>
          </cell>
          <cell r="AN1822">
            <v>0</v>
          </cell>
          <cell r="AO1822">
            <v>0</v>
          </cell>
          <cell r="AP1822">
            <v>0</v>
          </cell>
          <cell r="AQ1822">
            <v>0</v>
          </cell>
          <cell r="BG1822" t="b">
            <v>0</v>
          </cell>
          <cell r="BO1822" t="b">
            <v>0</v>
          </cell>
          <cell r="CA1822" t="b">
            <v>0</v>
          </cell>
          <cell r="CB1822" t="b">
            <v>0</v>
          </cell>
          <cell r="CD1822" t="b">
            <v>0</v>
          </cell>
          <cell r="CE1822" t="b">
            <v>0</v>
          </cell>
          <cell r="CG1822" t="b">
            <v>0</v>
          </cell>
          <cell r="CH1822" t="b">
            <v>0</v>
          </cell>
          <cell r="CP1822">
            <v>0</v>
          </cell>
          <cell r="CT1822" t="b">
            <v>0</v>
          </cell>
          <cell r="CV1822" t="b">
            <v>0</v>
          </cell>
          <cell r="CX1822" t="b">
            <v>0</v>
          </cell>
          <cell r="CZ1822" t="b">
            <v>0</v>
          </cell>
          <cell r="DB1822" t="b">
            <v>0</v>
          </cell>
          <cell r="DD1822" t="b">
            <v>0</v>
          </cell>
          <cell r="DF1822" t="b">
            <v>0</v>
          </cell>
          <cell r="DH1822" t="b">
            <v>0</v>
          </cell>
          <cell r="DJ1822" t="b">
            <v>0</v>
          </cell>
          <cell r="DL1822" t="b">
            <v>0</v>
          </cell>
          <cell r="DN1822" t="b">
            <v>0</v>
          </cell>
          <cell r="DP1822" t="b">
            <v>0</v>
          </cell>
          <cell r="DV1822">
            <v>0</v>
          </cell>
          <cell r="DX1822">
            <v>0</v>
          </cell>
          <cell r="DZ1822">
            <v>0</v>
          </cell>
          <cell r="EB1822">
            <v>0</v>
          </cell>
          <cell r="ED1822">
            <v>0</v>
          </cell>
          <cell r="EF1822">
            <v>0</v>
          </cell>
          <cell r="EJ1822">
            <v>0</v>
          </cell>
          <cell r="EL1822">
            <v>0</v>
          </cell>
          <cell r="EN1822">
            <v>0</v>
          </cell>
          <cell r="EP1822">
            <v>0</v>
          </cell>
          <cell r="ER1822">
            <v>0</v>
          </cell>
          <cell r="ET1822">
            <v>0</v>
          </cell>
          <cell r="EX1822">
            <v>0</v>
          </cell>
          <cell r="EZ1822">
            <v>0</v>
          </cell>
          <cell r="FD1822">
            <v>0</v>
          </cell>
          <cell r="FF1822">
            <v>0</v>
          </cell>
        </row>
        <row r="1823">
          <cell r="A1823" t="str">
            <v>HydroFinlandR</v>
          </cell>
          <cell r="B1823" t="str">
            <v>Finland</v>
          </cell>
          <cell r="G1823">
            <v>2978</v>
          </cell>
          <cell r="H1823">
            <v>0</v>
          </cell>
          <cell r="N1823">
            <v>13045</v>
          </cell>
          <cell r="AK1823">
            <v>2978</v>
          </cell>
          <cell r="AL1823">
            <v>0</v>
          </cell>
          <cell r="AN1823">
            <v>0</v>
          </cell>
          <cell r="AO1823">
            <v>148.9</v>
          </cell>
          <cell r="AP1823">
            <v>104230</v>
          </cell>
          <cell r="AQ1823">
            <v>178.68</v>
          </cell>
          <cell r="BG1823" t="b">
            <v>0</v>
          </cell>
          <cell r="BO1823" t="b">
            <v>0</v>
          </cell>
          <cell r="CA1823" t="b">
            <v>0</v>
          </cell>
          <cell r="CB1823" t="b">
            <v>0</v>
          </cell>
          <cell r="CD1823" t="b">
            <v>0</v>
          </cell>
          <cell r="CE1823" t="b">
            <v>0</v>
          </cell>
          <cell r="CG1823" t="b">
            <v>0</v>
          </cell>
          <cell r="CH1823" t="b">
            <v>0</v>
          </cell>
          <cell r="CP1823" t="str">
            <v>ERHYDDAM</v>
          </cell>
          <cell r="CT1823" t="b">
            <v>0</v>
          </cell>
          <cell r="CV1823" t="b">
            <v>0</v>
          </cell>
          <cell r="CX1823" t="b">
            <v>0</v>
          </cell>
          <cell r="CZ1823" t="b">
            <v>0</v>
          </cell>
          <cell r="DB1823" t="b">
            <v>0</v>
          </cell>
          <cell r="DD1823" t="b">
            <v>0</v>
          </cell>
          <cell r="DF1823" t="b">
            <v>0</v>
          </cell>
          <cell r="DH1823" t="b">
            <v>0</v>
          </cell>
          <cell r="DJ1823" t="b">
            <v>0</v>
          </cell>
          <cell r="DL1823" t="b">
            <v>0</v>
          </cell>
          <cell r="DN1823" t="b">
            <v>0</v>
          </cell>
          <cell r="DP1823" t="b">
            <v>0</v>
          </cell>
          <cell r="DV1823">
            <v>0</v>
          </cell>
          <cell r="DX1823">
            <v>0</v>
          </cell>
          <cell r="DZ1823">
            <v>0</v>
          </cell>
          <cell r="EB1823">
            <v>0</v>
          </cell>
          <cell r="ED1823">
            <v>0</v>
          </cell>
          <cell r="EF1823">
            <v>0</v>
          </cell>
          <cell r="EJ1823">
            <v>0</v>
          </cell>
          <cell r="EL1823">
            <v>0</v>
          </cell>
          <cell r="EN1823">
            <v>0</v>
          </cell>
          <cell r="EP1823">
            <v>0</v>
          </cell>
          <cell r="ER1823">
            <v>0</v>
          </cell>
          <cell r="ET1823">
            <v>0</v>
          </cell>
          <cell r="EX1823">
            <v>0</v>
          </cell>
          <cell r="EZ1823">
            <v>0</v>
          </cell>
          <cell r="FD1823">
            <v>0</v>
          </cell>
          <cell r="FF1823">
            <v>0</v>
          </cell>
        </row>
        <row r="1824">
          <cell r="A1824" t="str">
            <v>HydroFinlandR</v>
          </cell>
          <cell r="B1824" t="str">
            <v>Finland</v>
          </cell>
          <cell r="G1824">
            <v>3097</v>
          </cell>
          <cell r="H1824">
            <v>0</v>
          </cell>
          <cell r="N1824">
            <v>13400</v>
          </cell>
          <cell r="AK1824">
            <v>3097</v>
          </cell>
          <cell r="AL1824">
            <v>0</v>
          </cell>
          <cell r="AN1824">
            <v>0</v>
          </cell>
          <cell r="AO1824">
            <v>154.85000000000002</v>
          </cell>
          <cell r="AP1824">
            <v>108395</v>
          </cell>
          <cell r="AQ1824">
            <v>185.82</v>
          </cell>
          <cell r="BG1824" t="b">
            <v>0</v>
          </cell>
          <cell r="BO1824" t="b">
            <v>0</v>
          </cell>
          <cell r="CA1824" t="b">
            <v>0</v>
          </cell>
          <cell r="CB1824" t="b">
            <v>0</v>
          </cell>
          <cell r="CD1824" t="b">
            <v>0</v>
          </cell>
          <cell r="CE1824" t="b">
            <v>0</v>
          </cell>
          <cell r="CG1824" t="b">
            <v>0</v>
          </cell>
          <cell r="CH1824" t="b">
            <v>0</v>
          </cell>
          <cell r="CP1824" t="str">
            <v>ERHYDDAM</v>
          </cell>
          <cell r="CT1824" t="b">
            <v>0</v>
          </cell>
          <cell r="CV1824" t="b">
            <v>0</v>
          </cell>
          <cell r="CX1824" t="b">
            <v>0</v>
          </cell>
          <cell r="CZ1824" t="b">
            <v>0</v>
          </cell>
          <cell r="DB1824" t="b">
            <v>0</v>
          </cell>
          <cell r="DD1824" t="b">
            <v>0</v>
          </cell>
          <cell r="DF1824" t="b">
            <v>0</v>
          </cell>
          <cell r="DH1824" t="b">
            <v>0</v>
          </cell>
          <cell r="DJ1824" t="b">
            <v>0</v>
          </cell>
          <cell r="DL1824" t="b">
            <v>0</v>
          </cell>
          <cell r="DN1824" t="b">
            <v>0</v>
          </cell>
          <cell r="DP1824" t="b">
            <v>0</v>
          </cell>
          <cell r="DV1824">
            <v>0</v>
          </cell>
          <cell r="DX1824">
            <v>0</v>
          </cell>
          <cell r="DZ1824">
            <v>0</v>
          </cell>
          <cell r="EB1824">
            <v>0</v>
          </cell>
          <cell r="ED1824">
            <v>0</v>
          </cell>
          <cell r="EF1824">
            <v>0</v>
          </cell>
          <cell r="EJ1824">
            <v>0</v>
          </cell>
          <cell r="EL1824">
            <v>0</v>
          </cell>
          <cell r="EN1824">
            <v>0</v>
          </cell>
          <cell r="EP1824">
            <v>0</v>
          </cell>
          <cell r="ER1824">
            <v>0</v>
          </cell>
          <cell r="ET1824">
            <v>0</v>
          </cell>
          <cell r="EX1824">
            <v>0</v>
          </cell>
          <cell r="EZ1824">
            <v>0</v>
          </cell>
          <cell r="FD1824">
            <v>0</v>
          </cell>
          <cell r="FF1824">
            <v>0</v>
          </cell>
        </row>
        <row r="1825">
          <cell r="A1825" t="str">
            <v>HydroFinlandR</v>
          </cell>
          <cell r="B1825" t="str">
            <v>Finland</v>
          </cell>
          <cell r="G1825">
            <v>3097</v>
          </cell>
          <cell r="H1825">
            <v>0</v>
          </cell>
          <cell r="N1825">
            <v>13400</v>
          </cell>
          <cell r="AK1825">
            <v>3097</v>
          </cell>
          <cell r="AL1825">
            <v>0</v>
          </cell>
          <cell r="AN1825">
            <v>0</v>
          </cell>
          <cell r="AO1825">
            <v>154.85000000000002</v>
          </cell>
          <cell r="AP1825">
            <v>108395</v>
          </cell>
          <cell r="AQ1825">
            <v>185.82</v>
          </cell>
          <cell r="BG1825" t="b">
            <v>0</v>
          </cell>
          <cell r="BO1825" t="b">
            <v>0</v>
          </cell>
          <cell r="CA1825" t="b">
            <v>0</v>
          </cell>
          <cell r="CB1825" t="b">
            <v>0</v>
          </cell>
          <cell r="CD1825" t="b">
            <v>0</v>
          </cell>
          <cell r="CE1825" t="b">
            <v>0</v>
          </cell>
          <cell r="CG1825" t="b">
            <v>0</v>
          </cell>
          <cell r="CH1825" t="b">
            <v>0</v>
          </cell>
          <cell r="CP1825" t="str">
            <v>ERHYDDAM</v>
          </cell>
          <cell r="CT1825" t="b">
            <v>0</v>
          </cell>
          <cell r="CV1825" t="b">
            <v>0</v>
          </cell>
          <cell r="CX1825" t="b">
            <v>0</v>
          </cell>
          <cell r="CZ1825" t="b">
            <v>0</v>
          </cell>
          <cell r="DB1825" t="b">
            <v>0</v>
          </cell>
          <cell r="DD1825" t="b">
            <v>0</v>
          </cell>
          <cell r="DF1825" t="b">
            <v>0</v>
          </cell>
          <cell r="DH1825" t="b">
            <v>0</v>
          </cell>
          <cell r="DJ1825" t="b">
            <v>0</v>
          </cell>
          <cell r="DL1825" t="b">
            <v>0</v>
          </cell>
          <cell r="DN1825" t="b">
            <v>0</v>
          </cell>
          <cell r="DP1825" t="b">
            <v>0</v>
          </cell>
          <cell r="DV1825">
            <v>0</v>
          </cell>
          <cell r="DX1825">
            <v>0</v>
          </cell>
          <cell r="DZ1825">
            <v>0</v>
          </cell>
          <cell r="EB1825">
            <v>0</v>
          </cell>
          <cell r="ED1825">
            <v>0</v>
          </cell>
          <cell r="EF1825">
            <v>0</v>
          </cell>
          <cell r="EJ1825">
            <v>0</v>
          </cell>
          <cell r="EL1825">
            <v>0</v>
          </cell>
          <cell r="EN1825">
            <v>0</v>
          </cell>
          <cell r="EP1825">
            <v>0</v>
          </cell>
          <cell r="ER1825">
            <v>0</v>
          </cell>
          <cell r="ET1825">
            <v>0</v>
          </cell>
          <cell r="EX1825">
            <v>0</v>
          </cell>
          <cell r="EZ1825">
            <v>0</v>
          </cell>
          <cell r="FD1825">
            <v>0</v>
          </cell>
          <cell r="FF1825">
            <v>0</v>
          </cell>
        </row>
        <row r="1826">
          <cell r="A1826" t="str">
            <v>HydroFinlandR</v>
          </cell>
          <cell r="B1826" t="str">
            <v>Finland</v>
          </cell>
          <cell r="G1826">
            <v>3281.8955223880598</v>
          </cell>
          <cell r="H1826">
            <v>0</v>
          </cell>
          <cell r="N1826">
            <v>14200</v>
          </cell>
          <cell r="AK1826">
            <v>3281.8955223880598</v>
          </cell>
          <cell r="AL1826">
            <v>0</v>
          </cell>
          <cell r="AN1826">
            <v>0</v>
          </cell>
          <cell r="AO1826">
            <v>164.09477611940301</v>
          </cell>
          <cell r="AP1826">
            <v>114866.3432835821</v>
          </cell>
          <cell r="AQ1826">
            <v>196.91373134328359</v>
          </cell>
          <cell r="BG1826" t="b">
            <v>0</v>
          </cell>
          <cell r="BO1826" t="b">
            <v>0</v>
          </cell>
          <cell r="CA1826" t="b">
            <v>0</v>
          </cell>
          <cell r="CB1826" t="b">
            <v>0</v>
          </cell>
          <cell r="CD1826" t="b">
            <v>0</v>
          </cell>
          <cell r="CE1826" t="b">
            <v>0</v>
          </cell>
          <cell r="CG1826" t="b">
            <v>0</v>
          </cell>
          <cell r="CH1826" t="b">
            <v>0</v>
          </cell>
          <cell r="CP1826" t="str">
            <v>ERHYDDAM</v>
          </cell>
          <cell r="CT1826" t="b">
            <v>0</v>
          </cell>
          <cell r="CV1826" t="b">
            <v>0</v>
          </cell>
          <cell r="CX1826" t="b">
            <v>0</v>
          </cell>
          <cell r="CZ1826" t="b">
            <v>0</v>
          </cell>
          <cell r="DB1826" t="b">
            <v>0</v>
          </cell>
          <cell r="DD1826" t="b">
            <v>0</v>
          </cell>
          <cell r="DF1826" t="b">
            <v>0</v>
          </cell>
          <cell r="DH1826" t="b">
            <v>0</v>
          </cell>
          <cell r="DJ1826" t="b">
            <v>0</v>
          </cell>
          <cell r="DL1826" t="b">
            <v>0</v>
          </cell>
          <cell r="DN1826" t="b">
            <v>0</v>
          </cell>
          <cell r="DP1826" t="b">
            <v>0</v>
          </cell>
          <cell r="DV1826">
            <v>0</v>
          </cell>
          <cell r="DX1826">
            <v>0</v>
          </cell>
          <cell r="DZ1826">
            <v>0</v>
          </cell>
          <cell r="EB1826">
            <v>0</v>
          </cell>
          <cell r="ED1826">
            <v>0</v>
          </cell>
          <cell r="EF1826">
            <v>0</v>
          </cell>
          <cell r="EJ1826">
            <v>0</v>
          </cell>
          <cell r="EL1826">
            <v>0</v>
          </cell>
          <cell r="EN1826">
            <v>0</v>
          </cell>
          <cell r="EP1826">
            <v>0</v>
          </cell>
          <cell r="ER1826">
            <v>0</v>
          </cell>
          <cell r="ET1826">
            <v>0</v>
          </cell>
          <cell r="EX1826">
            <v>0</v>
          </cell>
          <cell r="EZ1826">
            <v>0</v>
          </cell>
          <cell r="FD1826">
            <v>0</v>
          </cell>
          <cell r="FF1826">
            <v>0</v>
          </cell>
        </row>
        <row r="1827">
          <cell r="A1827" t="str">
            <v>HydroFinlandR</v>
          </cell>
          <cell r="B1827" t="str">
            <v>Finland</v>
          </cell>
          <cell r="G1827">
            <v>3420.5671641791046</v>
          </cell>
          <cell r="H1827">
            <v>0</v>
          </cell>
          <cell r="N1827">
            <v>14800</v>
          </cell>
          <cell r="AK1827">
            <v>3420.5671641791046</v>
          </cell>
          <cell r="AL1827">
            <v>0</v>
          </cell>
          <cell r="AN1827">
            <v>0</v>
          </cell>
          <cell r="AO1827">
            <v>171.02835820895524</v>
          </cell>
          <cell r="AP1827">
            <v>119719.85074626865</v>
          </cell>
          <cell r="AQ1827">
            <v>205.23402985074625</v>
          </cell>
          <cell r="BG1827" t="b">
            <v>0</v>
          </cell>
          <cell r="BO1827" t="b">
            <v>0</v>
          </cell>
          <cell r="CA1827" t="b">
            <v>0</v>
          </cell>
          <cell r="CB1827" t="b">
            <v>0</v>
          </cell>
          <cell r="CD1827" t="b">
            <v>0</v>
          </cell>
          <cell r="CE1827" t="b">
            <v>0</v>
          </cell>
          <cell r="CG1827" t="b">
            <v>0</v>
          </cell>
          <cell r="CH1827" t="b">
            <v>0</v>
          </cell>
          <cell r="CP1827" t="str">
            <v>ERHYDDAM</v>
          </cell>
          <cell r="CT1827" t="b">
            <v>0</v>
          </cell>
          <cell r="CV1827" t="b">
            <v>0</v>
          </cell>
          <cell r="CX1827" t="b">
            <v>0</v>
          </cell>
          <cell r="CZ1827" t="b">
            <v>0</v>
          </cell>
          <cell r="DB1827" t="b">
            <v>0</v>
          </cell>
          <cell r="DD1827" t="b">
            <v>0</v>
          </cell>
          <cell r="DF1827" t="b">
            <v>0</v>
          </cell>
          <cell r="DH1827" t="b">
            <v>0</v>
          </cell>
          <cell r="DJ1827" t="b">
            <v>0</v>
          </cell>
          <cell r="DL1827" t="b">
            <v>0</v>
          </cell>
          <cell r="DN1827" t="b">
            <v>0</v>
          </cell>
          <cell r="DP1827" t="b">
            <v>0</v>
          </cell>
          <cell r="DV1827">
            <v>0</v>
          </cell>
          <cell r="DX1827">
            <v>0</v>
          </cell>
          <cell r="DZ1827">
            <v>0</v>
          </cell>
          <cell r="EB1827">
            <v>0</v>
          </cell>
          <cell r="ED1827">
            <v>0</v>
          </cell>
          <cell r="EF1827">
            <v>0</v>
          </cell>
          <cell r="EJ1827">
            <v>0</v>
          </cell>
          <cell r="EL1827">
            <v>0</v>
          </cell>
          <cell r="EN1827">
            <v>0</v>
          </cell>
          <cell r="EP1827">
            <v>0</v>
          </cell>
          <cell r="ER1827">
            <v>0</v>
          </cell>
          <cell r="ET1827">
            <v>0</v>
          </cell>
          <cell r="EX1827">
            <v>0</v>
          </cell>
          <cell r="EZ1827">
            <v>0</v>
          </cell>
          <cell r="FD1827">
            <v>0</v>
          </cell>
          <cell r="FF1827">
            <v>0</v>
          </cell>
        </row>
        <row r="1828">
          <cell r="A1828" t="str">
            <v>WindF</v>
          </cell>
          <cell r="B1828" t="str">
            <v>Finland</v>
          </cell>
          <cell r="G1828">
            <v>17</v>
          </cell>
          <cell r="H1828">
            <v>0</v>
          </cell>
          <cell r="N1828">
            <v>23</v>
          </cell>
          <cell r="AK1828">
            <v>17</v>
          </cell>
          <cell r="AL1828">
            <v>0</v>
          </cell>
          <cell r="AN1828">
            <v>0</v>
          </cell>
          <cell r="AO1828">
            <v>2.6596500000000001</v>
          </cell>
          <cell r="AP1828">
            <v>886.55</v>
          </cell>
          <cell r="AQ1828">
            <v>0</v>
          </cell>
          <cell r="BG1828" t="b">
            <v>0</v>
          </cell>
          <cell r="BO1828" t="b">
            <v>0</v>
          </cell>
          <cell r="CA1828" t="b">
            <v>0</v>
          </cell>
          <cell r="CB1828" t="b">
            <v>0</v>
          </cell>
          <cell r="CD1828" t="b">
            <v>0</v>
          </cell>
          <cell r="CE1828" t="b">
            <v>0</v>
          </cell>
          <cell r="CG1828" t="b">
            <v>0</v>
          </cell>
          <cell r="CH1828" t="b">
            <v>0</v>
          </cell>
          <cell r="CP1828" t="str">
            <v>ERWINWON</v>
          </cell>
          <cell r="CT1828" t="b">
            <v>0</v>
          </cell>
          <cell r="CV1828" t="b">
            <v>0</v>
          </cell>
          <cell r="CX1828" t="b">
            <v>0</v>
          </cell>
          <cell r="CZ1828" t="b">
            <v>0</v>
          </cell>
          <cell r="DB1828" t="b">
            <v>0</v>
          </cell>
          <cell r="DD1828" t="b">
            <v>0</v>
          </cell>
          <cell r="DF1828" t="b">
            <v>0</v>
          </cell>
          <cell r="DH1828" t="b">
            <v>0</v>
          </cell>
          <cell r="DJ1828" t="b">
            <v>0</v>
          </cell>
          <cell r="DL1828" t="b">
            <v>0</v>
          </cell>
          <cell r="DN1828" t="b">
            <v>0</v>
          </cell>
          <cell r="DP1828" t="b">
            <v>0</v>
          </cell>
          <cell r="DV1828">
            <v>0</v>
          </cell>
          <cell r="DX1828">
            <v>0</v>
          </cell>
          <cell r="DZ1828">
            <v>0</v>
          </cell>
          <cell r="EB1828">
            <v>0</v>
          </cell>
          <cell r="ED1828">
            <v>0</v>
          </cell>
          <cell r="EF1828">
            <v>0</v>
          </cell>
          <cell r="EJ1828">
            <v>0</v>
          </cell>
          <cell r="EL1828">
            <v>0</v>
          </cell>
          <cell r="EN1828">
            <v>0</v>
          </cell>
          <cell r="EP1828">
            <v>0</v>
          </cell>
          <cell r="ER1828">
            <v>0</v>
          </cell>
          <cell r="ET1828">
            <v>0</v>
          </cell>
          <cell r="EX1828">
            <v>0</v>
          </cell>
          <cell r="EZ1828">
            <v>0</v>
          </cell>
          <cell r="FD1828">
            <v>0</v>
          </cell>
          <cell r="FF1828">
            <v>0</v>
          </cell>
        </row>
        <row r="1829">
          <cell r="A1829" t="str">
            <v>WindF</v>
          </cell>
          <cell r="B1829" t="str">
            <v>Finland</v>
          </cell>
          <cell r="G1829">
            <v>38</v>
          </cell>
          <cell r="H1829">
            <v>0</v>
          </cell>
          <cell r="N1829">
            <v>49</v>
          </cell>
          <cell r="AK1829">
            <v>38</v>
          </cell>
          <cell r="AL1829">
            <v>0</v>
          </cell>
          <cell r="AN1829">
            <v>0</v>
          </cell>
          <cell r="AO1829">
            <v>5.9451000000000001</v>
          </cell>
          <cell r="AP1829">
            <v>1981.7</v>
          </cell>
          <cell r="AQ1829">
            <v>0</v>
          </cell>
          <cell r="BG1829" t="b">
            <v>0</v>
          </cell>
          <cell r="BO1829" t="b">
            <v>0</v>
          </cell>
          <cell r="CA1829" t="b">
            <v>0</v>
          </cell>
          <cell r="CB1829" t="b">
            <v>0</v>
          </cell>
          <cell r="CD1829" t="b">
            <v>0</v>
          </cell>
          <cell r="CE1829" t="b">
            <v>0</v>
          </cell>
          <cell r="CG1829" t="b">
            <v>0</v>
          </cell>
          <cell r="CH1829" t="b">
            <v>0</v>
          </cell>
          <cell r="CP1829" t="str">
            <v>ERWINWON</v>
          </cell>
          <cell r="CT1829" t="b">
            <v>0</v>
          </cell>
          <cell r="CV1829" t="b">
            <v>0</v>
          </cell>
          <cell r="CX1829" t="b">
            <v>0</v>
          </cell>
          <cell r="CZ1829" t="b">
            <v>0</v>
          </cell>
          <cell r="DB1829" t="b">
            <v>0</v>
          </cell>
          <cell r="DD1829" t="b">
            <v>0</v>
          </cell>
          <cell r="DF1829" t="b">
            <v>0</v>
          </cell>
          <cell r="DH1829" t="b">
            <v>0</v>
          </cell>
          <cell r="DJ1829" t="b">
            <v>0</v>
          </cell>
          <cell r="DL1829" t="b">
            <v>0</v>
          </cell>
          <cell r="DN1829" t="b">
            <v>0</v>
          </cell>
          <cell r="DP1829" t="b">
            <v>0</v>
          </cell>
          <cell r="DV1829">
            <v>0</v>
          </cell>
          <cell r="DX1829">
            <v>0</v>
          </cell>
          <cell r="DZ1829">
            <v>0</v>
          </cell>
          <cell r="EB1829">
            <v>0</v>
          </cell>
          <cell r="ED1829">
            <v>0</v>
          </cell>
          <cell r="EF1829">
            <v>0</v>
          </cell>
          <cell r="EJ1829">
            <v>0</v>
          </cell>
          <cell r="EL1829">
            <v>0</v>
          </cell>
          <cell r="EN1829">
            <v>0</v>
          </cell>
          <cell r="EP1829">
            <v>0</v>
          </cell>
          <cell r="ER1829">
            <v>0</v>
          </cell>
          <cell r="ET1829">
            <v>0</v>
          </cell>
          <cell r="EX1829">
            <v>0</v>
          </cell>
          <cell r="EZ1829">
            <v>0</v>
          </cell>
          <cell r="FD1829">
            <v>0</v>
          </cell>
          <cell r="FF1829">
            <v>0</v>
          </cell>
        </row>
        <row r="1830">
          <cell r="A1830" t="str">
            <v>WindF</v>
          </cell>
          <cell r="B1830" t="str">
            <v>Finland</v>
          </cell>
          <cell r="G1830">
            <v>38</v>
          </cell>
          <cell r="H1830">
            <v>0</v>
          </cell>
          <cell r="N1830">
            <v>78</v>
          </cell>
          <cell r="AK1830">
            <v>38</v>
          </cell>
          <cell r="AL1830">
            <v>0</v>
          </cell>
          <cell r="AN1830">
            <v>0</v>
          </cell>
          <cell r="AO1830">
            <v>5.9451000000000001</v>
          </cell>
          <cell r="AP1830">
            <v>1981.7</v>
          </cell>
          <cell r="AQ1830">
            <v>0</v>
          </cell>
          <cell r="BG1830" t="b">
            <v>0</v>
          </cell>
          <cell r="BO1830" t="b">
            <v>0</v>
          </cell>
          <cell r="CA1830" t="b">
            <v>0</v>
          </cell>
          <cell r="CB1830" t="b">
            <v>0</v>
          </cell>
          <cell r="CD1830" t="b">
            <v>0</v>
          </cell>
          <cell r="CE1830" t="b">
            <v>0</v>
          </cell>
          <cell r="CG1830" t="b">
            <v>0</v>
          </cell>
          <cell r="CH1830" t="b">
            <v>0</v>
          </cell>
          <cell r="CP1830" t="str">
            <v>ERWINWON</v>
          </cell>
          <cell r="CT1830" t="b">
            <v>0</v>
          </cell>
          <cell r="CV1830" t="b">
            <v>0</v>
          </cell>
          <cell r="CX1830" t="b">
            <v>0</v>
          </cell>
          <cell r="CZ1830" t="b">
            <v>0</v>
          </cell>
          <cell r="DB1830" t="b">
            <v>0</v>
          </cell>
          <cell r="DD1830" t="b">
            <v>0</v>
          </cell>
          <cell r="DF1830" t="b">
            <v>0</v>
          </cell>
          <cell r="DH1830" t="b">
            <v>0</v>
          </cell>
          <cell r="DJ1830" t="b">
            <v>0</v>
          </cell>
          <cell r="DL1830" t="b">
            <v>0</v>
          </cell>
          <cell r="DN1830" t="b">
            <v>0</v>
          </cell>
          <cell r="DP1830" t="b">
            <v>0</v>
          </cell>
          <cell r="DV1830">
            <v>0</v>
          </cell>
          <cell r="DX1830">
            <v>0</v>
          </cell>
          <cell r="DZ1830">
            <v>0</v>
          </cell>
          <cell r="EB1830">
            <v>0</v>
          </cell>
          <cell r="ED1830">
            <v>0</v>
          </cell>
          <cell r="EF1830">
            <v>0</v>
          </cell>
          <cell r="EJ1830">
            <v>0</v>
          </cell>
          <cell r="EL1830">
            <v>0</v>
          </cell>
          <cell r="EN1830">
            <v>0</v>
          </cell>
          <cell r="EP1830">
            <v>0</v>
          </cell>
          <cell r="ER1830">
            <v>0</v>
          </cell>
          <cell r="ET1830">
            <v>0</v>
          </cell>
          <cell r="EX1830">
            <v>0</v>
          </cell>
          <cell r="EZ1830">
            <v>0</v>
          </cell>
          <cell r="FD1830">
            <v>0</v>
          </cell>
          <cell r="FF1830">
            <v>0</v>
          </cell>
        </row>
        <row r="1831">
          <cell r="A1831" t="str">
            <v>WindF</v>
          </cell>
          <cell r="B1831" t="str">
            <v>Finland</v>
          </cell>
          <cell r="G1831">
            <v>39</v>
          </cell>
          <cell r="H1831">
            <v>0</v>
          </cell>
          <cell r="N1831">
            <v>71</v>
          </cell>
          <cell r="AK1831">
            <v>39</v>
          </cell>
          <cell r="AL1831">
            <v>0</v>
          </cell>
          <cell r="AN1831">
            <v>0</v>
          </cell>
          <cell r="AO1831">
            <v>6.1015500000000005</v>
          </cell>
          <cell r="AP1831">
            <v>2033.85</v>
          </cell>
          <cell r="AQ1831">
            <v>0</v>
          </cell>
          <cell r="BG1831" t="b">
            <v>0</v>
          </cell>
          <cell r="BO1831" t="b">
            <v>0</v>
          </cell>
          <cell r="CA1831" t="b">
            <v>0</v>
          </cell>
          <cell r="CB1831" t="b">
            <v>0</v>
          </cell>
          <cell r="CD1831" t="b">
            <v>0</v>
          </cell>
          <cell r="CE1831" t="b">
            <v>0</v>
          </cell>
          <cell r="CG1831" t="b">
            <v>0</v>
          </cell>
          <cell r="CH1831" t="b">
            <v>0</v>
          </cell>
          <cell r="CP1831" t="str">
            <v>ERWINWON</v>
          </cell>
          <cell r="CT1831" t="b">
            <v>0</v>
          </cell>
          <cell r="CV1831" t="b">
            <v>0</v>
          </cell>
          <cell r="CX1831" t="b">
            <v>0</v>
          </cell>
          <cell r="CZ1831" t="b">
            <v>0</v>
          </cell>
          <cell r="DB1831" t="b">
            <v>0</v>
          </cell>
          <cell r="DD1831" t="b">
            <v>0</v>
          </cell>
          <cell r="DF1831" t="b">
            <v>0</v>
          </cell>
          <cell r="DH1831" t="b">
            <v>0</v>
          </cell>
          <cell r="DJ1831" t="b">
            <v>0</v>
          </cell>
          <cell r="DL1831" t="b">
            <v>0</v>
          </cell>
          <cell r="DN1831" t="b">
            <v>0</v>
          </cell>
          <cell r="DP1831" t="b">
            <v>0</v>
          </cell>
          <cell r="DV1831">
            <v>0</v>
          </cell>
          <cell r="DX1831">
            <v>0</v>
          </cell>
          <cell r="DZ1831">
            <v>0</v>
          </cell>
          <cell r="EB1831">
            <v>0</v>
          </cell>
          <cell r="ED1831">
            <v>0</v>
          </cell>
          <cell r="EF1831">
            <v>0</v>
          </cell>
          <cell r="EJ1831">
            <v>0</v>
          </cell>
          <cell r="EL1831">
            <v>0</v>
          </cell>
          <cell r="EN1831">
            <v>0</v>
          </cell>
          <cell r="EP1831">
            <v>0</v>
          </cell>
          <cell r="ER1831">
            <v>0</v>
          </cell>
          <cell r="ET1831">
            <v>0</v>
          </cell>
          <cell r="EX1831">
            <v>0</v>
          </cell>
          <cell r="EZ1831">
            <v>0</v>
          </cell>
          <cell r="FD1831">
            <v>0</v>
          </cell>
          <cell r="FF1831">
            <v>0</v>
          </cell>
        </row>
        <row r="1832">
          <cell r="A1832" t="str">
            <v>WindF</v>
          </cell>
          <cell r="B1832" t="str">
            <v>Finland</v>
          </cell>
          <cell r="G1832">
            <v>43</v>
          </cell>
          <cell r="H1832">
            <v>0</v>
          </cell>
          <cell r="N1832">
            <v>66</v>
          </cell>
          <cell r="AK1832">
            <v>43</v>
          </cell>
          <cell r="AL1832">
            <v>0</v>
          </cell>
          <cell r="AN1832">
            <v>0</v>
          </cell>
          <cell r="AO1832">
            <v>6.7273500000000004</v>
          </cell>
          <cell r="AP1832">
            <v>2242.4499999999998</v>
          </cell>
          <cell r="AQ1832">
            <v>0</v>
          </cell>
          <cell r="BG1832" t="b">
            <v>0</v>
          </cell>
          <cell r="BO1832" t="b">
            <v>0</v>
          </cell>
          <cell r="CA1832" t="b">
            <v>0</v>
          </cell>
          <cell r="CB1832" t="b">
            <v>0</v>
          </cell>
          <cell r="CD1832" t="b">
            <v>0</v>
          </cell>
          <cell r="CE1832" t="b">
            <v>0</v>
          </cell>
          <cell r="CG1832" t="b">
            <v>0</v>
          </cell>
          <cell r="CH1832" t="b">
            <v>0</v>
          </cell>
          <cell r="CP1832" t="str">
            <v>ERWINWON</v>
          </cell>
          <cell r="CT1832" t="b">
            <v>0</v>
          </cell>
          <cell r="CV1832" t="b">
            <v>0</v>
          </cell>
          <cell r="CX1832" t="b">
            <v>0</v>
          </cell>
          <cell r="CZ1832" t="b">
            <v>0</v>
          </cell>
          <cell r="DB1832" t="b">
            <v>0</v>
          </cell>
          <cell r="DD1832" t="b">
            <v>0</v>
          </cell>
          <cell r="DF1832" t="b">
            <v>0</v>
          </cell>
          <cell r="DH1832" t="b">
            <v>0</v>
          </cell>
          <cell r="DJ1832" t="b">
            <v>0</v>
          </cell>
          <cell r="DL1832" t="b">
            <v>0</v>
          </cell>
          <cell r="DN1832" t="b">
            <v>0</v>
          </cell>
          <cell r="DP1832" t="b">
            <v>0</v>
          </cell>
          <cell r="DV1832">
            <v>0</v>
          </cell>
          <cell r="DX1832">
            <v>0</v>
          </cell>
          <cell r="DZ1832">
            <v>0</v>
          </cell>
          <cell r="EB1832">
            <v>0</v>
          </cell>
          <cell r="ED1832">
            <v>0</v>
          </cell>
          <cell r="EF1832">
            <v>0</v>
          </cell>
          <cell r="EJ1832">
            <v>0</v>
          </cell>
          <cell r="EL1832">
            <v>0</v>
          </cell>
          <cell r="EN1832">
            <v>0</v>
          </cell>
          <cell r="EP1832">
            <v>0</v>
          </cell>
          <cell r="ER1832">
            <v>0</v>
          </cell>
          <cell r="ET1832">
            <v>0</v>
          </cell>
          <cell r="EX1832">
            <v>0</v>
          </cell>
          <cell r="EZ1832">
            <v>0</v>
          </cell>
          <cell r="FD1832">
            <v>0</v>
          </cell>
          <cell r="FF1832">
            <v>0</v>
          </cell>
        </row>
        <row r="1833">
          <cell r="A1833" t="str">
            <v>WindF</v>
          </cell>
          <cell r="B1833" t="str">
            <v>Finland</v>
          </cell>
          <cell r="G1833">
            <v>52</v>
          </cell>
          <cell r="H1833">
            <v>0</v>
          </cell>
          <cell r="N1833">
            <v>92</v>
          </cell>
          <cell r="AK1833">
            <v>52</v>
          </cell>
          <cell r="AL1833">
            <v>0</v>
          </cell>
          <cell r="AN1833">
            <v>0</v>
          </cell>
          <cell r="AO1833">
            <v>8.1354000000000006</v>
          </cell>
          <cell r="AP1833">
            <v>2711.7999999999997</v>
          </cell>
          <cell r="AQ1833">
            <v>0</v>
          </cell>
          <cell r="BG1833" t="b">
            <v>0</v>
          </cell>
          <cell r="BO1833" t="b">
            <v>0</v>
          </cell>
          <cell r="CA1833" t="b">
            <v>0</v>
          </cell>
          <cell r="CB1833" t="b">
            <v>0</v>
          </cell>
          <cell r="CD1833" t="b">
            <v>0</v>
          </cell>
          <cell r="CE1833" t="b">
            <v>0</v>
          </cell>
          <cell r="CG1833" t="b">
            <v>0</v>
          </cell>
          <cell r="CH1833" t="b">
            <v>0</v>
          </cell>
          <cell r="CP1833" t="str">
            <v>ERWINWON</v>
          </cell>
          <cell r="CT1833" t="b">
            <v>0</v>
          </cell>
          <cell r="CV1833" t="b">
            <v>0</v>
          </cell>
          <cell r="CX1833" t="b">
            <v>0</v>
          </cell>
          <cell r="CZ1833" t="b">
            <v>0</v>
          </cell>
          <cell r="DB1833" t="b">
            <v>0</v>
          </cell>
          <cell r="DD1833" t="b">
            <v>0</v>
          </cell>
          <cell r="DF1833" t="b">
            <v>0</v>
          </cell>
          <cell r="DH1833" t="b">
            <v>0</v>
          </cell>
          <cell r="DJ1833" t="b">
            <v>0</v>
          </cell>
          <cell r="DL1833" t="b">
            <v>0</v>
          </cell>
          <cell r="DN1833" t="b">
            <v>0</v>
          </cell>
          <cell r="DP1833" t="b">
            <v>0</v>
          </cell>
          <cell r="DV1833">
            <v>0</v>
          </cell>
          <cell r="DX1833">
            <v>0</v>
          </cell>
          <cell r="DZ1833">
            <v>0</v>
          </cell>
          <cell r="EB1833">
            <v>0</v>
          </cell>
          <cell r="ED1833">
            <v>0</v>
          </cell>
          <cell r="EF1833">
            <v>0</v>
          </cell>
          <cell r="EJ1833">
            <v>0</v>
          </cell>
          <cell r="EL1833">
            <v>0</v>
          </cell>
          <cell r="EN1833">
            <v>0</v>
          </cell>
          <cell r="EP1833">
            <v>0</v>
          </cell>
          <cell r="ER1833">
            <v>0</v>
          </cell>
          <cell r="ET1833">
            <v>0</v>
          </cell>
          <cell r="EX1833">
            <v>0</v>
          </cell>
          <cell r="EZ1833">
            <v>0</v>
          </cell>
          <cell r="FD1833">
            <v>0</v>
          </cell>
          <cell r="FF1833">
            <v>0</v>
          </cell>
        </row>
        <row r="1834">
          <cell r="A1834" t="str">
            <v>WindF</v>
          </cell>
          <cell r="B1834" t="str">
            <v>Finland</v>
          </cell>
          <cell r="G1834">
            <v>82</v>
          </cell>
          <cell r="H1834">
            <v>0</v>
          </cell>
          <cell r="N1834">
            <v>120</v>
          </cell>
          <cell r="AK1834">
            <v>82</v>
          </cell>
          <cell r="AL1834">
            <v>0</v>
          </cell>
          <cell r="AN1834">
            <v>0</v>
          </cell>
          <cell r="AO1834">
            <v>12.828900000000001</v>
          </cell>
          <cell r="AP1834">
            <v>4276.3</v>
          </cell>
          <cell r="AQ1834">
            <v>0</v>
          </cell>
          <cell r="BG1834" t="b">
            <v>0</v>
          </cell>
          <cell r="BO1834" t="b">
            <v>0</v>
          </cell>
          <cell r="CA1834" t="b">
            <v>0</v>
          </cell>
          <cell r="CB1834" t="b">
            <v>0</v>
          </cell>
          <cell r="CD1834" t="b">
            <v>0</v>
          </cell>
          <cell r="CE1834" t="b">
            <v>0</v>
          </cell>
          <cell r="CG1834" t="b">
            <v>0</v>
          </cell>
          <cell r="CH1834" t="b">
            <v>0</v>
          </cell>
          <cell r="CP1834" t="str">
            <v>ERWINWON</v>
          </cell>
          <cell r="CT1834" t="b">
            <v>0</v>
          </cell>
          <cell r="CV1834" t="b">
            <v>0</v>
          </cell>
          <cell r="CX1834" t="b">
            <v>0</v>
          </cell>
          <cell r="CZ1834" t="b">
            <v>0</v>
          </cell>
          <cell r="DB1834" t="b">
            <v>0</v>
          </cell>
          <cell r="DD1834" t="b">
            <v>0</v>
          </cell>
          <cell r="DF1834" t="b">
            <v>0</v>
          </cell>
          <cell r="DH1834" t="b">
            <v>0</v>
          </cell>
          <cell r="DJ1834" t="b">
            <v>0</v>
          </cell>
          <cell r="DL1834" t="b">
            <v>0</v>
          </cell>
          <cell r="DN1834" t="b">
            <v>0</v>
          </cell>
          <cell r="DP1834" t="b">
            <v>0</v>
          </cell>
          <cell r="DV1834">
            <v>0</v>
          </cell>
          <cell r="DX1834">
            <v>0</v>
          </cell>
          <cell r="DZ1834">
            <v>0</v>
          </cell>
          <cell r="EB1834">
            <v>0</v>
          </cell>
          <cell r="ED1834">
            <v>0</v>
          </cell>
          <cell r="EF1834">
            <v>0</v>
          </cell>
          <cell r="EJ1834">
            <v>0</v>
          </cell>
          <cell r="EL1834">
            <v>0</v>
          </cell>
          <cell r="EN1834">
            <v>0</v>
          </cell>
          <cell r="EP1834">
            <v>0</v>
          </cell>
          <cell r="ER1834">
            <v>0</v>
          </cell>
          <cell r="ET1834">
            <v>0</v>
          </cell>
          <cell r="EX1834">
            <v>0</v>
          </cell>
          <cell r="EZ1834">
            <v>0</v>
          </cell>
          <cell r="FD1834">
            <v>0</v>
          </cell>
          <cell r="FF1834">
            <v>0</v>
          </cell>
        </row>
        <row r="1835">
          <cell r="A1835" t="str">
            <v>WindF</v>
          </cell>
          <cell r="B1835" t="str">
            <v>Finland</v>
          </cell>
          <cell r="G1835">
            <v>82</v>
          </cell>
          <cell r="H1835">
            <v>0</v>
          </cell>
          <cell r="N1835">
            <v>172</v>
          </cell>
          <cell r="AK1835">
            <v>82</v>
          </cell>
          <cell r="AL1835">
            <v>0</v>
          </cell>
          <cell r="AN1835">
            <v>0</v>
          </cell>
          <cell r="AO1835">
            <v>12.828900000000001</v>
          </cell>
          <cell r="AP1835">
            <v>4276.3</v>
          </cell>
          <cell r="AQ1835">
            <v>0</v>
          </cell>
          <cell r="BG1835" t="b">
            <v>0</v>
          </cell>
          <cell r="BO1835" t="b">
            <v>0</v>
          </cell>
          <cell r="CA1835" t="b">
            <v>0</v>
          </cell>
          <cell r="CB1835" t="b">
            <v>0</v>
          </cell>
          <cell r="CD1835" t="b">
            <v>0</v>
          </cell>
          <cell r="CE1835" t="b">
            <v>0</v>
          </cell>
          <cell r="CG1835" t="b">
            <v>0</v>
          </cell>
          <cell r="CH1835" t="b">
            <v>0</v>
          </cell>
          <cell r="CP1835" t="str">
            <v>ERWINWON</v>
          </cell>
          <cell r="CT1835" t="b">
            <v>0</v>
          </cell>
          <cell r="CV1835" t="b">
            <v>0</v>
          </cell>
          <cell r="CX1835" t="b">
            <v>0</v>
          </cell>
          <cell r="CZ1835" t="b">
            <v>0</v>
          </cell>
          <cell r="DB1835" t="b">
            <v>0</v>
          </cell>
          <cell r="DD1835" t="b">
            <v>0</v>
          </cell>
          <cell r="DF1835" t="b">
            <v>0</v>
          </cell>
          <cell r="DH1835" t="b">
            <v>0</v>
          </cell>
          <cell r="DJ1835" t="b">
            <v>0</v>
          </cell>
          <cell r="DL1835" t="b">
            <v>0</v>
          </cell>
          <cell r="DN1835" t="b">
            <v>0</v>
          </cell>
          <cell r="DP1835" t="b">
            <v>0</v>
          </cell>
          <cell r="DV1835">
            <v>0</v>
          </cell>
          <cell r="DX1835">
            <v>0</v>
          </cell>
          <cell r="DZ1835">
            <v>0</v>
          </cell>
          <cell r="EB1835">
            <v>0</v>
          </cell>
          <cell r="ED1835">
            <v>0</v>
          </cell>
          <cell r="EF1835">
            <v>0</v>
          </cell>
          <cell r="EJ1835">
            <v>0</v>
          </cell>
          <cell r="EL1835">
            <v>0</v>
          </cell>
          <cell r="EN1835">
            <v>0</v>
          </cell>
          <cell r="EP1835">
            <v>0</v>
          </cell>
          <cell r="ER1835">
            <v>0</v>
          </cell>
          <cell r="ET1835">
            <v>0</v>
          </cell>
          <cell r="EX1835">
            <v>0</v>
          </cell>
          <cell r="EZ1835">
            <v>0</v>
          </cell>
          <cell r="FD1835">
            <v>0</v>
          </cell>
          <cell r="FF1835">
            <v>0</v>
          </cell>
        </row>
        <row r="1836">
          <cell r="A1836" t="str">
            <v>WindF</v>
          </cell>
          <cell r="B1836" t="str">
            <v>Finland</v>
          </cell>
          <cell r="G1836">
            <v>86</v>
          </cell>
          <cell r="H1836">
            <v>0</v>
          </cell>
          <cell r="N1836">
            <v>163</v>
          </cell>
          <cell r="AK1836">
            <v>86</v>
          </cell>
          <cell r="AL1836">
            <v>0</v>
          </cell>
          <cell r="AN1836">
            <v>0</v>
          </cell>
          <cell r="AO1836">
            <v>13.454700000000001</v>
          </cell>
          <cell r="AP1836">
            <v>4484.8999999999996</v>
          </cell>
          <cell r="AQ1836">
            <v>0</v>
          </cell>
          <cell r="BG1836" t="b">
            <v>0</v>
          </cell>
          <cell r="BO1836" t="b">
            <v>0</v>
          </cell>
          <cell r="CA1836" t="b">
            <v>0</v>
          </cell>
          <cell r="CB1836" t="b">
            <v>0</v>
          </cell>
          <cell r="CD1836" t="b">
            <v>0</v>
          </cell>
          <cell r="CE1836" t="b">
            <v>0</v>
          </cell>
          <cell r="CG1836" t="b">
            <v>0</v>
          </cell>
          <cell r="CH1836" t="b">
            <v>0</v>
          </cell>
          <cell r="CP1836" t="str">
            <v>ERWINWON</v>
          </cell>
          <cell r="CT1836" t="b">
            <v>0</v>
          </cell>
          <cell r="CV1836" t="b">
            <v>0</v>
          </cell>
          <cell r="CX1836" t="b">
            <v>0</v>
          </cell>
          <cell r="CZ1836" t="b">
            <v>0</v>
          </cell>
          <cell r="DB1836" t="b">
            <v>0</v>
          </cell>
          <cell r="DD1836" t="b">
            <v>0</v>
          </cell>
          <cell r="DF1836" t="b">
            <v>0</v>
          </cell>
          <cell r="DH1836" t="b">
            <v>0</v>
          </cell>
          <cell r="DJ1836" t="b">
            <v>0</v>
          </cell>
          <cell r="DL1836" t="b">
            <v>0</v>
          </cell>
          <cell r="DN1836" t="b">
            <v>0</v>
          </cell>
          <cell r="DP1836" t="b">
            <v>0</v>
          </cell>
          <cell r="DV1836">
            <v>0</v>
          </cell>
          <cell r="DX1836">
            <v>0</v>
          </cell>
          <cell r="DZ1836">
            <v>0</v>
          </cell>
          <cell r="EB1836">
            <v>0</v>
          </cell>
          <cell r="ED1836">
            <v>0</v>
          </cell>
          <cell r="EF1836">
            <v>0</v>
          </cell>
          <cell r="EJ1836">
            <v>0</v>
          </cell>
          <cell r="EL1836">
            <v>0</v>
          </cell>
          <cell r="EN1836">
            <v>0</v>
          </cell>
          <cell r="EP1836">
            <v>0</v>
          </cell>
          <cell r="ER1836">
            <v>0</v>
          </cell>
          <cell r="ET1836">
            <v>0</v>
          </cell>
          <cell r="EX1836">
            <v>0</v>
          </cell>
          <cell r="EZ1836">
            <v>0</v>
          </cell>
          <cell r="FD1836">
            <v>0</v>
          </cell>
          <cell r="FF1836">
            <v>0</v>
          </cell>
        </row>
        <row r="1837">
          <cell r="A1837" t="str">
            <v>WindF</v>
          </cell>
          <cell r="B1837" t="str">
            <v>Finland</v>
          </cell>
          <cell r="G1837">
            <v>83.5</v>
          </cell>
          <cell r="H1837">
            <v>0</v>
          </cell>
          <cell r="N1837">
            <v>191</v>
          </cell>
          <cell r="AK1837">
            <v>167</v>
          </cell>
          <cell r="AL1837">
            <v>0</v>
          </cell>
          <cell r="AN1837">
            <v>0</v>
          </cell>
          <cell r="AO1837">
            <v>13.063575</v>
          </cell>
          <cell r="AP1837">
            <v>4354.5249999999996</v>
          </cell>
          <cell r="AQ1837">
            <v>0</v>
          </cell>
          <cell r="BG1837" t="b">
            <v>0</v>
          </cell>
          <cell r="BO1837" t="b">
            <v>0</v>
          </cell>
          <cell r="CA1837" t="b">
            <v>0</v>
          </cell>
          <cell r="CB1837" t="b">
            <v>0</v>
          </cell>
          <cell r="CD1837" t="b">
            <v>0</v>
          </cell>
          <cell r="CE1837" t="b">
            <v>0</v>
          </cell>
          <cell r="CG1837" t="b">
            <v>0</v>
          </cell>
          <cell r="CH1837" t="b">
            <v>0</v>
          </cell>
          <cell r="CP1837" t="str">
            <v>ERWINWON</v>
          </cell>
          <cell r="CT1837" t="b">
            <v>0</v>
          </cell>
          <cell r="CV1837" t="b">
            <v>0</v>
          </cell>
          <cell r="CX1837" t="b">
            <v>0</v>
          </cell>
          <cell r="CZ1837" t="b">
            <v>0</v>
          </cell>
          <cell r="DB1837" t="b">
            <v>0</v>
          </cell>
          <cell r="DD1837" t="b">
            <v>0</v>
          </cell>
          <cell r="DF1837" t="b">
            <v>0</v>
          </cell>
          <cell r="DH1837" t="b">
            <v>0</v>
          </cell>
          <cell r="DJ1837" t="b">
            <v>0</v>
          </cell>
          <cell r="DL1837" t="b">
            <v>0</v>
          </cell>
          <cell r="DN1837" t="b">
            <v>0</v>
          </cell>
          <cell r="DP1837" t="b">
            <v>0</v>
          </cell>
          <cell r="DV1837">
            <v>0</v>
          </cell>
          <cell r="DX1837">
            <v>0</v>
          </cell>
          <cell r="DZ1837">
            <v>0</v>
          </cell>
          <cell r="EB1837">
            <v>0</v>
          </cell>
          <cell r="ED1837">
            <v>0</v>
          </cell>
          <cell r="EF1837">
            <v>0</v>
          </cell>
          <cell r="EJ1837">
            <v>0</v>
          </cell>
          <cell r="EL1837">
            <v>0</v>
          </cell>
          <cell r="EN1837">
            <v>0</v>
          </cell>
          <cell r="EP1837">
            <v>0</v>
          </cell>
          <cell r="ER1837">
            <v>0</v>
          </cell>
          <cell r="ET1837">
            <v>0</v>
          </cell>
          <cell r="EX1837">
            <v>0</v>
          </cell>
          <cell r="EZ1837">
            <v>0</v>
          </cell>
          <cell r="FD1837">
            <v>0</v>
          </cell>
          <cell r="FF1837">
            <v>0</v>
          </cell>
        </row>
        <row r="1838">
          <cell r="A1838" t="str">
            <v>WindF</v>
          </cell>
          <cell r="B1838" t="str">
            <v>Finland</v>
          </cell>
          <cell r="G1838">
            <v>112</v>
          </cell>
          <cell r="H1838">
            <v>0</v>
          </cell>
          <cell r="N1838">
            <v>262</v>
          </cell>
          <cell r="AK1838">
            <v>336</v>
          </cell>
          <cell r="AL1838">
            <v>0</v>
          </cell>
          <cell r="AN1838">
            <v>0</v>
          </cell>
          <cell r="AO1838">
            <v>17.522400000000001</v>
          </cell>
          <cell r="AP1838">
            <v>5840.8</v>
          </cell>
          <cell r="AQ1838">
            <v>0</v>
          </cell>
          <cell r="BG1838" t="b">
            <v>0</v>
          </cell>
          <cell r="BO1838" t="b">
            <v>0</v>
          </cell>
          <cell r="CA1838" t="b">
            <v>0</v>
          </cell>
          <cell r="CB1838" t="b">
            <v>0</v>
          </cell>
          <cell r="CD1838" t="b">
            <v>0</v>
          </cell>
          <cell r="CE1838" t="b">
            <v>0</v>
          </cell>
          <cell r="CG1838" t="b">
            <v>0</v>
          </cell>
          <cell r="CH1838" t="b">
            <v>0</v>
          </cell>
          <cell r="CP1838" t="str">
            <v>ERWINWON</v>
          </cell>
          <cell r="CT1838" t="b">
            <v>0</v>
          </cell>
          <cell r="CV1838" t="b">
            <v>0</v>
          </cell>
          <cell r="CX1838" t="b">
            <v>0</v>
          </cell>
          <cell r="CZ1838" t="b">
            <v>0</v>
          </cell>
          <cell r="DB1838" t="b">
            <v>0</v>
          </cell>
          <cell r="DD1838" t="b">
            <v>0</v>
          </cell>
          <cell r="DF1838" t="b">
            <v>0</v>
          </cell>
          <cell r="DH1838" t="b">
            <v>0</v>
          </cell>
          <cell r="DJ1838" t="b">
            <v>0</v>
          </cell>
          <cell r="DL1838" t="b">
            <v>0</v>
          </cell>
          <cell r="DN1838" t="b">
            <v>0</v>
          </cell>
          <cell r="DP1838" t="b">
            <v>0</v>
          </cell>
          <cell r="DV1838">
            <v>0</v>
          </cell>
          <cell r="DX1838">
            <v>0</v>
          </cell>
          <cell r="DZ1838">
            <v>0</v>
          </cell>
          <cell r="EB1838">
            <v>0</v>
          </cell>
          <cell r="ED1838">
            <v>0</v>
          </cell>
          <cell r="EF1838">
            <v>0</v>
          </cell>
          <cell r="EJ1838">
            <v>0</v>
          </cell>
          <cell r="EL1838">
            <v>0</v>
          </cell>
          <cell r="EN1838">
            <v>0</v>
          </cell>
          <cell r="EP1838">
            <v>0</v>
          </cell>
          <cell r="ER1838">
            <v>0</v>
          </cell>
          <cell r="ET1838">
            <v>0</v>
          </cell>
          <cell r="EX1838">
            <v>0</v>
          </cell>
          <cell r="EZ1838">
            <v>0</v>
          </cell>
          <cell r="FD1838">
            <v>0</v>
          </cell>
          <cell r="FF1838">
            <v>0</v>
          </cell>
        </row>
        <row r="1839">
          <cell r="A1839" t="str">
            <v>WindF</v>
          </cell>
          <cell r="B1839" t="str">
            <v>Finland</v>
          </cell>
          <cell r="G1839">
            <v>110.8</v>
          </cell>
          <cell r="H1839">
            <v>0</v>
          </cell>
          <cell r="N1839">
            <v>277</v>
          </cell>
          <cell r="AK1839">
            <v>110.8</v>
          </cell>
          <cell r="AL1839">
            <v>0</v>
          </cell>
          <cell r="AN1839">
            <v>0</v>
          </cell>
          <cell r="AO1839">
            <v>17.33466</v>
          </cell>
          <cell r="AP1839">
            <v>5778.2199999999993</v>
          </cell>
          <cell r="AQ1839">
            <v>0</v>
          </cell>
          <cell r="BG1839" t="b">
            <v>0</v>
          </cell>
          <cell r="BO1839" t="b">
            <v>0</v>
          </cell>
          <cell r="CA1839" t="b">
            <v>0</v>
          </cell>
          <cell r="CB1839" t="b">
            <v>0</v>
          </cell>
          <cell r="CD1839" t="b">
            <v>0</v>
          </cell>
          <cell r="CE1839" t="b">
            <v>0</v>
          </cell>
          <cell r="CG1839" t="b">
            <v>0</v>
          </cell>
          <cell r="CH1839" t="b">
            <v>0</v>
          </cell>
          <cell r="CP1839" t="str">
            <v>ERWINWON</v>
          </cell>
          <cell r="CT1839" t="b">
            <v>0</v>
          </cell>
          <cell r="CV1839" t="b">
            <v>0</v>
          </cell>
          <cell r="CX1839" t="b">
            <v>0</v>
          </cell>
          <cell r="CZ1839" t="b">
            <v>0</v>
          </cell>
          <cell r="DB1839" t="b">
            <v>0</v>
          </cell>
          <cell r="DD1839" t="b">
            <v>0</v>
          </cell>
          <cell r="DF1839" t="b">
            <v>0</v>
          </cell>
          <cell r="DH1839" t="b">
            <v>0</v>
          </cell>
          <cell r="DJ1839" t="b">
            <v>0</v>
          </cell>
          <cell r="DL1839" t="b">
            <v>0</v>
          </cell>
          <cell r="DN1839" t="b">
            <v>0</v>
          </cell>
          <cell r="DP1839" t="b">
            <v>0</v>
          </cell>
          <cell r="DV1839">
            <v>0</v>
          </cell>
          <cell r="DX1839">
            <v>0</v>
          </cell>
          <cell r="DZ1839">
            <v>0</v>
          </cell>
          <cell r="EB1839">
            <v>0</v>
          </cell>
          <cell r="ED1839">
            <v>0</v>
          </cell>
          <cell r="EF1839">
            <v>0</v>
          </cell>
          <cell r="EJ1839">
            <v>0</v>
          </cell>
          <cell r="EL1839">
            <v>0</v>
          </cell>
          <cell r="EN1839">
            <v>0</v>
          </cell>
          <cell r="EP1839">
            <v>0</v>
          </cell>
          <cell r="ER1839">
            <v>0</v>
          </cell>
          <cell r="ET1839">
            <v>0</v>
          </cell>
          <cell r="EX1839">
            <v>0</v>
          </cell>
          <cell r="EZ1839">
            <v>0</v>
          </cell>
          <cell r="FD1839">
            <v>0</v>
          </cell>
          <cell r="FF1839">
            <v>0</v>
          </cell>
        </row>
        <row r="1840">
          <cell r="A1840" t="str">
            <v>WindF</v>
          </cell>
          <cell r="B1840" t="str">
            <v>Finland</v>
          </cell>
          <cell r="G1840">
            <v>116.8</v>
          </cell>
          <cell r="H1840">
            <v>0</v>
          </cell>
          <cell r="N1840">
            <v>292</v>
          </cell>
          <cell r="AK1840">
            <v>116.8</v>
          </cell>
          <cell r="AL1840">
            <v>0</v>
          </cell>
          <cell r="AN1840">
            <v>0</v>
          </cell>
          <cell r="AO1840">
            <v>18.27336</v>
          </cell>
          <cell r="AP1840">
            <v>6091.12</v>
          </cell>
          <cell r="AQ1840">
            <v>0</v>
          </cell>
          <cell r="BG1840" t="b">
            <v>0</v>
          </cell>
          <cell r="BO1840" t="b">
            <v>0</v>
          </cell>
          <cell r="CA1840" t="b">
            <v>0</v>
          </cell>
          <cell r="CB1840" t="b">
            <v>0</v>
          </cell>
          <cell r="CD1840" t="b">
            <v>0</v>
          </cell>
          <cell r="CE1840" t="b">
            <v>0</v>
          </cell>
          <cell r="CG1840" t="b">
            <v>0</v>
          </cell>
          <cell r="CH1840" t="b">
            <v>0</v>
          </cell>
          <cell r="CP1840" t="str">
            <v>ERWINWON</v>
          </cell>
          <cell r="CT1840" t="b">
            <v>0</v>
          </cell>
          <cell r="CV1840" t="b">
            <v>0</v>
          </cell>
          <cell r="CX1840" t="b">
            <v>0</v>
          </cell>
          <cell r="CZ1840" t="b">
            <v>0</v>
          </cell>
          <cell r="DB1840" t="b">
            <v>0</v>
          </cell>
          <cell r="DD1840" t="b">
            <v>0</v>
          </cell>
          <cell r="DF1840" t="b">
            <v>0</v>
          </cell>
          <cell r="DH1840" t="b">
            <v>0</v>
          </cell>
          <cell r="DJ1840" t="b">
            <v>0</v>
          </cell>
          <cell r="DL1840" t="b">
            <v>0</v>
          </cell>
          <cell r="DN1840" t="b">
            <v>0</v>
          </cell>
          <cell r="DP1840" t="b">
            <v>0</v>
          </cell>
          <cell r="DV1840">
            <v>0</v>
          </cell>
          <cell r="DX1840">
            <v>0</v>
          </cell>
          <cell r="DZ1840">
            <v>0</v>
          </cell>
          <cell r="EB1840">
            <v>0</v>
          </cell>
          <cell r="ED1840">
            <v>0</v>
          </cell>
          <cell r="EF1840">
            <v>0</v>
          </cell>
          <cell r="EJ1840">
            <v>0</v>
          </cell>
          <cell r="EL1840">
            <v>0</v>
          </cell>
          <cell r="EN1840">
            <v>0</v>
          </cell>
          <cell r="EP1840">
            <v>0</v>
          </cell>
          <cell r="ER1840">
            <v>0</v>
          </cell>
          <cell r="ET1840">
            <v>0</v>
          </cell>
          <cell r="EX1840">
            <v>0</v>
          </cell>
          <cell r="EZ1840">
            <v>0</v>
          </cell>
          <cell r="FD1840">
            <v>0</v>
          </cell>
          <cell r="FF1840">
            <v>0</v>
          </cell>
        </row>
        <row r="1841">
          <cell r="A1841" t="str">
            <v>WindF</v>
          </cell>
          <cell r="B1841" t="str">
            <v>Finland</v>
          </cell>
          <cell r="G1841">
            <v>155.6</v>
          </cell>
          <cell r="H1841">
            <v>0</v>
          </cell>
          <cell r="N1841">
            <v>389</v>
          </cell>
          <cell r="AK1841">
            <v>155.6</v>
          </cell>
          <cell r="AL1841">
            <v>0</v>
          </cell>
          <cell r="AN1841">
            <v>0</v>
          </cell>
          <cell r="AO1841">
            <v>24.343620000000001</v>
          </cell>
          <cell r="AP1841">
            <v>8114.5399999999991</v>
          </cell>
          <cell r="AQ1841">
            <v>0</v>
          </cell>
          <cell r="BG1841" t="b">
            <v>0</v>
          </cell>
          <cell r="BO1841" t="b">
            <v>0</v>
          </cell>
          <cell r="CA1841" t="b">
            <v>0</v>
          </cell>
          <cell r="CB1841" t="b">
            <v>0</v>
          </cell>
          <cell r="CD1841" t="b">
            <v>0</v>
          </cell>
          <cell r="CE1841" t="b">
            <v>0</v>
          </cell>
          <cell r="CG1841" t="b">
            <v>0</v>
          </cell>
          <cell r="CH1841" t="b">
            <v>0</v>
          </cell>
          <cell r="CP1841" t="str">
            <v>ERWINWON</v>
          </cell>
          <cell r="CT1841" t="b">
            <v>0</v>
          </cell>
          <cell r="CV1841" t="b">
            <v>0</v>
          </cell>
          <cell r="CX1841" t="b">
            <v>0</v>
          </cell>
          <cell r="CZ1841" t="b">
            <v>0</v>
          </cell>
          <cell r="DB1841" t="b">
            <v>0</v>
          </cell>
          <cell r="DD1841" t="b">
            <v>0</v>
          </cell>
          <cell r="DF1841" t="b">
            <v>0</v>
          </cell>
          <cell r="DH1841" t="b">
            <v>0</v>
          </cell>
          <cell r="DJ1841" t="b">
            <v>0</v>
          </cell>
          <cell r="DL1841" t="b">
            <v>0</v>
          </cell>
          <cell r="DN1841" t="b">
            <v>0</v>
          </cell>
          <cell r="DP1841" t="b">
            <v>0</v>
          </cell>
          <cell r="DV1841">
            <v>0</v>
          </cell>
          <cell r="DX1841">
            <v>0</v>
          </cell>
          <cell r="DZ1841">
            <v>0</v>
          </cell>
          <cell r="EB1841">
            <v>0</v>
          </cell>
          <cell r="ED1841">
            <v>0</v>
          </cell>
          <cell r="EF1841">
            <v>0</v>
          </cell>
          <cell r="EJ1841">
            <v>0</v>
          </cell>
          <cell r="EL1841">
            <v>0</v>
          </cell>
          <cell r="EN1841">
            <v>0</v>
          </cell>
          <cell r="EP1841">
            <v>0</v>
          </cell>
          <cell r="ER1841">
            <v>0</v>
          </cell>
          <cell r="ET1841">
            <v>0</v>
          </cell>
          <cell r="EX1841">
            <v>0</v>
          </cell>
          <cell r="EZ1841">
            <v>0</v>
          </cell>
          <cell r="FD1841">
            <v>0</v>
          </cell>
          <cell r="FF1841">
            <v>0</v>
          </cell>
        </row>
        <row r="1842">
          <cell r="A1842" t="str">
            <v>WindF</v>
          </cell>
          <cell r="B1842" t="str">
            <v>Finland</v>
          </cell>
          <cell r="G1842">
            <v>404.97777777777776</v>
          </cell>
          <cell r="H1842">
            <v>0</v>
          </cell>
          <cell r="N1842">
            <v>1012.4444444444445</v>
          </cell>
          <cell r="AK1842">
            <v>404.97777777777776</v>
          </cell>
          <cell r="AL1842">
            <v>0</v>
          </cell>
          <cell r="AN1842">
            <v>0</v>
          </cell>
          <cell r="AO1842">
            <v>63.358773333333332</v>
          </cell>
          <cell r="AP1842">
            <v>21119.591111111109</v>
          </cell>
          <cell r="AQ1842">
            <v>0</v>
          </cell>
          <cell r="BG1842" t="b">
            <v>0</v>
          </cell>
          <cell r="BO1842" t="b">
            <v>0</v>
          </cell>
          <cell r="CA1842" t="b">
            <v>0</v>
          </cell>
          <cell r="CB1842" t="b">
            <v>0</v>
          </cell>
          <cell r="CD1842" t="b">
            <v>0</v>
          </cell>
          <cell r="CE1842" t="b">
            <v>0</v>
          </cell>
          <cell r="CG1842" t="b">
            <v>0</v>
          </cell>
          <cell r="CH1842" t="b">
            <v>0</v>
          </cell>
          <cell r="CP1842" t="str">
            <v>ERWINWON</v>
          </cell>
          <cell r="CT1842" t="b">
            <v>0</v>
          </cell>
          <cell r="CV1842" t="b">
            <v>0</v>
          </cell>
          <cell r="CX1842" t="b">
            <v>0</v>
          </cell>
          <cell r="CZ1842" t="b">
            <v>0</v>
          </cell>
          <cell r="DB1842" t="b">
            <v>0</v>
          </cell>
          <cell r="DD1842" t="b">
            <v>0</v>
          </cell>
          <cell r="DF1842" t="b">
            <v>0</v>
          </cell>
          <cell r="DH1842" t="b">
            <v>0</v>
          </cell>
          <cell r="DJ1842" t="b">
            <v>0</v>
          </cell>
          <cell r="DL1842" t="b">
            <v>0</v>
          </cell>
          <cell r="DN1842" t="b">
            <v>0</v>
          </cell>
          <cell r="DP1842" t="b">
            <v>0</v>
          </cell>
          <cell r="DV1842">
            <v>0</v>
          </cell>
          <cell r="DX1842">
            <v>0</v>
          </cell>
          <cell r="DZ1842">
            <v>0</v>
          </cell>
          <cell r="EB1842">
            <v>0</v>
          </cell>
          <cell r="ED1842">
            <v>0</v>
          </cell>
          <cell r="EF1842">
            <v>0</v>
          </cell>
          <cell r="EJ1842">
            <v>0</v>
          </cell>
          <cell r="EL1842">
            <v>0</v>
          </cell>
          <cell r="EN1842">
            <v>0</v>
          </cell>
          <cell r="EP1842">
            <v>0</v>
          </cell>
          <cell r="ER1842">
            <v>0</v>
          </cell>
          <cell r="ET1842">
            <v>0</v>
          </cell>
          <cell r="EX1842">
            <v>0</v>
          </cell>
          <cell r="EZ1842">
            <v>0</v>
          </cell>
          <cell r="FD1842">
            <v>0</v>
          </cell>
          <cell r="FF1842">
            <v>0</v>
          </cell>
        </row>
        <row r="1843">
          <cell r="A1843" t="str">
            <v>WindF</v>
          </cell>
          <cell r="B1843" t="str">
            <v>Finland</v>
          </cell>
          <cell r="G1843">
            <v>654.35555555555561</v>
          </cell>
          <cell r="H1843">
            <v>0</v>
          </cell>
          <cell r="N1843">
            <v>1635.8888888888889</v>
          </cell>
          <cell r="AK1843">
            <v>654.35555555555561</v>
          </cell>
          <cell r="AL1843">
            <v>0</v>
          </cell>
          <cell r="AN1843">
            <v>0</v>
          </cell>
          <cell r="AO1843">
            <v>102.37392666666668</v>
          </cell>
          <cell r="AP1843">
            <v>34124.642222222225</v>
          </cell>
          <cell r="AQ1843">
            <v>0</v>
          </cell>
          <cell r="BG1843" t="b">
            <v>0</v>
          </cell>
          <cell r="BO1843" t="b">
            <v>0</v>
          </cell>
          <cell r="CA1843" t="b">
            <v>0</v>
          </cell>
          <cell r="CB1843" t="b">
            <v>0</v>
          </cell>
          <cell r="CD1843" t="b">
            <v>0</v>
          </cell>
          <cell r="CE1843" t="b">
            <v>0</v>
          </cell>
          <cell r="CG1843" t="b">
            <v>0</v>
          </cell>
          <cell r="CH1843" t="b">
            <v>0</v>
          </cell>
          <cell r="CP1843" t="str">
            <v>ERWINWON</v>
          </cell>
          <cell r="CT1843" t="b">
            <v>0</v>
          </cell>
          <cell r="CV1843" t="b">
            <v>0</v>
          </cell>
          <cell r="CX1843" t="b">
            <v>0</v>
          </cell>
          <cell r="CZ1843" t="b">
            <v>0</v>
          </cell>
          <cell r="DB1843" t="b">
            <v>0</v>
          </cell>
          <cell r="DD1843" t="b">
            <v>0</v>
          </cell>
          <cell r="DF1843" t="b">
            <v>0</v>
          </cell>
          <cell r="DH1843" t="b">
            <v>0</v>
          </cell>
          <cell r="DJ1843" t="b">
            <v>0</v>
          </cell>
          <cell r="DL1843" t="b">
            <v>0</v>
          </cell>
          <cell r="DN1843" t="b">
            <v>0</v>
          </cell>
          <cell r="DP1843" t="b">
            <v>0</v>
          </cell>
          <cell r="DV1843">
            <v>0</v>
          </cell>
          <cell r="DX1843">
            <v>0</v>
          </cell>
          <cell r="DZ1843">
            <v>0</v>
          </cell>
          <cell r="EB1843">
            <v>0</v>
          </cell>
          <cell r="ED1843">
            <v>0</v>
          </cell>
          <cell r="EF1843">
            <v>0</v>
          </cell>
          <cell r="EJ1843">
            <v>0</v>
          </cell>
          <cell r="EL1843">
            <v>0</v>
          </cell>
          <cell r="EN1843">
            <v>0</v>
          </cell>
          <cell r="EP1843">
            <v>0</v>
          </cell>
          <cell r="ER1843">
            <v>0</v>
          </cell>
          <cell r="ET1843">
            <v>0</v>
          </cell>
          <cell r="EX1843">
            <v>0</v>
          </cell>
          <cell r="EZ1843">
            <v>0</v>
          </cell>
          <cell r="FD1843">
            <v>0</v>
          </cell>
          <cell r="FF1843">
            <v>0</v>
          </cell>
        </row>
        <row r="1844">
          <cell r="A1844" t="str">
            <v>WindF</v>
          </cell>
          <cell r="B1844" t="str">
            <v>Finland</v>
          </cell>
          <cell r="G1844">
            <v>903.73333333333335</v>
          </cell>
          <cell r="H1844">
            <v>0</v>
          </cell>
          <cell r="N1844">
            <v>2259.3333333333335</v>
          </cell>
          <cell r="AK1844">
            <v>903.73333333333335</v>
          </cell>
          <cell r="AL1844">
            <v>0</v>
          </cell>
          <cell r="AN1844">
            <v>0</v>
          </cell>
          <cell r="AO1844">
            <v>141.38908000000001</v>
          </cell>
          <cell r="AP1844">
            <v>47129.693333333336</v>
          </cell>
          <cell r="AQ1844">
            <v>0</v>
          </cell>
          <cell r="BG1844" t="b">
            <v>0</v>
          </cell>
          <cell r="BO1844" t="b">
            <v>0</v>
          </cell>
          <cell r="CA1844" t="b">
            <v>0</v>
          </cell>
          <cell r="CB1844" t="b">
            <v>0</v>
          </cell>
          <cell r="CD1844" t="b">
            <v>0</v>
          </cell>
          <cell r="CE1844" t="b">
            <v>0</v>
          </cell>
          <cell r="CG1844" t="b">
            <v>0</v>
          </cell>
          <cell r="CH1844" t="b">
            <v>0</v>
          </cell>
          <cell r="CP1844" t="str">
            <v>ERWINWON</v>
          </cell>
          <cell r="CT1844" t="b">
            <v>0</v>
          </cell>
          <cell r="CV1844" t="b">
            <v>0</v>
          </cell>
          <cell r="CX1844" t="b">
            <v>0</v>
          </cell>
          <cell r="CZ1844" t="b">
            <v>0</v>
          </cell>
          <cell r="DB1844" t="b">
            <v>0</v>
          </cell>
          <cell r="DD1844" t="b">
            <v>0</v>
          </cell>
          <cell r="DF1844" t="b">
            <v>0</v>
          </cell>
          <cell r="DH1844" t="b">
            <v>0</v>
          </cell>
          <cell r="DJ1844" t="b">
            <v>0</v>
          </cell>
          <cell r="DL1844" t="b">
            <v>0</v>
          </cell>
          <cell r="DN1844" t="b">
            <v>0</v>
          </cell>
          <cell r="DP1844" t="b">
            <v>0</v>
          </cell>
          <cell r="DV1844">
            <v>0</v>
          </cell>
          <cell r="DX1844">
            <v>0</v>
          </cell>
          <cell r="DZ1844">
            <v>0</v>
          </cell>
          <cell r="EB1844">
            <v>0</v>
          </cell>
          <cell r="ED1844">
            <v>0</v>
          </cell>
          <cell r="EF1844">
            <v>0</v>
          </cell>
          <cell r="EJ1844">
            <v>0</v>
          </cell>
          <cell r="EL1844">
            <v>0</v>
          </cell>
          <cell r="EN1844">
            <v>0</v>
          </cell>
          <cell r="EP1844">
            <v>0</v>
          </cell>
          <cell r="ER1844">
            <v>0</v>
          </cell>
          <cell r="ET1844">
            <v>0</v>
          </cell>
          <cell r="EX1844">
            <v>0</v>
          </cell>
          <cell r="EZ1844">
            <v>0</v>
          </cell>
          <cell r="FD1844">
            <v>0</v>
          </cell>
          <cell r="FF1844">
            <v>0</v>
          </cell>
        </row>
        <row r="1845">
          <cell r="A1845" t="str">
            <v>WindF</v>
          </cell>
          <cell r="B1845" t="str">
            <v>Finland</v>
          </cell>
          <cell r="G1845">
            <v>1153.1111111111111</v>
          </cell>
          <cell r="H1845">
            <v>0</v>
          </cell>
          <cell r="N1845">
            <v>2882.7777777777778</v>
          </cell>
          <cell r="AK1845">
            <v>1153.1111111111111</v>
          </cell>
          <cell r="AL1845">
            <v>0</v>
          </cell>
          <cell r="AN1845">
            <v>0</v>
          </cell>
          <cell r="AO1845">
            <v>180.40423333333334</v>
          </cell>
          <cell r="AP1845">
            <v>60134.744444444441</v>
          </cell>
          <cell r="AQ1845">
            <v>0</v>
          </cell>
          <cell r="BG1845" t="b">
            <v>0</v>
          </cell>
          <cell r="BO1845" t="b">
            <v>0</v>
          </cell>
          <cell r="CA1845" t="b">
            <v>0</v>
          </cell>
          <cell r="CB1845" t="b">
            <v>0</v>
          </cell>
          <cell r="CD1845" t="b">
            <v>0</v>
          </cell>
          <cell r="CE1845" t="b">
            <v>0</v>
          </cell>
          <cell r="CG1845" t="b">
            <v>0</v>
          </cell>
          <cell r="CH1845" t="b">
            <v>0</v>
          </cell>
          <cell r="CP1845" t="str">
            <v>ERWINWON</v>
          </cell>
          <cell r="CT1845" t="b">
            <v>0</v>
          </cell>
          <cell r="CV1845" t="b">
            <v>0</v>
          </cell>
          <cell r="CX1845" t="b">
            <v>0</v>
          </cell>
          <cell r="CZ1845" t="b">
            <v>0</v>
          </cell>
          <cell r="DB1845" t="b">
            <v>0</v>
          </cell>
          <cell r="DD1845" t="b">
            <v>0</v>
          </cell>
          <cell r="DF1845" t="b">
            <v>0</v>
          </cell>
          <cell r="DH1845" t="b">
            <v>0</v>
          </cell>
          <cell r="DJ1845" t="b">
            <v>0</v>
          </cell>
          <cell r="DL1845" t="b">
            <v>0</v>
          </cell>
          <cell r="DN1845" t="b">
            <v>0</v>
          </cell>
          <cell r="DP1845" t="b">
            <v>0</v>
          </cell>
          <cell r="DV1845">
            <v>0</v>
          </cell>
          <cell r="DX1845">
            <v>0</v>
          </cell>
          <cell r="DZ1845">
            <v>0</v>
          </cell>
          <cell r="EB1845">
            <v>0</v>
          </cell>
          <cell r="ED1845">
            <v>0</v>
          </cell>
          <cell r="EF1845">
            <v>0</v>
          </cell>
          <cell r="EJ1845">
            <v>0</v>
          </cell>
          <cell r="EL1845">
            <v>0</v>
          </cell>
          <cell r="EN1845">
            <v>0</v>
          </cell>
          <cell r="EP1845">
            <v>0</v>
          </cell>
          <cell r="ER1845">
            <v>0</v>
          </cell>
          <cell r="ET1845">
            <v>0</v>
          </cell>
          <cell r="EX1845">
            <v>0</v>
          </cell>
          <cell r="EZ1845">
            <v>0</v>
          </cell>
          <cell r="FD1845">
            <v>0</v>
          </cell>
          <cell r="FF1845">
            <v>0</v>
          </cell>
        </row>
        <row r="1846">
          <cell r="A1846" t="str">
            <v>WindF</v>
          </cell>
          <cell r="B1846" t="str">
            <v>Finland</v>
          </cell>
          <cell r="G1846">
            <v>1402.4888888888888</v>
          </cell>
          <cell r="H1846">
            <v>0</v>
          </cell>
          <cell r="N1846">
            <v>3506.2222222222222</v>
          </cell>
          <cell r="AK1846">
            <v>1402.4888888888888</v>
          </cell>
          <cell r="AL1846">
            <v>0</v>
          </cell>
          <cell r="AN1846">
            <v>0</v>
          </cell>
          <cell r="AO1846">
            <v>219.41938666666667</v>
          </cell>
          <cell r="AP1846">
            <v>73139.795555555553</v>
          </cell>
          <cell r="AQ1846">
            <v>0</v>
          </cell>
          <cell r="BG1846" t="b">
            <v>0</v>
          </cell>
          <cell r="BO1846" t="b">
            <v>0</v>
          </cell>
          <cell r="CA1846" t="b">
            <v>0</v>
          </cell>
          <cell r="CB1846" t="b">
            <v>0</v>
          </cell>
          <cell r="CD1846" t="b">
            <v>0</v>
          </cell>
          <cell r="CE1846" t="b">
            <v>0</v>
          </cell>
          <cell r="CG1846" t="b">
            <v>0</v>
          </cell>
          <cell r="CH1846" t="b">
            <v>0</v>
          </cell>
          <cell r="CP1846" t="str">
            <v>ERWINWON</v>
          </cell>
          <cell r="CT1846" t="b">
            <v>0</v>
          </cell>
          <cell r="CV1846" t="b">
            <v>0</v>
          </cell>
          <cell r="CX1846" t="b">
            <v>0</v>
          </cell>
          <cell r="CZ1846" t="b">
            <v>0</v>
          </cell>
          <cell r="DB1846" t="b">
            <v>0</v>
          </cell>
          <cell r="DD1846" t="b">
            <v>0</v>
          </cell>
          <cell r="DF1846" t="b">
            <v>0</v>
          </cell>
          <cell r="DH1846" t="b">
            <v>0</v>
          </cell>
          <cell r="DJ1846" t="b">
            <v>0</v>
          </cell>
          <cell r="DL1846" t="b">
            <v>0</v>
          </cell>
          <cell r="DN1846" t="b">
            <v>0</v>
          </cell>
          <cell r="DP1846" t="b">
            <v>0</v>
          </cell>
          <cell r="DV1846">
            <v>0</v>
          </cell>
          <cell r="DX1846">
            <v>0</v>
          </cell>
          <cell r="DZ1846">
            <v>0</v>
          </cell>
          <cell r="EB1846">
            <v>0</v>
          </cell>
          <cell r="ED1846">
            <v>0</v>
          </cell>
          <cell r="EF1846">
            <v>0</v>
          </cell>
          <cell r="EJ1846">
            <v>0</v>
          </cell>
          <cell r="EL1846">
            <v>0</v>
          </cell>
          <cell r="EN1846">
            <v>0</v>
          </cell>
          <cell r="EP1846">
            <v>0</v>
          </cell>
          <cell r="ER1846">
            <v>0</v>
          </cell>
          <cell r="ET1846">
            <v>0</v>
          </cell>
          <cell r="EX1846">
            <v>0</v>
          </cell>
          <cell r="EZ1846">
            <v>0</v>
          </cell>
          <cell r="FD1846">
            <v>0</v>
          </cell>
          <cell r="FF1846">
            <v>0</v>
          </cell>
        </row>
        <row r="1847">
          <cell r="A1847" t="str">
            <v>WindF</v>
          </cell>
          <cell r="B1847" t="str">
            <v>Finland</v>
          </cell>
          <cell r="G1847">
            <v>1651.8666666666668</v>
          </cell>
          <cell r="H1847">
            <v>0</v>
          </cell>
          <cell r="N1847">
            <v>4129.666666666667</v>
          </cell>
          <cell r="AK1847">
            <v>1651.8666666666668</v>
          </cell>
          <cell r="AL1847">
            <v>0</v>
          </cell>
          <cell r="AN1847">
            <v>0</v>
          </cell>
          <cell r="AO1847">
            <v>258.43454000000003</v>
          </cell>
          <cell r="AP1847">
            <v>86144.846666666665</v>
          </cell>
          <cell r="AQ1847">
            <v>0</v>
          </cell>
          <cell r="BG1847" t="b">
            <v>0</v>
          </cell>
          <cell r="BO1847" t="b">
            <v>0</v>
          </cell>
          <cell r="CA1847" t="b">
            <v>0</v>
          </cell>
          <cell r="CB1847" t="b">
            <v>0</v>
          </cell>
          <cell r="CD1847" t="b">
            <v>0</v>
          </cell>
          <cell r="CE1847" t="b">
            <v>0</v>
          </cell>
          <cell r="CG1847" t="b">
            <v>0</v>
          </cell>
          <cell r="CH1847" t="b">
            <v>0</v>
          </cell>
          <cell r="CP1847" t="str">
            <v>ERWINWON</v>
          </cell>
          <cell r="CT1847" t="b">
            <v>0</v>
          </cell>
          <cell r="CV1847" t="b">
            <v>0</v>
          </cell>
          <cell r="CX1847" t="b">
            <v>0</v>
          </cell>
          <cell r="CZ1847" t="b">
            <v>0</v>
          </cell>
          <cell r="DB1847" t="b">
            <v>0</v>
          </cell>
          <cell r="DD1847" t="b">
            <v>0</v>
          </cell>
          <cell r="DF1847" t="b">
            <v>0</v>
          </cell>
          <cell r="DH1847" t="b">
            <v>0</v>
          </cell>
          <cell r="DJ1847" t="b">
            <v>0</v>
          </cell>
          <cell r="DL1847" t="b">
            <v>0</v>
          </cell>
          <cell r="DN1847" t="b">
            <v>0</v>
          </cell>
          <cell r="DP1847" t="b">
            <v>0</v>
          </cell>
          <cell r="DV1847">
            <v>0</v>
          </cell>
          <cell r="DX1847">
            <v>0</v>
          </cell>
          <cell r="DZ1847">
            <v>0</v>
          </cell>
          <cell r="EB1847">
            <v>0</v>
          </cell>
          <cell r="ED1847">
            <v>0</v>
          </cell>
          <cell r="EF1847">
            <v>0</v>
          </cell>
          <cell r="EJ1847">
            <v>0</v>
          </cell>
          <cell r="EL1847">
            <v>0</v>
          </cell>
          <cell r="EN1847">
            <v>0</v>
          </cell>
          <cell r="EP1847">
            <v>0</v>
          </cell>
          <cell r="ER1847">
            <v>0</v>
          </cell>
          <cell r="ET1847">
            <v>0</v>
          </cell>
          <cell r="EX1847">
            <v>0</v>
          </cell>
          <cell r="EZ1847">
            <v>0</v>
          </cell>
          <cell r="FD1847">
            <v>0</v>
          </cell>
          <cell r="FF1847">
            <v>0</v>
          </cell>
        </row>
        <row r="1848">
          <cell r="A1848" t="str">
            <v>WindF</v>
          </cell>
          <cell r="B1848" t="str">
            <v>Finland</v>
          </cell>
          <cell r="G1848">
            <v>1901.2444444444445</v>
          </cell>
          <cell r="H1848">
            <v>0</v>
          </cell>
          <cell r="N1848">
            <v>4753.1111111111113</v>
          </cell>
          <cell r="AK1848">
            <v>1901.2444444444445</v>
          </cell>
          <cell r="AL1848">
            <v>0</v>
          </cell>
          <cell r="AN1848">
            <v>0</v>
          </cell>
          <cell r="AO1848">
            <v>297.44969333333336</v>
          </cell>
          <cell r="AP1848">
            <v>99149.897777777776</v>
          </cell>
          <cell r="AQ1848">
            <v>0</v>
          </cell>
          <cell r="BG1848" t="b">
            <v>0</v>
          </cell>
          <cell r="BO1848" t="b">
            <v>0</v>
          </cell>
          <cell r="CA1848" t="b">
            <v>0</v>
          </cell>
          <cell r="CB1848" t="b">
            <v>0</v>
          </cell>
          <cell r="CD1848" t="b">
            <v>0</v>
          </cell>
          <cell r="CE1848" t="b">
            <v>0</v>
          </cell>
          <cell r="CG1848" t="b">
            <v>0</v>
          </cell>
          <cell r="CH1848" t="b">
            <v>0</v>
          </cell>
          <cell r="CP1848" t="str">
            <v>ERWINWON</v>
          </cell>
          <cell r="CT1848" t="b">
            <v>0</v>
          </cell>
          <cell r="CV1848" t="b">
            <v>0</v>
          </cell>
          <cell r="CX1848" t="b">
            <v>0</v>
          </cell>
          <cell r="CZ1848" t="b">
            <v>0</v>
          </cell>
          <cell r="DB1848" t="b">
            <v>0</v>
          </cell>
          <cell r="DD1848" t="b">
            <v>0</v>
          </cell>
          <cell r="DF1848" t="b">
            <v>0</v>
          </cell>
          <cell r="DH1848" t="b">
            <v>0</v>
          </cell>
          <cell r="DJ1848" t="b">
            <v>0</v>
          </cell>
          <cell r="DL1848" t="b">
            <v>0</v>
          </cell>
          <cell r="DN1848" t="b">
            <v>0</v>
          </cell>
          <cell r="DP1848" t="b">
            <v>0</v>
          </cell>
          <cell r="DV1848">
            <v>0</v>
          </cell>
          <cell r="DX1848">
            <v>0</v>
          </cell>
          <cell r="DZ1848">
            <v>0</v>
          </cell>
          <cell r="EB1848">
            <v>0</v>
          </cell>
          <cell r="ED1848">
            <v>0</v>
          </cell>
          <cell r="EF1848">
            <v>0</v>
          </cell>
          <cell r="EJ1848">
            <v>0</v>
          </cell>
          <cell r="EL1848">
            <v>0</v>
          </cell>
          <cell r="EN1848">
            <v>0</v>
          </cell>
          <cell r="EP1848">
            <v>0</v>
          </cell>
          <cell r="ER1848">
            <v>0</v>
          </cell>
          <cell r="ET1848">
            <v>0</v>
          </cell>
          <cell r="EX1848">
            <v>0</v>
          </cell>
          <cell r="EZ1848">
            <v>0</v>
          </cell>
          <cell r="FD1848">
            <v>0</v>
          </cell>
          <cell r="FF1848">
            <v>0</v>
          </cell>
        </row>
        <row r="1849">
          <cell r="A1849" t="str">
            <v>WindF</v>
          </cell>
          <cell r="B1849" t="str">
            <v>Finland</v>
          </cell>
          <cell r="G1849">
            <v>2150.6222222222223</v>
          </cell>
          <cell r="H1849">
            <v>0</v>
          </cell>
          <cell r="N1849">
            <v>5376.5555555555557</v>
          </cell>
          <cell r="AK1849">
            <v>2150.6222222222223</v>
          </cell>
          <cell r="AL1849">
            <v>0</v>
          </cell>
          <cell r="AN1849">
            <v>0</v>
          </cell>
          <cell r="AO1849">
            <v>336.46484666666669</v>
          </cell>
          <cell r="AP1849">
            <v>112154.94888888889</v>
          </cell>
          <cell r="AQ1849">
            <v>0</v>
          </cell>
          <cell r="BG1849" t="b">
            <v>0</v>
          </cell>
          <cell r="BO1849" t="b">
            <v>0</v>
          </cell>
          <cell r="CA1849" t="b">
            <v>0</v>
          </cell>
          <cell r="CB1849" t="b">
            <v>0</v>
          </cell>
          <cell r="CD1849" t="b">
            <v>0</v>
          </cell>
          <cell r="CE1849" t="b">
            <v>0</v>
          </cell>
          <cell r="CG1849" t="b">
            <v>0</v>
          </cell>
          <cell r="CH1849" t="b">
            <v>0</v>
          </cell>
          <cell r="CP1849" t="str">
            <v>ERWINWON</v>
          </cell>
          <cell r="CT1849" t="b">
            <v>0</v>
          </cell>
          <cell r="CV1849" t="b">
            <v>0</v>
          </cell>
          <cell r="CX1849" t="b">
            <v>0</v>
          </cell>
          <cell r="CZ1849" t="b">
            <v>0</v>
          </cell>
          <cell r="DB1849" t="b">
            <v>0</v>
          </cell>
          <cell r="DD1849" t="b">
            <v>0</v>
          </cell>
          <cell r="DF1849" t="b">
            <v>0</v>
          </cell>
          <cell r="DH1849" t="b">
            <v>0</v>
          </cell>
          <cell r="DJ1849" t="b">
            <v>0</v>
          </cell>
          <cell r="DL1849" t="b">
            <v>0</v>
          </cell>
          <cell r="DN1849" t="b">
            <v>0</v>
          </cell>
          <cell r="DP1849" t="b">
            <v>0</v>
          </cell>
          <cell r="DV1849">
            <v>0</v>
          </cell>
          <cell r="DX1849">
            <v>0</v>
          </cell>
          <cell r="DZ1849">
            <v>0</v>
          </cell>
          <cell r="EB1849">
            <v>0</v>
          </cell>
          <cell r="ED1849">
            <v>0</v>
          </cell>
          <cell r="EF1849">
            <v>0</v>
          </cell>
          <cell r="EJ1849">
            <v>0</v>
          </cell>
          <cell r="EL1849">
            <v>0</v>
          </cell>
          <cell r="EN1849">
            <v>0</v>
          </cell>
          <cell r="EP1849">
            <v>0</v>
          </cell>
          <cell r="ER1849">
            <v>0</v>
          </cell>
          <cell r="ET1849">
            <v>0</v>
          </cell>
          <cell r="EX1849">
            <v>0</v>
          </cell>
          <cell r="EZ1849">
            <v>0</v>
          </cell>
          <cell r="FD1849">
            <v>0</v>
          </cell>
          <cell r="FF1849">
            <v>0</v>
          </cell>
        </row>
        <row r="1850">
          <cell r="A1850" t="str">
            <v>WindF</v>
          </cell>
          <cell r="B1850" t="str">
            <v>Finland</v>
          </cell>
          <cell r="G1850">
            <v>2400</v>
          </cell>
          <cell r="H1850">
            <v>0</v>
          </cell>
          <cell r="N1850">
            <v>6000</v>
          </cell>
          <cell r="AK1850">
            <v>2400</v>
          </cell>
          <cell r="AL1850">
            <v>0</v>
          </cell>
          <cell r="AN1850">
            <v>0</v>
          </cell>
          <cell r="AO1850">
            <v>375.48</v>
          </cell>
          <cell r="AP1850">
            <v>125160</v>
          </cell>
          <cell r="AQ1850">
            <v>0</v>
          </cell>
          <cell r="BG1850" t="b">
            <v>0</v>
          </cell>
          <cell r="BO1850" t="b">
            <v>0</v>
          </cell>
          <cell r="CA1850" t="b">
            <v>0</v>
          </cell>
          <cell r="CB1850" t="b">
            <v>0</v>
          </cell>
          <cell r="CD1850" t="b">
            <v>0</v>
          </cell>
          <cell r="CE1850" t="b">
            <v>0</v>
          </cell>
          <cell r="CG1850" t="b">
            <v>0</v>
          </cell>
          <cell r="CH1850" t="b">
            <v>0</v>
          </cell>
          <cell r="CP1850" t="str">
            <v>ERWINWON</v>
          </cell>
          <cell r="CT1850" t="b">
            <v>0</v>
          </cell>
          <cell r="CV1850" t="b">
            <v>0</v>
          </cell>
          <cell r="CX1850" t="b">
            <v>0</v>
          </cell>
          <cell r="CZ1850" t="b">
            <v>0</v>
          </cell>
          <cell r="DB1850" t="b">
            <v>0</v>
          </cell>
          <cell r="DD1850" t="b">
            <v>0</v>
          </cell>
          <cell r="DF1850" t="b">
            <v>0</v>
          </cell>
          <cell r="DH1850" t="b">
            <v>0</v>
          </cell>
          <cell r="DJ1850" t="b">
            <v>0</v>
          </cell>
          <cell r="DL1850" t="b">
            <v>0</v>
          </cell>
          <cell r="DN1850" t="b">
            <v>0</v>
          </cell>
          <cell r="DP1850" t="b">
            <v>0</v>
          </cell>
          <cell r="DV1850">
            <v>0</v>
          </cell>
          <cell r="DX1850">
            <v>0</v>
          </cell>
          <cell r="DZ1850">
            <v>0</v>
          </cell>
          <cell r="EB1850">
            <v>0</v>
          </cell>
          <cell r="ED1850">
            <v>0</v>
          </cell>
          <cell r="EF1850">
            <v>0</v>
          </cell>
          <cell r="EJ1850">
            <v>0</v>
          </cell>
          <cell r="EL1850">
            <v>0</v>
          </cell>
          <cell r="EN1850">
            <v>0</v>
          </cell>
          <cell r="EP1850">
            <v>0</v>
          </cell>
          <cell r="ER1850">
            <v>0</v>
          </cell>
          <cell r="ET1850">
            <v>0</v>
          </cell>
          <cell r="EX1850">
            <v>0</v>
          </cell>
          <cell r="EZ1850">
            <v>0</v>
          </cell>
          <cell r="FD1850">
            <v>0</v>
          </cell>
          <cell r="FF1850">
            <v>0</v>
          </cell>
        </row>
        <row r="1851">
          <cell r="A1851" t="str">
            <v>WindF</v>
          </cell>
          <cell r="B1851" t="str">
            <v>Finland</v>
          </cell>
          <cell r="G1851">
            <v>2480</v>
          </cell>
          <cell r="H1851">
            <v>0</v>
          </cell>
          <cell r="N1851">
            <v>6200</v>
          </cell>
          <cell r="AK1851">
            <v>2480</v>
          </cell>
          <cell r="AL1851">
            <v>0</v>
          </cell>
          <cell r="AN1851">
            <v>0</v>
          </cell>
          <cell r="AO1851">
            <v>387.99600000000004</v>
          </cell>
          <cell r="AP1851">
            <v>129332</v>
          </cell>
          <cell r="AQ1851">
            <v>0</v>
          </cell>
          <cell r="BG1851" t="b">
            <v>0</v>
          </cell>
          <cell r="BO1851" t="b">
            <v>0</v>
          </cell>
          <cell r="CA1851" t="b">
            <v>0</v>
          </cell>
          <cell r="CB1851" t="b">
            <v>0</v>
          </cell>
          <cell r="CD1851" t="b">
            <v>0</v>
          </cell>
          <cell r="CE1851" t="b">
            <v>0</v>
          </cell>
          <cell r="CG1851" t="b">
            <v>0</v>
          </cell>
          <cell r="CH1851" t="b">
            <v>0</v>
          </cell>
          <cell r="CP1851" t="str">
            <v>ERWINWON</v>
          </cell>
          <cell r="CT1851" t="b">
            <v>0</v>
          </cell>
          <cell r="CV1851" t="b">
            <v>0</v>
          </cell>
          <cell r="CX1851" t="b">
            <v>0</v>
          </cell>
          <cell r="CZ1851" t="b">
            <v>0</v>
          </cell>
          <cell r="DB1851" t="b">
            <v>0</v>
          </cell>
          <cell r="DD1851" t="b">
            <v>0</v>
          </cell>
          <cell r="DF1851" t="b">
            <v>0</v>
          </cell>
          <cell r="DH1851" t="b">
            <v>0</v>
          </cell>
          <cell r="DJ1851" t="b">
            <v>0</v>
          </cell>
          <cell r="DL1851" t="b">
            <v>0</v>
          </cell>
          <cell r="DN1851" t="b">
            <v>0</v>
          </cell>
          <cell r="DP1851" t="b">
            <v>0</v>
          </cell>
          <cell r="DV1851">
            <v>0</v>
          </cell>
          <cell r="DX1851">
            <v>0</v>
          </cell>
          <cell r="DZ1851">
            <v>0</v>
          </cell>
          <cell r="EB1851">
            <v>0</v>
          </cell>
          <cell r="ED1851">
            <v>0</v>
          </cell>
          <cell r="EF1851">
            <v>0</v>
          </cell>
          <cell r="EJ1851">
            <v>0</v>
          </cell>
          <cell r="EL1851">
            <v>0</v>
          </cell>
          <cell r="EN1851">
            <v>0</v>
          </cell>
          <cell r="EP1851">
            <v>0</v>
          </cell>
          <cell r="ER1851">
            <v>0</v>
          </cell>
          <cell r="ET1851">
            <v>0</v>
          </cell>
          <cell r="EX1851">
            <v>0</v>
          </cell>
          <cell r="EZ1851">
            <v>0</v>
          </cell>
          <cell r="FD1851">
            <v>0</v>
          </cell>
          <cell r="FF1851">
            <v>0</v>
          </cell>
        </row>
        <row r="1852">
          <cell r="A1852" t="str">
            <v>WindF</v>
          </cell>
          <cell r="B1852" t="str">
            <v>Finland</v>
          </cell>
          <cell r="G1852">
            <v>2560</v>
          </cell>
          <cell r="H1852">
            <v>0</v>
          </cell>
          <cell r="N1852">
            <v>6400</v>
          </cell>
          <cell r="AK1852">
            <v>2560</v>
          </cell>
          <cell r="AL1852">
            <v>0</v>
          </cell>
          <cell r="AN1852">
            <v>0</v>
          </cell>
          <cell r="AO1852">
            <v>400.512</v>
          </cell>
          <cell r="AP1852">
            <v>133504</v>
          </cell>
          <cell r="AQ1852">
            <v>0</v>
          </cell>
          <cell r="BG1852" t="b">
            <v>0</v>
          </cell>
          <cell r="BO1852" t="b">
            <v>0</v>
          </cell>
          <cell r="CA1852" t="b">
            <v>0</v>
          </cell>
          <cell r="CB1852" t="b">
            <v>0</v>
          </cell>
          <cell r="CD1852" t="b">
            <v>0</v>
          </cell>
          <cell r="CE1852" t="b">
            <v>0</v>
          </cell>
          <cell r="CG1852" t="b">
            <v>0</v>
          </cell>
          <cell r="CH1852" t="b">
            <v>0</v>
          </cell>
          <cell r="CP1852" t="str">
            <v>ERWINWON</v>
          </cell>
          <cell r="CT1852" t="b">
            <v>0</v>
          </cell>
          <cell r="CV1852" t="b">
            <v>0</v>
          </cell>
          <cell r="CX1852" t="b">
            <v>0</v>
          </cell>
          <cell r="CZ1852" t="b">
            <v>0</v>
          </cell>
          <cell r="DB1852" t="b">
            <v>0</v>
          </cell>
          <cell r="DD1852" t="b">
            <v>0</v>
          </cell>
          <cell r="DF1852" t="b">
            <v>0</v>
          </cell>
          <cell r="DH1852" t="b">
            <v>0</v>
          </cell>
          <cell r="DJ1852" t="b">
            <v>0</v>
          </cell>
          <cell r="DL1852" t="b">
            <v>0</v>
          </cell>
          <cell r="DN1852" t="b">
            <v>0</v>
          </cell>
          <cell r="DP1852" t="b">
            <v>0</v>
          </cell>
          <cell r="DV1852">
            <v>0</v>
          </cell>
          <cell r="DX1852">
            <v>0</v>
          </cell>
          <cell r="DZ1852">
            <v>0</v>
          </cell>
          <cell r="EB1852">
            <v>0</v>
          </cell>
          <cell r="ED1852">
            <v>0</v>
          </cell>
          <cell r="EF1852">
            <v>0</v>
          </cell>
          <cell r="EJ1852">
            <v>0</v>
          </cell>
          <cell r="EL1852">
            <v>0</v>
          </cell>
          <cell r="EN1852">
            <v>0</v>
          </cell>
          <cell r="EP1852">
            <v>0</v>
          </cell>
          <cell r="ER1852">
            <v>0</v>
          </cell>
          <cell r="ET1852">
            <v>0</v>
          </cell>
          <cell r="EX1852">
            <v>0</v>
          </cell>
          <cell r="EZ1852">
            <v>0</v>
          </cell>
          <cell r="FD1852">
            <v>0</v>
          </cell>
          <cell r="FF1852">
            <v>0</v>
          </cell>
        </row>
        <row r="1853">
          <cell r="A1853" t="str">
            <v>WindF</v>
          </cell>
          <cell r="B1853" t="str">
            <v>Finland</v>
          </cell>
          <cell r="G1853">
            <v>2640</v>
          </cell>
          <cell r="H1853">
            <v>0</v>
          </cell>
          <cell r="N1853">
            <v>6600</v>
          </cell>
          <cell r="AK1853">
            <v>2640</v>
          </cell>
          <cell r="AL1853">
            <v>0</v>
          </cell>
          <cell r="AN1853">
            <v>0</v>
          </cell>
          <cell r="AO1853">
            <v>413.02800000000002</v>
          </cell>
          <cell r="AP1853">
            <v>137676</v>
          </cell>
          <cell r="AQ1853">
            <v>0</v>
          </cell>
          <cell r="BG1853" t="b">
            <v>0</v>
          </cell>
          <cell r="BO1853" t="b">
            <v>0</v>
          </cell>
          <cell r="CA1853" t="b">
            <v>0</v>
          </cell>
          <cell r="CB1853" t="b">
            <v>0</v>
          </cell>
          <cell r="CD1853" t="b">
            <v>0</v>
          </cell>
          <cell r="CE1853" t="b">
            <v>0</v>
          </cell>
          <cell r="CG1853" t="b">
            <v>0</v>
          </cell>
          <cell r="CH1853" t="b">
            <v>0</v>
          </cell>
          <cell r="CP1853" t="str">
            <v>ERWINWON</v>
          </cell>
          <cell r="CT1853" t="b">
            <v>0</v>
          </cell>
          <cell r="CV1853" t="b">
            <v>0</v>
          </cell>
          <cell r="CX1853" t="b">
            <v>0</v>
          </cell>
          <cell r="CZ1853" t="b">
            <v>0</v>
          </cell>
          <cell r="DB1853" t="b">
            <v>0</v>
          </cell>
          <cell r="DD1853" t="b">
            <v>0</v>
          </cell>
          <cell r="DF1853" t="b">
            <v>0</v>
          </cell>
          <cell r="DH1853" t="b">
            <v>0</v>
          </cell>
          <cell r="DJ1853" t="b">
            <v>0</v>
          </cell>
          <cell r="DL1853" t="b">
            <v>0</v>
          </cell>
          <cell r="DN1853" t="b">
            <v>0</v>
          </cell>
          <cell r="DP1853" t="b">
            <v>0</v>
          </cell>
          <cell r="DV1853">
            <v>0</v>
          </cell>
          <cell r="DX1853">
            <v>0</v>
          </cell>
          <cell r="DZ1853">
            <v>0</v>
          </cell>
          <cell r="EB1853">
            <v>0</v>
          </cell>
          <cell r="ED1853">
            <v>0</v>
          </cell>
          <cell r="EF1853">
            <v>0</v>
          </cell>
          <cell r="EJ1853">
            <v>0</v>
          </cell>
          <cell r="EL1853">
            <v>0</v>
          </cell>
          <cell r="EN1853">
            <v>0</v>
          </cell>
          <cell r="EP1853">
            <v>0</v>
          </cell>
          <cell r="ER1853">
            <v>0</v>
          </cell>
          <cell r="ET1853">
            <v>0</v>
          </cell>
          <cell r="EX1853">
            <v>0</v>
          </cell>
          <cell r="EZ1853">
            <v>0</v>
          </cell>
          <cell r="FD1853">
            <v>0</v>
          </cell>
          <cell r="FF1853">
            <v>0</v>
          </cell>
        </row>
        <row r="1854">
          <cell r="A1854" t="str">
            <v>WindF</v>
          </cell>
          <cell r="B1854" t="str">
            <v>Finland</v>
          </cell>
          <cell r="G1854">
            <v>2720</v>
          </cell>
          <cell r="H1854">
            <v>0</v>
          </cell>
          <cell r="N1854">
            <v>6800</v>
          </cell>
          <cell r="AK1854">
            <v>2720</v>
          </cell>
          <cell r="AL1854">
            <v>0</v>
          </cell>
          <cell r="AN1854">
            <v>0</v>
          </cell>
          <cell r="AO1854">
            <v>425.54400000000004</v>
          </cell>
          <cell r="AP1854">
            <v>141848</v>
          </cell>
          <cell r="AQ1854">
            <v>0</v>
          </cell>
          <cell r="BG1854" t="b">
            <v>0</v>
          </cell>
          <cell r="BO1854" t="b">
            <v>0</v>
          </cell>
          <cell r="CA1854" t="b">
            <v>0</v>
          </cell>
          <cell r="CB1854" t="b">
            <v>0</v>
          </cell>
          <cell r="CD1854" t="b">
            <v>0</v>
          </cell>
          <cell r="CE1854" t="b">
            <v>0</v>
          </cell>
          <cell r="CG1854" t="b">
            <v>0</v>
          </cell>
          <cell r="CH1854" t="b">
            <v>0</v>
          </cell>
          <cell r="CP1854" t="str">
            <v>ERWINWON</v>
          </cell>
          <cell r="CT1854" t="b">
            <v>0</v>
          </cell>
          <cell r="CV1854" t="b">
            <v>0</v>
          </cell>
          <cell r="CX1854" t="b">
            <v>0</v>
          </cell>
          <cell r="CZ1854" t="b">
            <v>0</v>
          </cell>
          <cell r="DB1854" t="b">
            <v>0</v>
          </cell>
          <cell r="DD1854" t="b">
            <v>0</v>
          </cell>
          <cell r="DF1854" t="b">
            <v>0</v>
          </cell>
          <cell r="DH1854" t="b">
            <v>0</v>
          </cell>
          <cell r="DJ1854" t="b">
            <v>0</v>
          </cell>
          <cell r="DL1854" t="b">
            <v>0</v>
          </cell>
          <cell r="DN1854" t="b">
            <v>0</v>
          </cell>
          <cell r="DP1854" t="b">
            <v>0</v>
          </cell>
          <cell r="DV1854">
            <v>0</v>
          </cell>
          <cell r="DX1854">
            <v>0</v>
          </cell>
          <cell r="DZ1854">
            <v>0</v>
          </cell>
          <cell r="EB1854">
            <v>0</v>
          </cell>
          <cell r="ED1854">
            <v>0</v>
          </cell>
          <cell r="EF1854">
            <v>0</v>
          </cell>
          <cell r="EJ1854">
            <v>0</v>
          </cell>
          <cell r="EL1854">
            <v>0</v>
          </cell>
          <cell r="EN1854">
            <v>0</v>
          </cell>
          <cell r="EP1854">
            <v>0</v>
          </cell>
          <cell r="ER1854">
            <v>0</v>
          </cell>
          <cell r="ET1854">
            <v>0</v>
          </cell>
          <cell r="EX1854">
            <v>0</v>
          </cell>
          <cell r="EZ1854">
            <v>0</v>
          </cell>
          <cell r="FD1854">
            <v>0</v>
          </cell>
          <cell r="FF1854">
            <v>0</v>
          </cell>
        </row>
        <row r="1855">
          <cell r="A1855" t="str">
            <v>WindF</v>
          </cell>
          <cell r="B1855" t="str">
            <v>Finland</v>
          </cell>
          <cell r="G1855">
            <v>2800</v>
          </cell>
          <cell r="H1855">
            <v>0</v>
          </cell>
          <cell r="N1855">
            <v>7000</v>
          </cell>
          <cell r="AK1855">
            <v>2800</v>
          </cell>
          <cell r="AL1855">
            <v>0</v>
          </cell>
          <cell r="AN1855">
            <v>0</v>
          </cell>
          <cell r="AO1855">
            <v>438.06</v>
          </cell>
          <cell r="AP1855">
            <v>146020</v>
          </cell>
          <cell r="AQ1855">
            <v>0</v>
          </cell>
          <cell r="BG1855" t="b">
            <v>0</v>
          </cell>
          <cell r="BO1855" t="b">
            <v>0</v>
          </cell>
          <cell r="CA1855" t="b">
            <v>0</v>
          </cell>
          <cell r="CB1855" t="b">
            <v>0</v>
          </cell>
          <cell r="CD1855" t="b">
            <v>0</v>
          </cell>
          <cell r="CE1855" t="b">
            <v>0</v>
          </cell>
          <cell r="CG1855" t="b">
            <v>0</v>
          </cell>
          <cell r="CH1855" t="b">
            <v>0</v>
          </cell>
          <cell r="CP1855" t="str">
            <v>ERWINWON</v>
          </cell>
          <cell r="CT1855" t="b">
            <v>0</v>
          </cell>
          <cell r="CV1855" t="b">
            <v>0</v>
          </cell>
          <cell r="CX1855" t="b">
            <v>0</v>
          </cell>
          <cell r="CZ1855" t="b">
            <v>0</v>
          </cell>
          <cell r="DB1855" t="b">
            <v>0</v>
          </cell>
          <cell r="DD1855" t="b">
            <v>0</v>
          </cell>
          <cell r="DF1855" t="b">
            <v>0</v>
          </cell>
          <cell r="DH1855" t="b">
            <v>0</v>
          </cell>
          <cell r="DJ1855" t="b">
            <v>0</v>
          </cell>
          <cell r="DL1855" t="b">
            <v>0</v>
          </cell>
          <cell r="DN1855" t="b">
            <v>0</v>
          </cell>
          <cell r="DP1855" t="b">
            <v>0</v>
          </cell>
          <cell r="DV1855">
            <v>0</v>
          </cell>
          <cell r="DX1855">
            <v>0</v>
          </cell>
          <cell r="DZ1855">
            <v>0</v>
          </cell>
          <cell r="EB1855">
            <v>0</v>
          </cell>
          <cell r="ED1855">
            <v>0</v>
          </cell>
          <cell r="EF1855">
            <v>0</v>
          </cell>
          <cell r="EJ1855">
            <v>0</v>
          </cell>
          <cell r="EL1855">
            <v>0</v>
          </cell>
          <cell r="EN1855">
            <v>0</v>
          </cell>
          <cell r="EP1855">
            <v>0</v>
          </cell>
          <cell r="ER1855">
            <v>0</v>
          </cell>
          <cell r="ET1855">
            <v>0</v>
          </cell>
          <cell r="EX1855">
            <v>0</v>
          </cell>
          <cell r="EZ1855">
            <v>0</v>
          </cell>
          <cell r="FD1855">
            <v>0</v>
          </cell>
          <cell r="FF1855">
            <v>0</v>
          </cell>
        </row>
        <row r="1856">
          <cell r="A1856" t="str">
            <v>WindF</v>
          </cell>
          <cell r="B1856" t="str">
            <v>Finland</v>
          </cell>
          <cell r="G1856">
            <v>2880</v>
          </cell>
          <cell r="H1856">
            <v>0</v>
          </cell>
          <cell r="N1856">
            <v>7200</v>
          </cell>
          <cell r="AK1856">
            <v>2880</v>
          </cell>
          <cell r="AL1856">
            <v>0</v>
          </cell>
          <cell r="AN1856">
            <v>0</v>
          </cell>
          <cell r="AO1856">
            <v>450.57600000000002</v>
          </cell>
          <cell r="AP1856">
            <v>150192</v>
          </cell>
          <cell r="AQ1856">
            <v>0</v>
          </cell>
          <cell r="BG1856" t="b">
            <v>0</v>
          </cell>
          <cell r="BO1856" t="b">
            <v>0</v>
          </cell>
          <cell r="CA1856" t="b">
            <v>0</v>
          </cell>
          <cell r="CB1856" t="b">
            <v>0</v>
          </cell>
          <cell r="CD1856" t="b">
            <v>0</v>
          </cell>
          <cell r="CE1856" t="b">
            <v>0</v>
          </cell>
          <cell r="CG1856" t="b">
            <v>0</v>
          </cell>
          <cell r="CH1856" t="b">
            <v>0</v>
          </cell>
          <cell r="CP1856" t="str">
            <v>ERWINWON</v>
          </cell>
          <cell r="CT1856" t="b">
            <v>0</v>
          </cell>
          <cell r="CV1856" t="b">
            <v>0</v>
          </cell>
          <cell r="CX1856" t="b">
            <v>0</v>
          </cell>
          <cell r="CZ1856" t="b">
            <v>0</v>
          </cell>
          <cell r="DB1856" t="b">
            <v>0</v>
          </cell>
          <cell r="DD1856" t="b">
            <v>0</v>
          </cell>
          <cell r="DF1856" t="b">
            <v>0</v>
          </cell>
          <cell r="DH1856" t="b">
            <v>0</v>
          </cell>
          <cell r="DJ1856" t="b">
            <v>0</v>
          </cell>
          <cell r="DL1856" t="b">
            <v>0</v>
          </cell>
          <cell r="DN1856" t="b">
            <v>0</v>
          </cell>
          <cell r="DP1856" t="b">
            <v>0</v>
          </cell>
          <cell r="DV1856">
            <v>0</v>
          </cell>
          <cell r="DX1856">
            <v>0</v>
          </cell>
          <cell r="DZ1856">
            <v>0</v>
          </cell>
          <cell r="EB1856">
            <v>0</v>
          </cell>
          <cell r="ED1856">
            <v>0</v>
          </cell>
          <cell r="EF1856">
            <v>0</v>
          </cell>
          <cell r="EJ1856">
            <v>0</v>
          </cell>
          <cell r="EL1856">
            <v>0</v>
          </cell>
          <cell r="EN1856">
            <v>0</v>
          </cell>
          <cell r="EP1856">
            <v>0</v>
          </cell>
          <cell r="ER1856">
            <v>0</v>
          </cell>
          <cell r="ET1856">
            <v>0</v>
          </cell>
          <cell r="EX1856">
            <v>0</v>
          </cell>
          <cell r="EZ1856">
            <v>0</v>
          </cell>
          <cell r="FD1856">
            <v>0</v>
          </cell>
          <cell r="FF1856">
            <v>0</v>
          </cell>
        </row>
        <row r="1857">
          <cell r="A1857" t="str">
            <v>WindF</v>
          </cell>
          <cell r="B1857" t="str">
            <v>Finland</v>
          </cell>
          <cell r="G1857">
            <v>2960</v>
          </cell>
          <cell r="H1857">
            <v>0</v>
          </cell>
          <cell r="N1857">
            <v>7400</v>
          </cell>
          <cell r="AK1857">
            <v>2960</v>
          </cell>
          <cell r="AL1857">
            <v>0</v>
          </cell>
          <cell r="AN1857">
            <v>0</v>
          </cell>
          <cell r="AO1857">
            <v>463.09200000000004</v>
          </cell>
          <cell r="AP1857">
            <v>154364</v>
          </cell>
          <cell r="AQ1857">
            <v>0</v>
          </cell>
          <cell r="BG1857" t="b">
            <v>0</v>
          </cell>
          <cell r="BO1857" t="b">
            <v>0</v>
          </cell>
          <cell r="CA1857" t="b">
            <v>0</v>
          </cell>
          <cell r="CB1857" t="b">
            <v>0</v>
          </cell>
          <cell r="CD1857" t="b">
            <v>0</v>
          </cell>
          <cell r="CE1857" t="b">
            <v>0</v>
          </cell>
          <cell r="CG1857" t="b">
            <v>0</v>
          </cell>
          <cell r="CH1857" t="b">
            <v>0</v>
          </cell>
          <cell r="CP1857" t="str">
            <v>ERWINWON</v>
          </cell>
          <cell r="CT1857" t="b">
            <v>0</v>
          </cell>
          <cell r="CV1857" t="b">
            <v>0</v>
          </cell>
          <cell r="CX1857" t="b">
            <v>0</v>
          </cell>
          <cell r="CZ1857" t="b">
            <v>0</v>
          </cell>
          <cell r="DB1857" t="b">
            <v>0</v>
          </cell>
          <cell r="DD1857" t="b">
            <v>0</v>
          </cell>
          <cell r="DF1857" t="b">
            <v>0</v>
          </cell>
          <cell r="DH1857" t="b">
            <v>0</v>
          </cell>
          <cell r="DJ1857" t="b">
            <v>0</v>
          </cell>
          <cell r="DL1857" t="b">
            <v>0</v>
          </cell>
          <cell r="DN1857" t="b">
            <v>0</v>
          </cell>
          <cell r="DP1857" t="b">
            <v>0</v>
          </cell>
          <cell r="DV1857">
            <v>0</v>
          </cell>
          <cell r="DX1857">
            <v>0</v>
          </cell>
          <cell r="DZ1857">
            <v>0</v>
          </cell>
          <cell r="EB1857">
            <v>0</v>
          </cell>
          <cell r="ED1857">
            <v>0</v>
          </cell>
          <cell r="EF1857">
            <v>0</v>
          </cell>
          <cell r="EJ1857">
            <v>0</v>
          </cell>
          <cell r="EL1857">
            <v>0</v>
          </cell>
          <cell r="EN1857">
            <v>0</v>
          </cell>
          <cell r="EP1857">
            <v>0</v>
          </cell>
          <cell r="ER1857">
            <v>0</v>
          </cell>
          <cell r="ET1857">
            <v>0</v>
          </cell>
          <cell r="EX1857">
            <v>0</v>
          </cell>
          <cell r="EZ1857">
            <v>0</v>
          </cell>
          <cell r="FD1857">
            <v>0</v>
          </cell>
          <cell r="FF1857">
            <v>0</v>
          </cell>
        </row>
        <row r="1858">
          <cell r="A1858" t="str">
            <v>WindF</v>
          </cell>
          <cell r="B1858" t="str">
            <v>Finland</v>
          </cell>
          <cell r="G1858">
            <v>3040</v>
          </cell>
          <cell r="H1858">
            <v>0</v>
          </cell>
          <cell r="N1858">
            <v>7600</v>
          </cell>
          <cell r="AK1858">
            <v>3040</v>
          </cell>
          <cell r="AL1858">
            <v>0</v>
          </cell>
          <cell r="AN1858">
            <v>0</v>
          </cell>
          <cell r="AO1858">
            <v>475.608</v>
          </cell>
          <cell r="AP1858">
            <v>158536</v>
          </cell>
          <cell r="AQ1858">
            <v>0</v>
          </cell>
          <cell r="BG1858" t="b">
            <v>0</v>
          </cell>
          <cell r="BO1858" t="b">
            <v>0</v>
          </cell>
          <cell r="CA1858" t="b">
            <v>0</v>
          </cell>
          <cell r="CB1858" t="b">
            <v>0</v>
          </cell>
          <cell r="CD1858" t="b">
            <v>0</v>
          </cell>
          <cell r="CE1858" t="b">
            <v>0</v>
          </cell>
          <cell r="CG1858" t="b">
            <v>0</v>
          </cell>
          <cell r="CH1858" t="b">
            <v>0</v>
          </cell>
          <cell r="CP1858" t="str">
            <v>ERWINWON</v>
          </cell>
          <cell r="CT1858" t="b">
            <v>0</v>
          </cell>
          <cell r="CV1858" t="b">
            <v>0</v>
          </cell>
          <cell r="CX1858" t="b">
            <v>0</v>
          </cell>
          <cell r="CZ1858" t="b">
            <v>0</v>
          </cell>
          <cell r="DB1858" t="b">
            <v>0</v>
          </cell>
          <cell r="DD1858" t="b">
            <v>0</v>
          </cell>
          <cell r="DF1858" t="b">
            <v>0</v>
          </cell>
          <cell r="DH1858" t="b">
            <v>0</v>
          </cell>
          <cell r="DJ1858" t="b">
            <v>0</v>
          </cell>
          <cell r="DL1858" t="b">
            <v>0</v>
          </cell>
          <cell r="DN1858" t="b">
            <v>0</v>
          </cell>
          <cell r="DP1858" t="b">
            <v>0</v>
          </cell>
          <cell r="DV1858">
            <v>0</v>
          </cell>
          <cell r="DX1858">
            <v>0</v>
          </cell>
          <cell r="DZ1858">
            <v>0</v>
          </cell>
          <cell r="EB1858">
            <v>0</v>
          </cell>
          <cell r="ED1858">
            <v>0</v>
          </cell>
          <cell r="EF1858">
            <v>0</v>
          </cell>
          <cell r="EJ1858">
            <v>0</v>
          </cell>
          <cell r="EL1858">
            <v>0</v>
          </cell>
          <cell r="EN1858">
            <v>0</v>
          </cell>
          <cell r="EP1858">
            <v>0</v>
          </cell>
          <cell r="ER1858">
            <v>0</v>
          </cell>
          <cell r="ET1858">
            <v>0</v>
          </cell>
          <cell r="EX1858">
            <v>0</v>
          </cell>
          <cell r="EZ1858">
            <v>0</v>
          </cell>
          <cell r="FD1858">
            <v>0</v>
          </cell>
          <cell r="FF1858">
            <v>0</v>
          </cell>
        </row>
        <row r="1859">
          <cell r="A1859" t="str">
            <v>WindF</v>
          </cell>
          <cell r="B1859" t="str">
            <v>Finland</v>
          </cell>
          <cell r="G1859">
            <v>3120</v>
          </cell>
          <cell r="H1859">
            <v>0</v>
          </cell>
          <cell r="N1859">
            <v>7800</v>
          </cell>
          <cell r="AK1859">
            <v>3120</v>
          </cell>
          <cell r="AL1859">
            <v>0</v>
          </cell>
          <cell r="AN1859">
            <v>0</v>
          </cell>
          <cell r="AO1859">
            <v>488.12400000000002</v>
          </cell>
          <cell r="AP1859">
            <v>162708</v>
          </cell>
          <cell r="AQ1859">
            <v>0</v>
          </cell>
          <cell r="BG1859" t="b">
            <v>0</v>
          </cell>
          <cell r="BO1859" t="b">
            <v>0</v>
          </cell>
          <cell r="CA1859" t="b">
            <v>0</v>
          </cell>
          <cell r="CB1859" t="b">
            <v>0</v>
          </cell>
          <cell r="CD1859" t="b">
            <v>0</v>
          </cell>
          <cell r="CE1859" t="b">
            <v>0</v>
          </cell>
          <cell r="CG1859" t="b">
            <v>0</v>
          </cell>
          <cell r="CH1859" t="b">
            <v>0</v>
          </cell>
          <cell r="CP1859" t="str">
            <v>ERWINWON</v>
          </cell>
          <cell r="CT1859" t="b">
            <v>0</v>
          </cell>
          <cell r="CV1859" t="b">
            <v>0</v>
          </cell>
          <cell r="CX1859" t="b">
            <v>0</v>
          </cell>
          <cell r="CZ1859" t="b">
            <v>0</v>
          </cell>
          <cell r="DB1859" t="b">
            <v>0</v>
          </cell>
          <cell r="DD1859" t="b">
            <v>0</v>
          </cell>
          <cell r="DF1859" t="b">
            <v>0</v>
          </cell>
          <cell r="DH1859" t="b">
            <v>0</v>
          </cell>
          <cell r="DJ1859" t="b">
            <v>0</v>
          </cell>
          <cell r="DL1859" t="b">
            <v>0</v>
          </cell>
          <cell r="DN1859" t="b">
            <v>0</v>
          </cell>
          <cell r="DP1859" t="b">
            <v>0</v>
          </cell>
          <cell r="DV1859">
            <v>0</v>
          </cell>
          <cell r="DX1859">
            <v>0</v>
          </cell>
          <cell r="DZ1859">
            <v>0</v>
          </cell>
          <cell r="EB1859">
            <v>0</v>
          </cell>
          <cell r="ED1859">
            <v>0</v>
          </cell>
          <cell r="EF1859">
            <v>0</v>
          </cell>
          <cell r="EJ1859">
            <v>0</v>
          </cell>
          <cell r="EL1859">
            <v>0</v>
          </cell>
          <cell r="EN1859">
            <v>0</v>
          </cell>
          <cell r="EP1859">
            <v>0</v>
          </cell>
          <cell r="ER1859">
            <v>0</v>
          </cell>
          <cell r="ET1859">
            <v>0</v>
          </cell>
          <cell r="EX1859">
            <v>0</v>
          </cell>
          <cell r="EZ1859">
            <v>0</v>
          </cell>
          <cell r="FD1859">
            <v>0</v>
          </cell>
          <cell r="FF1859">
            <v>0</v>
          </cell>
        </row>
        <row r="1860">
          <cell r="A1860" t="str">
            <v>WindF</v>
          </cell>
          <cell r="B1860" t="str">
            <v>Finland</v>
          </cell>
          <cell r="G1860">
            <v>3200</v>
          </cell>
          <cell r="H1860">
            <v>0</v>
          </cell>
          <cell r="N1860">
            <v>8000</v>
          </cell>
          <cell r="AK1860">
            <v>3200</v>
          </cell>
          <cell r="AL1860">
            <v>0</v>
          </cell>
          <cell r="AN1860">
            <v>0</v>
          </cell>
          <cell r="AO1860">
            <v>500.64000000000004</v>
          </cell>
          <cell r="AP1860">
            <v>166880</v>
          </cell>
          <cell r="AQ1860">
            <v>0</v>
          </cell>
          <cell r="BG1860" t="b">
            <v>0</v>
          </cell>
          <cell r="BO1860" t="b">
            <v>0</v>
          </cell>
          <cell r="CA1860" t="b">
            <v>0</v>
          </cell>
          <cell r="CB1860" t="b">
            <v>0</v>
          </cell>
          <cell r="CD1860" t="b">
            <v>0</v>
          </cell>
          <cell r="CE1860" t="b">
            <v>0</v>
          </cell>
          <cell r="CG1860" t="b">
            <v>0</v>
          </cell>
          <cell r="CH1860" t="b">
            <v>0</v>
          </cell>
          <cell r="CP1860" t="str">
            <v>ERWINWON</v>
          </cell>
          <cell r="CT1860" t="b">
            <v>0</v>
          </cell>
          <cell r="CV1860" t="b">
            <v>0</v>
          </cell>
          <cell r="CX1860" t="b">
            <v>0</v>
          </cell>
          <cell r="CZ1860" t="b">
            <v>0</v>
          </cell>
          <cell r="DB1860" t="b">
            <v>0</v>
          </cell>
          <cell r="DD1860" t="b">
            <v>0</v>
          </cell>
          <cell r="DF1860" t="b">
            <v>0</v>
          </cell>
          <cell r="DH1860" t="b">
            <v>0</v>
          </cell>
          <cell r="DJ1860" t="b">
            <v>0</v>
          </cell>
          <cell r="DL1860" t="b">
            <v>0</v>
          </cell>
          <cell r="DN1860" t="b">
            <v>0</v>
          </cell>
          <cell r="DP1860" t="b">
            <v>0</v>
          </cell>
          <cell r="DV1860">
            <v>0</v>
          </cell>
          <cell r="DX1860">
            <v>0</v>
          </cell>
          <cell r="DZ1860">
            <v>0</v>
          </cell>
          <cell r="EB1860">
            <v>0</v>
          </cell>
          <cell r="ED1860">
            <v>0</v>
          </cell>
          <cell r="EF1860">
            <v>0</v>
          </cell>
          <cell r="EJ1860">
            <v>0</v>
          </cell>
          <cell r="EL1860">
            <v>0</v>
          </cell>
          <cell r="EN1860">
            <v>0</v>
          </cell>
          <cell r="EP1860">
            <v>0</v>
          </cell>
          <cell r="ER1860">
            <v>0</v>
          </cell>
          <cell r="ET1860">
            <v>0</v>
          </cell>
          <cell r="EX1860">
            <v>0</v>
          </cell>
          <cell r="EZ1860">
            <v>0</v>
          </cell>
          <cell r="FD1860">
            <v>0</v>
          </cell>
          <cell r="FF1860">
            <v>0</v>
          </cell>
        </row>
        <row r="1861">
          <cell r="A1861" t="str">
            <v>WindF</v>
          </cell>
          <cell r="B1861" t="str">
            <v>Finland</v>
          </cell>
          <cell r="G1861">
            <v>3280</v>
          </cell>
          <cell r="H1861">
            <v>0</v>
          </cell>
          <cell r="N1861">
            <v>8200</v>
          </cell>
          <cell r="AK1861">
            <v>3280</v>
          </cell>
          <cell r="AL1861">
            <v>0</v>
          </cell>
          <cell r="AN1861">
            <v>0</v>
          </cell>
          <cell r="AO1861">
            <v>513.15600000000006</v>
          </cell>
          <cell r="AP1861">
            <v>171052</v>
          </cell>
          <cell r="AQ1861">
            <v>0</v>
          </cell>
          <cell r="BG1861" t="b">
            <v>0</v>
          </cell>
          <cell r="BO1861" t="b">
            <v>0</v>
          </cell>
          <cell r="CA1861" t="b">
            <v>0</v>
          </cell>
          <cell r="CB1861" t="b">
            <v>0</v>
          </cell>
          <cell r="CD1861" t="b">
            <v>0</v>
          </cell>
          <cell r="CE1861" t="b">
            <v>0</v>
          </cell>
          <cell r="CG1861" t="b">
            <v>0</v>
          </cell>
          <cell r="CH1861" t="b">
            <v>0</v>
          </cell>
          <cell r="CP1861" t="str">
            <v>ERWINWON</v>
          </cell>
          <cell r="CT1861" t="b">
            <v>0</v>
          </cell>
          <cell r="CV1861" t="b">
            <v>0</v>
          </cell>
          <cell r="CX1861" t="b">
            <v>0</v>
          </cell>
          <cell r="CZ1861" t="b">
            <v>0</v>
          </cell>
          <cell r="DB1861" t="b">
            <v>0</v>
          </cell>
          <cell r="DD1861" t="b">
            <v>0</v>
          </cell>
          <cell r="DF1861" t="b">
            <v>0</v>
          </cell>
          <cell r="DH1861" t="b">
            <v>0</v>
          </cell>
          <cell r="DJ1861" t="b">
            <v>0</v>
          </cell>
          <cell r="DL1861" t="b">
            <v>0</v>
          </cell>
          <cell r="DN1861" t="b">
            <v>0</v>
          </cell>
          <cell r="DP1861" t="b">
            <v>0</v>
          </cell>
          <cell r="DV1861">
            <v>0</v>
          </cell>
          <cell r="DX1861">
            <v>0</v>
          </cell>
          <cell r="DZ1861">
            <v>0</v>
          </cell>
          <cell r="EB1861">
            <v>0</v>
          </cell>
          <cell r="ED1861">
            <v>0</v>
          </cell>
          <cell r="EF1861">
            <v>0</v>
          </cell>
          <cell r="EJ1861">
            <v>0</v>
          </cell>
          <cell r="EL1861">
            <v>0</v>
          </cell>
          <cell r="EN1861">
            <v>0</v>
          </cell>
          <cell r="EP1861">
            <v>0</v>
          </cell>
          <cell r="ER1861">
            <v>0</v>
          </cell>
          <cell r="ET1861">
            <v>0</v>
          </cell>
          <cell r="EX1861">
            <v>0</v>
          </cell>
          <cell r="EZ1861">
            <v>0</v>
          </cell>
          <cell r="FD1861">
            <v>0</v>
          </cell>
          <cell r="FF1861">
            <v>0</v>
          </cell>
        </row>
        <row r="1862">
          <cell r="A1862" t="str">
            <v>WindF</v>
          </cell>
          <cell r="B1862" t="str">
            <v>Finland</v>
          </cell>
          <cell r="G1862">
            <v>3360</v>
          </cell>
          <cell r="H1862">
            <v>0</v>
          </cell>
          <cell r="N1862">
            <v>8400</v>
          </cell>
          <cell r="AK1862">
            <v>3360</v>
          </cell>
          <cell r="AL1862">
            <v>0</v>
          </cell>
          <cell r="AN1862">
            <v>0</v>
          </cell>
          <cell r="AO1862">
            <v>525.67200000000003</v>
          </cell>
          <cell r="AP1862">
            <v>175224</v>
          </cell>
          <cell r="AQ1862">
            <v>0</v>
          </cell>
          <cell r="BG1862" t="b">
            <v>0</v>
          </cell>
          <cell r="BO1862" t="b">
            <v>0</v>
          </cell>
          <cell r="CA1862" t="b">
            <v>0</v>
          </cell>
          <cell r="CB1862" t="b">
            <v>0</v>
          </cell>
          <cell r="CD1862" t="b">
            <v>0</v>
          </cell>
          <cell r="CE1862" t="b">
            <v>0</v>
          </cell>
          <cell r="CG1862" t="b">
            <v>0</v>
          </cell>
          <cell r="CH1862" t="b">
            <v>0</v>
          </cell>
          <cell r="CP1862" t="str">
            <v>ERWINWON</v>
          </cell>
          <cell r="CT1862" t="b">
            <v>0</v>
          </cell>
          <cell r="CV1862" t="b">
            <v>0</v>
          </cell>
          <cell r="CX1862" t="b">
            <v>0</v>
          </cell>
          <cell r="CZ1862" t="b">
            <v>0</v>
          </cell>
          <cell r="DB1862" t="b">
            <v>0</v>
          </cell>
          <cell r="DD1862" t="b">
            <v>0</v>
          </cell>
          <cell r="DF1862" t="b">
            <v>0</v>
          </cell>
          <cell r="DH1862" t="b">
            <v>0</v>
          </cell>
          <cell r="DJ1862" t="b">
            <v>0</v>
          </cell>
          <cell r="DL1862" t="b">
            <v>0</v>
          </cell>
          <cell r="DN1862" t="b">
            <v>0</v>
          </cell>
          <cell r="DP1862" t="b">
            <v>0</v>
          </cell>
          <cell r="DV1862">
            <v>0</v>
          </cell>
          <cell r="DX1862">
            <v>0</v>
          </cell>
          <cell r="DZ1862">
            <v>0</v>
          </cell>
          <cell r="EB1862">
            <v>0</v>
          </cell>
          <cell r="ED1862">
            <v>0</v>
          </cell>
          <cell r="EF1862">
            <v>0</v>
          </cell>
          <cell r="EJ1862">
            <v>0</v>
          </cell>
          <cell r="EL1862">
            <v>0</v>
          </cell>
          <cell r="EN1862">
            <v>0</v>
          </cell>
          <cell r="EP1862">
            <v>0</v>
          </cell>
          <cell r="ER1862">
            <v>0</v>
          </cell>
          <cell r="ET1862">
            <v>0</v>
          </cell>
          <cell r="EX1862">
            <v>0</v>
          </cell>
          <cell r="EZ1862">
            <v>0</v>
          </cell>
          <cell r="FD1862">
            <v>0</v>
          </cell>
          <cell r="FF1862">
            <v>0</v>
          </cell>
        </row>
        <row r="1863">
          <cell r="A1863" t="str">
            <v>WindF</v>
          </cell>
          <cell r="B1863" t="str">
            <v>Finland</v>
          </cell>
          <cell r="G1863">
            <v>3440</v>
          </cell>
          <cell r="H1863">
            <v>0</v>
          </cell>
          <cell r="N1863">
            <v>8600</v>
          </cell>
          <cell r="AK1863">
            <v>3440</v>
          </cell>
          <cell r="AL1863">
            <v>0</v>
          </cell>
          <cell r="AN1863">
            <v>0</v>
          </cell>
          <cell r="AO1863">
            <v>538.18799999999999</v>
          </cell>
          <cell r="AP1863">
            <v>179396</v>
          </cell>
          <cell r="AQ1863">
            <v>0</v>
          </cell>
          <cell r="BG1863" t="b">
            <v>0</v>
          </cell>
          <cell r="BO1863" t="b">
            <v>0</v>
          </cell>
          <cell r="CA1863" t="b">
            <v>0</v>
          </cell>
          <cell r="CB1863" t="b">
            <v>0</v>
          </cell>
          <cell r="CD1863" t="b">
            <v>0</v>
          </cell>
          <cell r="CE1863" t="b">
            <v>0</v>
          </cell>
          <cell r="CG1863" t="b">
            <v>0</v>
          </cell>
          <cell r="CH1863" t="b">
            <v>0</v>
          </cell>
          <cell r="CP1863" t="str">
            <v>ERWINWON</v>
          </cell>
          <cell r="CT1863" t="b">
            <v>0</v>
          </cell>
          <cell r="CV1863" t="b">
            <v>0</v>
          </cell>
          <cell r="CX1863" t="b">
            <v>0</v>
          </cell>
          <cell r="CZ1863" t="b">
            <v>0</v>
          </cell>
          <cell r="DB1863" t="b">
            <v>0</v>
          </cell>
          <cell r="DD1863" t="b">
            <v>0</v>
          </cell>
          <cell r="DF1863" t="b">
            <v>0</v>
          </cell>
          <cell r="DH1863" t="b">
            <v>0</v>
          </cell>
          <cell r="DJ1863" t="b">
            <v>0</v>
          </cell>
          <cell r="DL1863" t="b">
            <v>0</v>
          </cell>
          <cell r="DN1863" t="b">
            <v>0</v>
          </cell>
          <cell r="DP1863" t="b">
            <v>0</v>
          </cell>
          <cell r="DV1863">
            <v>0</v>
          </cell>
          <cell r="DX1863">
            <v>0</v>
          </cell>
          <cell r="DZ1863">
            <v>0</v>
          </cell>
          <cell r="EB1863">
            <v>0</v>
          </cell>
          <cell r="ED1863">
            <v>0</v>
          </cell>
          <cell r="EF1863">
            <v>0</v>
          </cell>
          <cell r="EJ1863">
            <v>0</v>
          </cell>
          <cell r="EL1863">
            <v>0</v>
          </cell>
          <cell r="EN1863">
            <v>0</v>
          </cell>
          <cell r="EP1863">
            <v>0</v>
          </cell>
          <cell r="ER1863">
            <v>0</v>
          </cell>
          <cell r="ET1863">
            <v>0</v>
          </cell>
          <cell r="EX1863">
            <v>0</v>
          </cell>
          <cell r="EZ1863">
            <v>0</v>
          </cell>
          <cell r="FD1863">
            <v>0</v>
          </cell>
          <cell r="FF1863">
            <v>0</v>
          </cell>
        </row>
        <row r="1864">
          <cell r="A1864" t="str">
            <v>WindF</v>
          </cell>
          <cell r="B1864" t="str">
            <v>Finland</v>
          </cell>
          <cell r="G1864">
            <v>3520</v>
          </cell>
          <cell r="H1864">
            <v>0</v>
          </cell>
          <cell r="N1864">
            <v>8800</v>
          </cell>
          <cell r="AK1864">
            <v>3520</v>
          </cell>
          <cell r="AL1864">
            <v>0</v>
          </cell>
          <cell r="AN1864">
            <v>0</v>
          </cell>
          <cell r="AO1864">
            <v>550.70400000000006</v>
          </cell>
          <cell r="AP1864">
            <v>183568</v>
          </cell>
          <cell r="AQ1864">
            <v>0</v>
          </cell>
          <cell r="BG1864" t="b">
            <v>0</v>
          </cell>
          <cell r="BO1864" t="b">
            <v>0</v>
          </cell>
          <cell r="CA1864" t="b">
            <v>0</v>
          </cell>
          <cell r="CB1864" t="b">
            <v>0</v>
          </cell>
          <cell r="CD1864" t="b">
            <v>0</v>
          </cell>
          <cell r="CE1864" t="b">
            <v>0</v>
          </cell>
          <cell r="CG1864" t="b">
            <v>0</v>
          </cell>
          <cell r="CH1864" t="b">
            <v>0</v>
          </cell>
          <cell r="CP1864" t="str">
            <v>ERWINWON</v>
          </cell>
          <cell r="CT1864" t="b">
            <v>0</v>
          </cell>
          <cell r="CV1864" t="b">
            <v>0</v>
          </cell>
          <cell r="CX1864" t="b">
            <v>0</v>
          </cell>
          <cell r="CZ1864" t="b">
            <v>0</v>
          </cell>
          <cell r="DB1864" t="b">
            <v>0</v>
          </cell>
          <cell r="DD1864" t="b">
            <v>0</v>
          </cell>
          <cell r="DF1864" t="b">
            <v>0</v>
          </cell>
          <cell r="DH1864" t="b">
            <v>0</v>
          </cell>
          <cell r="DJ1864" t="b">
            <v>0</v>
          </cell>
          <cell r="DL1864" t="b">
            <v>0</v>
          </cell>
          <cell r="DN1864" t="b">
            <v>0</v>
          </cell>
          <cell r="DP1864" t="b">
            <v>0</v>
          </cell>
          <cell r="DV1864">
            <v>0</v>
          </cell>
          <cell r="DX1864">
            <v>0</v>
          </cell>
          <cell r="DZ1864">
            <v>0</v>
          </cell>
          <cell r="EB1864">
            <v>0</v>
          </cell>
          <cell r="ED1864">
            <v>0</v>
          </cell>
          <cell r="EF1864">
            <v>0</v>
          </cell>
          <cell r="EJ1864">
            <v>0</v>
          </cell>
          <cell r="EL1864">
            <v>0</v>
          </cell>
          <cell r="EN1864">
            <v>0</v>
          </cell>
          <cell r="EP1864">
            <v>0</v>
          </cell>
          <cell r="ER1864">
            <v>0</v>
          </cell>
          <cell r="ET1864">
            <v>0</v>
          </cell>
          <cell r="EX1864">
            <v>0</v>
          </cell>
          <cell r="EZ1864">
            <v>0</v>
          </cell>
          <cell r="FD1864">
            <v>0</v>
          </cell>
          <cell r="FF1864">
            <v>0</v>
          </cell>
        </row>
        <row r="1865">
          <cell r="A1865" t="str">
            <v>WindF</v>
          </cell>
          <cell r="B1865" t="str">
            <v>Finland</v>
          </cell>
          <cell r="G1865">
            <v>3600</v>
          </cell>
          <cell r="H1865">
            <v>0</v>
          </cell>
          <cell r="N1865">
            <v>9000</v>
          </cell>
          <cell r="AK1865">
            <v>3600</v>
          </cell>
          <cell r="AL1865">
            <v>0</v>
          </cell>
          <cell r="AN1865">
            <v>0</v>
          </cell>
          <cell r="AO1865">
            <v>563.22</v>
          </cell>
          <cell r="AP1865">
            <v>187740</v>
          </cell>
          <cell r="AQ1865">
            <v>0</v>
          </cell>
          <cell r="BG1865" t="b">
            <v>0</v>
          </cell>
          <cell r="BO1865" t="b">
            <v>0</v>
          </cell>
          <cell r="CA1865" t="b">
            <v>0</v>
          </cell>
          <cell r="CB1865" t="b">
            <v>0</v>
          </cell>
          <cell r="CD1865" t="b">
            <v>0</v>
          </cell>
          <cell r="CE1865" t="b">
            <v>0</v>
          </cell>
          <cell r="CG1865" t="b">
            <v>0</v>
          </cell>
          <cell r="CH1865" t="b">
            <v>0</v>
          </cell>
          <cell r="CP1865" t="str">
            <v>ERWINWON</v>
          </cell>
          <cell r="CT1865" t="b">
            <v>0</v>
          </cell>
          <cell r="CV1865" t="b">
            <v>0</v>
          </cell>
          <cell r="CX1865" t="b">
            <v>0</v>
          </cell>
          <cell r="CZ1865" t="b">
            <v>0</v>
          </cell>
          <cell r="DB1865" t="b">
            <v>0</v>
          </cell>
          <cell r="DD1865" t="b">
            <v>0</v>
          </cell>
          <cell r="DF1865" t="b">
            <v>0</v>
          </cell>
          <cell r="DH1865" t="b">
            <v>0</v>
          </cell>
          <cell r="DJ1865" t="b">
            <v>0</v>
          </cell>
          <cell r="DL1865" t="b">
            <v>0</v>
          </cell>
          <cell r="DN1865" t="b">
            <v>0</v>
          </cell>
          <cell r="DP1865" t="b">
            <v>0</v>
          </cell>
          <cell r="DV1865">
            <v>0</v>
          </cell>
          <cell r="DX1865">
            <v>0</v>
          </cell>
          <cell r="DZ1865">
            <v>0</v>
          </cell>
          <cell r="EB1865">
            <v>0</v>
          </cell>
          <cell r="ED1865">
            <v>0</v>
          </cell>
          <cell r="EF1865">
            <v>0</v>
          </cell>
          <cell r="EJ1865">
            <v>0</v>
          </cell>
          <cell r="EL1865">
            <v>0</v>
          </cell>
          <cell r="EN1865">
            <v>0</v>
          </cell>
          <cell r="EP1865">
            <v>0</v>
          </cell>
          <cell r="ER1865">
            <v>0</v>
          </cell>
          <cell r="ET1865">
            <v>0</v>
          </cell>
          <cell r="EX1865">
            <v>0</v>
          </cell>
          <cell r="EZ1865">
            <v>0</v>
          </cell>
          <cell r="FD1865">
            <v>0</v>
          </cell>
          <cell r="FF1865">
            <v>0</v>
          </cell>
        </row>
        <row r="1866">
          <cell r="A1866" t="str">
            <v>LohjaElboiler</v>
          </cell>
          <cell r="B1866" t="str">
            <v>Finland</v>
          </cell>
          <cell r="G1866">
            <v>-30</v>
          </cell>
          <cell r="H1866">
            <v>30</v>
          </cell>
          <cell r="AK1866">
            <v>-30</v>
          </cell>
          <cell r="AL1866">
            <v>0</v>
          </cell>
          <cell r="AN1866">
            <v>0</v>
          </cell>
          <cell r="AO1866">
            <v>0</v>
          </cell>
          <cell r="AP1866">
            <v>0</v>
          </cell>
          <cell r="AQ1866">
            <v>0</v>
          </cell>
          <cell r="BG1866" t="b">
            <v>0</v>
          </cell>
          <cell r="BO1866" t="b">
            <v>0</v>
          </cell>
          <cell r="CA1866" t="b">
            <v>0</v>
          </cell>
          <cell r="CB1866" t="b">
            <v>0</v>
          </cell>
          <cell r="CD1866" t="b">
            <v>0</v>
          </cell>
          <cell r="CE1866" t="b">
            <v>0</v>
          </cell>
          <cell r="CG1866" t="b">
            <v>0</v>
          </cell>
          <cell r="CH1866" t="b">
            <v>0</v>
          </cell>
          <cell r="CP1866">
            <v>0</v>
          </cell>
          <cell r="CT1866" t="b">
            <v>0</v>
          </cell>
          <cell r="CV1866" t="b">
            <v>0</v>
          </cell>
          <cell r="CX1866" t="b">
            <v>0</v>
          </cell>
          <cell r="CZ1866" t="b">
            <v>0</v>
          </cell>
          <cell r="DB1866" t="b">
            <v>0</v>
          </cell>
          <cell r="DD1866" t="b">
            <v>0</v>
          </cell>
          <cell r="DF1866" t="b">
            <v>0</v>
          </cell>
          <cell r="DH1866" t="b">
            <v>0</v>
          </cell>
          <cell r="DJ1866" t="b">
            <v>0</v>
          </cell>
          <cell r="DL1866" t="b">
            <v>0</v>
          </cell>
          <cell r="DN1866" t="b">
            <v>0</v>
          </cell>
          <cell r="DP1866" t="b">
            <v>0</v>
          </cell>
          <cell r="DV1866">
            <v>0</v>
          </cell>
          <cell r="DX1866">
            <v>0</v>
          </cell>
          <cell r="DZ1866">
            <v>0</v>
          </cell>
          <cell r="EB1866">
            <v>0</v>
          </cell>
          <cell r="ED1866">
            <v>0</v>
          </cell>
          <cell r="EF1866">
            <v>0</v>
          </cell>
          <cell r="EJ1866">
            <v>0</v>
          </cell>
          <cell r="EL1866">
            <v>0</v>
          </cell>
          <cell r="EN1866">
            <v>0</v>
          </cell>
          <cell r="EP1866">
            <v>0</v>
          </cell>
          <cell r="ER1866">
            <v>0</v>
          </cell>
          <cell r="ET1866">
            <v>0</v>
          </cell>
          <cell r="EX1866">
            <v>0</v>
          </cell>
          <cell r="EZ1866">
            <v>0</v>
          </cell>
          <cell r="FD1866">
            <v>0</v>
          </cell>
          <cell r="FF1866">
            <v>0</v>
          </cell>
        </row>
        <row r="1867">
          <cell r="A1867" t="str">
            <v>PeakBoilersF</v>
          </cell>
          <cell r="B1867" t="str">
            <v>Finland</v>
          </cell>
          <cell r="G1867">
            <v>0</v>
          </cell>
          <cell r="H1867">
            <v>10000</v>
          </cell>
          <cell r="AK1867">
            <v>0</v>
          </cell>
          <cell r="AL1867">
            <v>8550</v>
          </cell>
          <cell r="AN1867">
            <v>0</v>
          </cell>
          <cell r="AO1867">
            <v>0</v>
          </cell>
          <cell r="AP1867">
            <v>158000</v>
          </cell>
          <cell r="AQ1867">
            <v>0</v>
          </cell>
          <cell r="BG1867" t="b">
            <v>0</v>
          </cell>
          <cell r="BO1867" t="b">
            <v>0</v>
          </cell>
          <cell r="CA1867" t="b">
            <v>0</v>
          </cell>
          <cell r="CB1867" t="b">
            <v>0</v>
          </cell>
          <cell r="CD1867" t="b">
            <v>0</v>
          </cell>
          <cell r="CE1867" t="b">
            <v>0</v>
          </cell>
          <cell r="CG1867" t="b">
            <v>0</v>
          </cell>
          <cell r="CH1867" t="b">
            <v>0</v>
          </cell>
          <cell r="CP1867" t="e">
            <v>#N/A</v>
          </cell>
          <cell r="CT1867" t="b">
            <v>0</v>
          </cell>
          <cell r="CV1867" t="b">
            <v>0</v>
          </cell>
          <cell r="CX1867" t="b">
            <v>0</v>
          </cell>
          <cell r="CZ1867" t="b">
            <v>0</v>
          </cell>
          <cell r="DB1867" t="b">
            <v>0</v>
          </cell>
          <cell r="DD1867" t="b">
            <v>0</v>
          </cell>
          <cell r="DF1867" t="b">
            <v>0</v>
          </cell>
          <cell r="DH1867" t="b">
            <v>0</v>
          </cell>
          <cell r="DJ1867" t="b">
            <v>0</v>
          </cell>
          <cell r="DL1867" t="b">
            <v>0</v>
          </cell>
          <cell r="DN1867" t="b">
            <v>0</v>
          </cell>
          <cell r="DP1867" t="b">
            <v>0</v>
          </cell>
          <cell r="DV1867">
            <v>0</v>
          </cell>
          <cell r="DX1867">
            <v>0</v>
          </cell>
          <cell r="DZ1867">
            <v>0</v>
          </cell>
          <cell r="EB1867">
            <v>0</v>
          </cell>
          <cell r="ED1867">
            <v>0</v>
          </cell>
          <cell r="EF1867">
            <v>0</v>
          </cell>
          <cell r="EJ1867">
            <v>0</v>
          </cell>
          <cell r="EL1867">
            <v>0</v>
          </cell>
          <cell r="EN1867">
            <v>0</v>
          </cell>
          <cell r="EP1867">
            <v>0</v>
          </cell>
          <cell r="ER1867">
            <v>0</v>
          </cell>
          <cell r="ET1867">
            <v>0</v>
          </cell>
          <cell r="EX1867">
            <v>0</v>
          </cell>
          <cell r="EZ1867">
            <v>0</v>
          </cell>
          <cell r="FD1867">
            <v>0</v>
          </cell>
          <cell r="FF1867">
            <v>0</v>
          </cell>
        </row>
        <row r="1868">
          <cell r="A1868" t="str">
            <v>PeakBoilersF</v>
          </cell>
          <cell r="B1868" t="str">
            <v>Finland</v>
          </cell>
          <cell r="G1868">
            <v>0</v>
          </cell>
          <cell r="H1868">
            <v>10000</v>
          </cell>
          <cell r="AK1868">
            <v>0</v>
          </cell>
          <cell r="AL1868">
            <v>8550</v>
          </cell>
          <cell r="AN1868">
            <v>0</v>
          </cell>
          <cell r="AO1868">
            <v>0</v>
          </cell>
          <cell r="AP1868">
            <v>158000</v>
          </cell>
          <cell r="AQ1868">
            <v>0</v>
          </cell>
          <cell r="BG1868" t="b">
            <v>0</v>
          </cell>
          <cell r="BO1868" t="b">
            <v>0</v>
          </cell>
          <cell r="CA1868" t="b">
            <v>0</v>
          </cell>
          <cell r="CB1868" t="b">
            <v>0</v>
          </cell>
          <cell r="CD1868" t="b">
            <v>0</v>
          </cell>
          <cell r="CE1868" t="b">
            <v>0</v>
          </cell>
          <cell r="CG1868" t="b">
            <v>0</v>
          </cell>
          <cell r="CH1868" t="b">
            <v>0</v>
          </cell>
          <cell r="CP1868" t="e">
            <v>#N/A</v>
          </cell>
          <cell r="CT1868" t="b">
            <v>0</v>
          </cell>
          <cell r="CV1868" t="b">
            <v>0</v>
          </cell>
          <cell r="CX1868" t="b">
            <v>0</v>
          </cell>
          <cell r="CZ1868" t="b">
            <v>0</v>
          </cell>
          <cell r="DB1868" t="b">
            <v>0</v>
          </cell>
          <cell r="DD1868" t="b">
            <v>0</v>
          </cell>
          <cell r="DF1868" t="b">
            <v>0</v>
          </cell>
          <cell r="DH1868" t="b">
            <v>0</v>
          </cell>
          <cell r="DJ1868" t="b">
            <v>0</v>
          </cell>
          <cell r="DL1868" t="b">
            <v>0</v>
          </cell>
          <cell r="DN1868" t="b">
            <v>0</v>
          </cell>
          <cell r="DP1868" t="b">
            <v>0</v>
          </cell>
          <cell r="DV1868">
            <v>0</v>
          </cell>
          <cell r="DX1868">
            <v>0</v>
          </cell>
          <cell r="DZ1868">
            <v>0</v>
          </cell>
          <cell r="EB1868">
            <v>0</v>
          </cell>
          <cell r="ED1868">
            <v>0</v>
          </cell>
          <cell r="EF1868">
            <v>0</v>
          </cell>
          <cell r="EJ1868">
            <v>0</v>
          </cell>
          <cell r="EL1868">
            <v>0</v>
          </cell>
          <cell r="EN1868">
            <v>0</v>
          </cell>
          <cell r="EP1868">
            <v>0</v>
          </cell>
          <cell r="ER1868">
            <v>0</v>
          </cell>
          <cell r="ET1868">
            <v>0</v>
          </cell>
          <cell r="EX1868">
            <v>0</v>
          </cell>
          <cell r="EZ1868">
            <v>0</v>
          </cell>
          <cell r="FD1868">
            <v>0</v>
          </cell>
          <cell r="FF1868">
            <v>0</v>
          </cell>
        </row>
        <row r="1869">
          <cell r="A1869" t="str">
            <v>ImportRuslandFinland</v>
          </cell>
          <cell r="B1869" t="str">
            <v>Finland</v>
          </cell>
          <cell r="G1869">
            <v>1560</v>
          </cell>
          <cell r="H1869">
            <v>0</v>
          </cell>
          <cell r="N1869">
            <v>11079.4</v>
          </cell>
          <cell r="AK1869">
            <v>0</v>
          </cell>
          <cell r="AL1869">
            <v>0</v>
          </cell>
          <cell r="AN1869">
            <v>0</v>
          </cell>
          <cell r="AO1869">
            <v>0</v>
          </cell>
          <cell r="AP1869">
            <v>0</v>
          </cell>
          <cell r="AQ1869">
            <v>93.600000000000009</v>
          </cell>
          <cell r="BG1869" t="b">
            <v>0</v>
          </cell>
          <cell r="BO1869" t="b">
            <v>0</v>
          </cell>
          <cell r="CA1869" t="b">
            <v>0</v>
          </cell>
          <cell r="CB1869" t="b">
            <v>0</v>
          </cell>
          <cell r="CD1869" t="b">
            <v>0</v>
          </cell>
          <cell r="CE1869" t="b">
            <v>0</v>
          </cell>
          <cell r="CG1869" t="b">
            <v>0</v>
          </cell>
          <cell r="CH1869" t="b">
            <v>0</v>
          </cell>
          <cell r="CP1869">
            <v>0</v>
          </cell>
          <cell r="CT1869" t="b">
            <v>0</v>
          </cell>
          <cell r="CV1869" t="b">
            <v>0</v>
          </cell>
          <cell r="CX1869" t="b">
            <v>0</v>
          </cell>
          <cell r="CZ1869" t="b">
            <v>0</v>
          </cell>
          <cell r="DB1869" t="b">
            <v>0</v>
          </cell>
          <cell r="DD1869" t="b">
            <v>0</v>
          </cell>
          <cell r="DF1869" t="b">
            <v>0</v>
          </cell>
          <cell r="DH1869" t="b">
            <v>0</v>
          </cell>
          <cell r="DJ1869" t="b">
            <v>0</v>
          </cell>
          <cell r="DL1869" t="b">
            <v>0</v>
          </cell>
          <cell r="DN1869" t="b">
            <v>0</v>
          </cell>
          <cell r="DP1869" t="b">
            <v>0</v>
          </cell>
          <cell r="DV1869">
            <v>0</v>
          </cell>
          <cell r="DX1869">
            <v>0</v>
          </cell>
          <cell r="DZ1869">
            <v>0</v>
          </cell>
          <cell r="EB1869">
            <v>0</v>
          </cell>
          <cell r="ED1869">
            <v>0</v>
          </cell>
          <cell r="EF1869">
            <v>0</v>
          </cell>
          <cell r="EJ1869">
            <v>0</v>
          </cell>
          <cell r="EL1869">
            <v>0</v>
          </cell>
          <cell r="EN1869">
            <v>0</v>
          </cell>
          <cell r="EP1869">
            <v>0</v>
          </cell>
          <cell r="ER1869">
            <v>0</v>
          </cell>
          <cell r="ET1869">
            <v>0</v>
          </cell>
          <cell r="EX1869">
            <v>0</v>
          </cell>
          <cell r="EZ1869">
            <v>0</v>
          </cell>
          <cell r="FD1869">
            <v>0</v>
          </cell>
          <cell r="FF1869">
            <v>0</v>
          </cell>
        </row>
        <row r="1870">
          <cell r="A1870" t="str">
            <v>ImportRuslandFinland</v>
          </cell>
          <cell r="B1870" t="str">
            <v>Finland</v>
          </cell>
          <cell r="G1870">
            <v>1560</v>
          </cell>
          <cell r="H1870">
            <v>0</v>
          </cell>
          <cell r="N1870">
            <v>10880</v>
          </cell>
          <cell r="AK1870">
            <v>0</v>
          </cell>
          <cell r="AL1870">
            <v>0</v>
          </cell>
          <cell r="AN1870">
            <v>0</v>
          </cell>
          <cell r="AO1870">
            <v>0</v>
          </cell>
          <cell r="AP1870">
            <v>0</v>
          </cell>
          <cell r="AQ1870">
            <v>93.600000000000009</v>
          </cell>
          <cell r="BG1870" t="b">
            <v>0</v>
          </cell>
          <cell r="BO1870" t="b">
            <v>0</v>
          </cell>
          <cell r="CA1870" t="b">
            <v>0</v>
          </cell>
          <cell r="CB1870" t="b">
            <v>0</v>
          </cell>
          <cell r="CD1870" t="b">
            <v>0</v>
          </cell>
          <cell r="CE1870" t="b">
            <v>0</v>
          </cell>
          <cell r="CG1870" t="b">
            <v>0</v>
          </cell>
          <cell r="CH1870" t="b">
            <v>0</v>
          </cell>
          <cell r="CP1870">
            <v>0</v>
          </cell>
          <cell r="CT1870" t="b">
            <v>0</v>
          </cell>
          <cell r="CV1870" t="b">
            <v>0</v>
          </cell>
          <cell r="CX1870" t="b">
            <v>0</v>
          </cell>
          <cell r="CZ1870" t="b">
            <v>0</v>
          </cell>
          <cell r="DB1870" t="b">
            <v>0</v>
          </cell>
          <cell r="DD1870" t="b">
            <v>0</v>
          </cell>
          <cell r="DF1870" t="b">
            <v>0</v>
          </cell>
          <cell r="DH1870" t="b">
            <v>0</v>
          </cell>
          <cell r="DJ1870" t="b">
            <v>0</v>
          </cell>
          <cell r="DL1870" t="b">
            <v>0</v>
          </cell>
          <cell r="DN1870" t="b">
            <v>0</v>
          </cell>
          <cell r="DP1870" t="b">
            <v>0</v>
          </cell>
          <cell r="DV1870">
            <v>0</v>
          </cell>
          <cell r="DX1870">
            <v>0</v>
          </cell>
          <cell r="DZ1870">
            <v>0</v>
          </cell>
          <cell r="EB1870">
            <v>0</v>
          </cell>
          <cell r="ED1870">
            <v>0</v>
          </cell>
          <cell r="EF1870">
            <v>0</v>
          </cell>
          <cell r="EJ1870">
            <v>0</v>
          </cell>
          <cell r="EL1870">
            <v>0</v>
          </cell>
          <cell r="EN1870">
            <v>0</v>
          </cell>
          <cell r="EP1870">
            <v>0</v>
          </cell>
          <cell r="ER1870">
            <v>0</v>
          </cell>
          <cell r="ET1870">
            <v>0</v>
          </cell>
          <cell r="EX1870">
            <v>0</v>
          </cell>
          <cell r="EZ1870">
            <v>0</v>
          </cell>
          <cell r="FD1870">
            <v>0</v>
          </cell>
          <cell r="FF1870">
            <v>0</v>
          </cell>
        </row>
        <row r="1871">
          <cell r="A1871" t="str">
            <v>ImportRuslandFinland</v>
          </cell>
          <cell r="B1871" t="str">
            <v>Finland</v>
          </cell>
          <cell r="G1871">
            <v>1560</v>
          </cell>
          <cell r="H1871">
            <v>0</v>
          </cell>
          <cell r="N1871">
            <v>11698</v>
          </cell>
          <cell r="AK1871">
            <v>0</v>
          </cell>
          <cell r="AL1871">
            <v>0</v>
          </cell>
          <cell r="AN1871">
            <v>0</v>
          </cell>
          <cell r="AO1871">
            <v>0</v>
          </cell>
          <cell r="AP1871">
            <v>0</v>
          </cell>
          <cell r="AQ1871">
            <v>93.600000000000009</v>
          </cell>
          <cell r="BG1871" t="b">
            <v>0</v>
          </cell>
          <cell r="BO1871" t="b">
            <v>0</v>
          </cell>
          <cell r="CA1871" t="b">
            <v>0</v>
          </cell>
          <cell r="CB1871" t="b">
            <v>0</v>
          </cell>
          <cell r="CD1871" t="b">
            <v>0</v>
          </cell>
          <cell r="CE1871" t="b">
            <v>0</v>
          </cell>
          <cell r="CG1871" t="b">
            <v>0</v>
          </cell>
          <cell r="CH1871" t="b">
            <v>0</v>
          </cell>
          <cell r="CP1871">
            <v>0</v>
          </cell>
          <cell r="CT1871" t="b">
            <v>0</v>
          </cell>
          <cell r="CV1871" t="b">
            <v>0</v>
          </cell>
          <cell r="CX1871" t="b">
            <v>0</v>
          </cell>
          <cell r="CZ1871" t="b">
            <v>0</v>
          </cell>
          <cell r="DB1871" t="b">
            <v>0</v>
          </cell>
          <cell r="DD1871" t="b">
            <v>0</v>
          </cell>
          <cell r="DF1871" t="b">
            <v>0</v>
          </cell>
          <cell r="DH1871" t="b">
            <v>0</v>
          </cell>
          <cell r="DJ1871" t="b">
            <v>0</v>
          </cell>
          <cell r="DL1871" t="b">
            <v>0</v>
          </cell>
          <cell r="DN1871" t="b">
            <v>0</v>
          </cell>
          <cell r="DP1871" t="b">
            <v>0</v>
          </cell>
          <cell r="DV1871">
            <v>0</v>
          </cell>
          <cell r="DX1871">
            <v>0</v>
          </cell>
          <cell r="DZ1871">
            <v>0</v>
          </cell>
          <cell r="EB1871">
            <v>0</v>
          </cell>
          <cell r="ED1871">
            <v>0</v>
          </cell>
          <cell r="EF1871">
            <v>0</v>
          </cell>
          <cell r="EJ1871">
            <v>0</v>
          </cell>
          <cell r="EL1871">
            <v>0</v>
          </cell>
          <cell r="EN1871">
            <v>0</v>
          </cell>
          <cell r="EP1871">
            <v>0</v>
          </cell>
          <cell r="ER1871">
            <v>0</v>
          </cell>
          <cell r="ET1871">
            <v>0</v>
          </cell>
          <cell r="EX1871">
            <v>0</v>
          </cell>
          <cell r="EZ1871">
            <v>0</v>
          </cell>
          <cell r="FD1871">
            <v>0</v>
          </cell>
          <cell r="FF1871">
            <v>0</v>
          </cell>
        </row>
        <row r="1872">
          <cell r="A1872" t="str">
            <v>ImportRuslandFinland</v>
          </cell>
          <cell r="B1872" t="str">
            <v>Finland</v>
          </cell>
          <cell r="G1872">
            <v>1560</v>
          </cell>
          <cell r="H1872">
            <v>0</v>
          </cell>
          <cell r="N1872">
            <v>11633</v>
          </cell>
          <cell r="AK1872">
            <v>-54.600000000000009</v>
          </cell>
          <cell r="AL1872">
            <v>0</v>
          </cell>
          <cell r="AN1872">
            <v>0</v>
          </cell>
          <cell r="AO1872">
            <v>0</v>
          </cell>
          <cell r="AP1872">
            <v>0</v>
          </cell>
          <cell r="AQ1872">
            <v>0</v>
          </cell>
          <cell r="BG1872" t="b">
            <v>0</v>
          </cell>
          <cell r="BO1872" t="b">
            <v>0</v>
          </cell>
          <cell r="CA1872" t="b">
            <v>0</v>
          </cell>
          <cell r="CB1872" t="b">
            <v>0</v>
          </cell>
          <cell r="CD1872" t="b">
            <v>0</v>
          </cell>
          <cell r="CE1872" t="b">
            <v>0</v>
          </cell>
          <cell r="CG1872" t="b">
            <v>0</v>
          </cell>
          <cell r="CH1872" t="b">
            <v>0</v>
          </cell>
          <cell r="CP1872">
            <v>0</v>
          </cell>
          <cell r="CT1872" t="b">
            <v>0</v>
          </cell>
          <cell r="CV1872" t="b">
            <v>0</v>
          </cell>
          <cell r="CX1872" t="b">
            <v>0</v>
          </cell>
          <cell r="CZ1872" t="b">
            <v>0</v>
          </cell>
          <cell r="DB1872" t="b">
            <v>0</v>
          </cell>
          <cell r="DD1872" t="b">
            <v>0</v>
          </cell>
          <cell r="DF1872" t="b">
            <v>0</v>
          </cell>
          <cell r="DH1872" t="b">
            <v>0</v>
          </cell>
          <cell r="DJ1872" t="b">
            <v>0</v>
          </cell>
          <cell r="DL1872" t="b">
            <v>0</v>
          </cell>
          <cell r="DN1872" t="b">
            <v>0</v>
          </cell>
          <cell r="DP1872" t="b">
            <v>0</v>
          </cell>
          <cell r="DV1872">
            <v>0</v>
          </cell>
          <cell r="DX1872">
            <v>0</v>
          </cell>
          <cell r="DZ1872">
            <v>0</v>
          </cell>
          <cell r="EB1872">
            <v>0</v>
          </cell>
          <cell r="ED1872">
            <v>0</v>
          </cell>
          <cell r="EF1872">
            <v>0</v>
          </cell>
          <cell r="EJ1872">
            <v>0</v>
          </cell>
          <cell r="EL1872">
            <v>0</v>
          </cell>
          <cell r="EN1872">
            <v>0</v>
          </cell>
          <cell r="EP1872">
            <v>0</v>
          </cell>
          <cell r="ER1872">
            <v>0</v>
          </cell>
          <cell r="ET1872">
            <v>0</v>
          </cell>
          <cell r="EX1872">
            <v>0</v>
          </cell>
          <cell r="EZ1872">
            <v>0</v>
          </cell>
          <cell r="FD1872">
            <v>0</v>
          </cell>
          <cell r="FF1872">
            <v>0</v>
          </cell>
        </row>
        <row r="1873">
          <cell r="A1873" t="str">
            <v>ImportRuslandFinland</v>
          </cell>
          <cell r="B1873" t="str">
            <v>Finland</v>
          </cell>
          <cell r="G1873">
            <v>1560</v>
          </cell>
          <cell r="H1873">
            <v>0</v>
          </cell>
          <cell r="N1873">
            <v>10765</v>
          </cell>
          <cell r="AK1873">
            <v>-54.600000000000009</v>
          </cell>
          <cell r="AL1873">
            <v>0</v>
          </cell>
          <cell r="AN1873">
            <v>0</v>
          </cell>
          <cell r="AO1873">
            <v>0</v>
          </cell>
          <cell r="AP1873">
            <v>0</v>
          </cell>
          <cell r="AQ1873">
            <v>0</v>
          </cell>
          <cell r="BG1873" t="b">
            <v>0</v>
          </cell>
          <cell r="BO1873" t="b">
            <v>0</v>
          </cell>
          <cell r="CA1873" t="b">
            <v>0</v>
          </cell>
          <cell r="CB1873" t="b">
            <v>0</v>
          </cell>
          <cell r="CD1873" t="b">
            <v>0</v>
          </cell>
          <cell r="CE1873" t="b">
            <v>0</v>
          </cell>
          <cell r="CG1873" t="b">
            <v>0</v>
          </cell>
          <cell r="CH1873" t="b">
            <v>0</v>
          </cell>
          <cell r="CP1873">
            <v>0</v>
          </cell>
          <cell r="CT1873" t="b">
            <v>0</v>
          </cell>
          <cell r="CV1873" t="b">
            <v>0</v>
          </cell>
          <cell r="CX1873" t="b">
            <v>0</v>
          </cell>
          <cell r="CZ1873" t="b">
            <v>0</v>
          </cell>
          <cell r="DB1873" t="b">
            <v>0</v>
          </cell>
          <cell r="DD1873" t="b">
            <v>0</v>
          </cell>
          <cell r="DF1873" t="b">
            <v>0</v>
          </cell>
          <cell r="DH1873" t="b">
            <v>0</v>
          </cell>
          <cell r="DJ1873" t="b">
            <v>0</v>
          </cell>
          <cell r="DL1873" t="b">
            <v>0</v>
          </cell>
          <cell r="DN1873" t="b">
            <v>0</v>
          </cell>
          <cell r="DP1873" t="b">
            <v>0</v>
          </cell>
          <cell r="DV1873">
            <v>0</v>
          </cell>
          <cell r="DX1873">
            <v>0</v>
          </cell>
          <cell r="DZ1873">
            <v>0</v>
          </cell>
          <cell r="EB1873">
            <v>0</v>
          </cell>
          <cell r="ED1873">
            <v>0</v>
          </cell>
          <cell r="EF1873">
            <v>0</v>
          </cell>
          <cell r="EJ1873">
            <v>0</v>
          </cell>
          <cell r="EL1873">
            <v>0</v>
          </cell>
          <cell r="EN1873">
            <v>0</v>
          </cell>
          <cell r="EP1873">
            <v>0</v>
          </cell>
          <cell r="ER1873">
            <v>0</v>
          </cell>
          <cell r="ET1873">
            <v>0</v>
          </cell>
          <cell r="EX1873">
            <v>0</v>
          </cell>
          <cell r="EZ1873">
            <v>0</v>
          </cell>
          <cell r="FD1873">
            <v>0</v>
          </cell>
          <cell r="FF1873">
            <v>0</v>
          </cell>
        </row>
        <row r="1874">
          <cell r="A1874" t="str">
            <v>ImportRuslandFinland</v>
          </cell>
          <cell r="B1874" t="str">
            <v>Finland</v>
          </cell>
          <cell r="G1874">
            <v>1560</v>
          </cell>
          <cell r="H1874">
            <v>0</v>
          </cell>
          <cell r="N1874">
            <v>11211.08</v>
          </cell>
          <cell r="AK1874">
            <v>-54.600000000000009</v>
          </cell>
          <cell r="AL1874">
            <v>0</v>
          </cell>
          <cell r="AN1874">
            <v>0</v>
          </cell>
          <cell r="AO1874">
            <v>0</v>
          </cell>
          <cell r="AP1874">
            <v>0</v>
          </cell>
          <cell r="AQ1874">
            <v>93.600000000000009</v>
          </cell>
          <cell r="BG1874" t="b">
            <v>0</v>
          </cell>
          <cell r="BO1874" t="b">
            <v>0</v>
          </cell>
          <cell r="CA1874" t="b">
            <v>0</v>
          </cell>
          <cell r="CB1874" t="b">
            <v>0</v>
          </cell>
          <cell r="CD1874" t="b">
            <v>0</v>
          </cell>
          <cell r="CE1874" t="b">
            <v>0</v>
          </cell>
          <cell r="CG1874" t="b">
            <v>0</v>
          </cell>
          <cell r="CH1874" t="b">
            <v>0</v>
          </cell>
          <cell r="CP1874">
            <v>0</v>
          </cell>
          <cell r="CT1874" t="b">
            <v>0</v>
          </cell>
          <cell r="CV1874" t="b">
            <v>0</v>
          </cell>
          <cell r="CX1874" t="b">
            <v>0</v>
          </cell>
          <cell r="CZ1874" t="b">
            <v>0</v>
          </cell>
          <cell r="DB1874" t="b">
            <v>0</v>
          </cell>
          <cell r="DD1874" t="b">
            <v>0</v>
          </cell>
          <cell r="DF1874" t="b">
            <v>0</v>
          </cell>
          <cell r="DH1874" t="b">
            <v>0</v>
          </cell>
          <cell r="DJ1874" t="b">
            <v>0</v>
          </cell>
          <cell r="DL1874" t="b">
            <v>0</v>
          </cell>
          <cell r="DN1874" t="b">
            <v>0</v>
          </cell>
          <cell r="DP1874" t="b">
            <v>0</v>
          </cell>
          <cell r="DV1874">
            <v>0</v>
          </cell>
          <cell r="DX1874">
            <v>0</v>
          </cell>
          <cell r="DZ1874">
            <v>0</v>
          </cell>
          <cell r="EB1874">
            <v>0</v>
          </cell>
          <cell r="ED1874">
            <v>0</v>
          </cell>
          <cell r="EF1874">
            <v>0</v>
          </cell>
          <cell r="EJ1874">
            <v>0</v>
          </cell>
          <cell r="EL1874">
            <v>0</v>
          </cell>
          <cell r="EN1874">
            <v>0</v>
          </cell>
          <cell r="EP1874">
            <v>0</v>
          </cell>
          <cell r="ER1874">
            <v>0</v>
          </cell>
          <cell r="ET1874">
            <v>0</v>
          </cell>
          <cell r="EX1874">
            <v>0</v>
          </cell>
          <cell r="EZ1874">
            <v>0</v>
          </cell>
          <cell r="FD1874">
            <v>0</v>
          </cell>
          <cell r="FF1874">
            <v>0</v>
          </cell>
        </row>
        <row r="1875">
          <cell r="A1875" t="str">
            <v>ImportRuslandFinland</v>
          </cell>
          <cell r="B1875" t="str">
            <v>Finland</v>
          </cell>
          <cell r="G1875">
            <v>1560</v>
          </cell>
          <cell r="H1875">
            <v>0</v>
          </cell>
          <cell r="N1875">
            <v>7711.08</v>
          </cell>
          <cell r="AK1875">
            <v>-54.600000000000009</v>
          </cell>
          <cell r="AL1875">
            <v>0</v>
          </cell>
          <cell r="AN1875">
            <v>0</v>
          </cell>
          <cell r="AO1875">
            <v>0</v>
          </cell>
          <cell r="AP1875">
            <v>0</v>
          </cell>
          <cell r="AQ1875">
            <v>93.600000000000009</v>
          </cell>
          <cell r="BG1875" t="b">
            <v>0</v>
          </cell>
          <cell r="BO1875" t="b">
            <v>0</v>
          </cell>
          <cell r="CA1875" t="b">
            <v>0</v>
          </cell>
          <cell r="CB1875" t="b">
            <v>0</v>
          </cell>
          <cell r="CD1875" t="b">
            <v>0</v>
          </cell>
          <cell r="CE1875" t="b">
            <v>0</v>
          </cell>
          <cell r="CG1875" t="b">
            <v>0</v>
          </cell>
          <cell r="CH1875" t="b">
            <v>0</v>
          </cell>
          <cell r="CP1875">
            <v>0</v>
          </cell>
          <cell r="CT1875" t="b">
            <v>0</v>
          </cell>
          <cell r="CV1875" t="b">
            <v>0</v>
          </cell>
          <cell r="CX1875" t="b">
            <v>0</v>
          </cell>
          <cell r="CZ1875" t="b">
            <v>0</v>
          </cell>
          <cell r="DB1875" t="b">
            <v>0</v>
          </cell>
          <cell r="DD1875" t="b">
            <v>0</v>
          </cell>
          <cell r="DF1875" t="b">
            <v>0</v>
          </cell>
          <cell r="DH1875" t="b">
            <v>0</v>
          </cell>
          <cell r="DJ1875" t="b">
            <v>0</v>
          </cell>
          <cell r="DL1875" t="b">
            <v>0</v>
          </cell>
          <cell r="DN1875" t="b">
            <v>0</v>
          </cell>
          <cell r="DP1875" t="b">
            <v>0</v>
          </cell>
          <cell r="DV1875">
            <v>0</v>
          </cell>
          <cell r="DX1875">
            <v>0</v>
          </cell>
          <cell r="DZ1875">
            <v>0</v>
          </cell>
          <cell r="EB1875">
            <v>0</v>
          </cell>
          <cell r="ED1875">
            <v>0</v>
          </cell>
          <cell r="EF1875">
            <v>0</v>
          </cell>
          <cell r="EJ1875">
            <v>0</v>
          </cell>
          <cell r="EL1875">
            <v>0</v>
          </cell>
          <cell r="EN1875">
            <v>0</v>
          </cell>
          <cell r="EP1875">
            <v>0</v>
          </cell>
          <cell r="ER1875">
            <v>0</v>
          </cell>
          <cell r="ET1875">
            <v>0</v>
          </cell>
          <cell r="EX1875">
            <v>0</v>
          </cell>
          <cell r="EZ1875">
            <v>0</v>
          </cell>
          <cell r="FD1875">
            <v>0</v>
          </cell>
          <cell r="FF1875">
            <v>0</v>
          </cell>
        </row>
        <row r="1876">
          <cell r="A1876" t="str">
            <v>ImportRuslandFinland</v>
          </cell>
          <cell r="B1876" t="str">
            <v>Finland</v>
          </cell>
          <cell r="G1876">
            <v>1560</v>
          </cell>
          <cell r="H1876">
            <v>0</v>
          </cell>
          <cell r="N1876">
            <v>4211.08</v>
          </cell>
          <cell r="AK1876">
            <v>-54.600000000000009</v>
          </cell>
          <cell r="AL1876">
            <v>0</v>
          </cell>
          <cell r="AN1876">
            <v>0</v>
          </cell>
          <cell r="AO1876">
            <v>0</v>
          </cell>
          <cell r="AP1876">
            <v>0</v>
          </cell>
          <cell r="AQ1876">
            <v>93.600000000000009</v>
          </cell>
          <cell r="BG1876" t="b">
            <v>0</v>
          </cell>
          <cell r="BO1876" t="b">
            <v>0</v>
          </cell>
          <cell r="CA1876" t="b">
            <v>0</v>
          </cell>
          <cell r="CB1876" t="b">
            <v>0</v>
          </cell>
          <cell r="CD1876" t="b">
            <v>0</v>
          </cell>
          <cell r="CE1876" t="b">
            <v>0</v>
          </cell>
          <cell r="CG1876" t="b">
            <v>0</v>
          </cell>
          <cell r="CH1876" t="b">
            <v>0</v>
          </cell>
          <cell r="CP1876">
            <v>0</v>
          </cell>
          <cell r="CT1876" t="b">
            <v>0</v>
          </cell>
          <cell r="CV1876" t="b">
            <v>0</v>
          </cell>
          <cell r="CX1876" t="b">
            <v>0</v>
          </cell>
          <cell r="CZ1876" t="b">
            <v>0</v>
          </cell>
          <cell r="DB1876" t="b">
            <v>0</v>
          </cell>
          <cell r="DD1876" t="b">
            <v>0</v>
          </cell>
          <cell r="DF1876" t="b">
            <v>0</v>
          </cell>
          <cell r="DH1876" t="b">
            <v>0</v>
          </cell>
          <cell r="DJ1876" t="b">
            <v>0</v>
          </cell>
          <cell r="DL1876" t="b">
            <v>0</v>
          </cell>
          <cell r="DN1876" t="b">
            <v>0</v>
          </cell>
          <cell r="DP1876" t="b">
            <v>0</v>
          </cell>
          <cell r="DV1876">
            <v>0</v>
          </cell>
          <cell r="DX1876">
            <v>0</v>
          </cell>
          <cell r="DZ1876">
            <v>0</v>
          </cell>
          <cell r="EB1876">
            <v>0</v>
          </cell>
          <cell r="ED1876">
            <v>0</v>
          </cell>
          <cell r="EF1876">
            <v>0</v>
          </cell>
          <cell r="EJ1876">
            <v>0</v>
          </cell>
          <cell r="EL1876">
            <v>0</v>
          </cell>
          <cell r="EN1876">
            <v>0</v>
          </cell>
          <cell r="EP1876">
            <v>0</v>
          </cell>
          <cell r="ER1876">
            <v>0</v>
          </cell>
          <cell r="ET1876">
            <v>0</v>
          </cell>
          <cell r="EX1876">
            <v>0</v>
          </cell>
          <cell r="EZ1876">
            <v>0</v>
          </cell>
          <cell r="FD1876">
            <v>0</v>
          </cell>
          <cell r="FF1876">
            <v>0</v>
          </cell>
        </row>
        <row r="1877">
          <cell r="A1877" t="str">
            <v>ImportRuslandFinland</v>
          </cell>
          <cell r="B1877" t="str">
            <v>Finland</v>
          </cell>
          <cell r="G1877">
            <v>1560</v>
          </cell>
          <cell r="H1877">
            <v>0</v>
          </cell>
          <cell r="N1877">
            <v>711.07999999999993</v>
          </cell>
          <cell r="AK1877">
            <v>-54.600000000000009</v>
          </cell>
          <cell r="AL1877">
            <v>0</v>
          </cell>
          <cell r="AN1877">
            <v>0</v>
          </cell>
          <cell r="AO1877">
            <v>0</v>
          </cell>
          <cell r="AP1877">
            <v>0</v>
          </cell>
          <cell r="AQ1877">
            <v>93.600000000000009</v>
          </cell>
          <cell r="BG1877" t="b">
            <v>0</v>
          </cell>
          <cell r="BO1877" t="b">
            <v>0</v>
          </cell>
          <cell r="CA1877" t="b">
            <v>0</v>
          </cell>
          <cell r="CB1877" t="b">
            <v>0</v>
          </cell>
          <cell r="CD1877" t="b">
            <v>0</v>
          </cell>
          <cell r="CE1877" t="b">
            <v>0</v>
          </cell>
          <cell r="CG1877" t="b">
            <v>0</v>
          </cell>
          <cell r="CH1877" t="b">
            <v>0</v>
          </cell>
          <cell r="CP1877">
            <v>0</v>
          </cell>
          <cell r="CT1877" t="b">
            <v>0</v>
          </cell>
          <cell r="CV1877" t="b">
            <v>0</v>
          </cell>
          <cell r="CX1877" t="b">
            <v>0</v>
          </cell>
          <cell r="CZ1877" t="b">
            <v>0</v>
          </cell>
          <cell r="DB1877" t="b">
            <v>0</v>
          </cell>
          <cell r="DD1877" t="b">
            <v>0</v>
          </cell>
          <cell r="DF1877" t="b">
            <v>0</v>
          </cell>
          <cell r="DH1877" t="b">
            <v>0</v>
          </cell>
          <cell r="DJ1877" t="b">
            <v>0</v>
          </cell>
          <cell r="DL1877" t="b">
            <v>0</v>
          </cell>
          <cell r="DN1877" t="b">
            <v>0</v>
          </cell>
          <cell r="DP1877" t="b">
            <v>0</v>
          </cell>
          <cell r="DV1877">
            <v>0</v>
          </cell>
          <cell r="DX1877">
            <v>0</v>
          </cell>
          <cell r="DZ1877">
            <v>0</v>
          </cell>
          <cell r="EB1877">
            <v>0</v>
          </cell>
          <cell r="ED1877">
            <v>0</v>
          </cell>
          <cell r="EF1877">
            <v>0</v>
          </cell>
          <cell r="EJ1877">
            <v>0</v>
          </cell>
          <cell r="EL1877">
            <v>0</v>
          </cell>
          <cell r="EN1877">
            <v>0</v>
          </cell>
          <cell r="EP1877">
            <v>0</v>
          </cell>
          <cell r="ER1877">
            <v>0</v>
          </cell>
          <cell r="ET1877">
            <v>0</v>
          </cell>
          <cell r="EX1877">
            <v>0</v>
          </cell>
          <cell r="EZ1877">
            <v>0</v>
          </cell>
          <cell r="FD1877">
            <v>0</v>
          </cell>
          <cell r="FF1877">
            <v>0</v>
          </cell>
        </row>
        <row r="1878">
          <cell r="A1878" t="str">
            <v>Estlink1</v>
          </cell>
          <cell r="B1878" t="str">
            <v>Finland</v>
          </cell>
          <cell r="G1878">
            <v>350</v>
          </cell>
          <cell r="H1878">
            <v>0</v>
          </cell>
          <cell r="N1878">
            <v>1899</v>
          </cell>
          <cell r="AK1878">
            <v>-35</v>
          </cell>
          <cell r="AL1878">
            <v>0</v>
          </cell>
          <cell r="AN1878">
            <v>0</v>
          </cell>
          <cell r="AO1878">
            <v>0</v>
          </cell>
          <cell r="AP1878">
            <v>0</v>
          </cell>
          <cell r="AQ1878">
            <v>0</v>
          </cell>
          <cell r="BG1878" t="b">
            <v>0</v>
          </cell>
          <cell r="BO1878" t="b">
            <v>0</v>
          </cell>
          <cell r="CA1878" t="b">
            <v>0</v>
          </cell>
          <cell r="CB1878" t="b">
            <v>0</v>
          </cell>
          <cell r="CD1878" t="b">
            <v>0</v>
          </cell>
          <cell r="CE1878" t="b">
            <v>0</v>
          </cell>
          <cell r="CG1878" t="b">
            <v>0</v>
          </cell>
          <cell r="CH1878" t="b">
            <v>0</v>
          </cell>
          <cell r="CP1878">
            <v>0</v>
          </cell>
          <cell r="CT1878" t="b">
            <v>0</v>
          </cell>
          <cell r="CV1878" t="b">
            <v>0</v>
          </cell>
          <cell r="CX1878" t="b">
            <v>0</v>
          </cell>
          <cell r="CZ1878" t="b">
            <v>0</v>
          </cell>
          <cell r="DB1878" t="b">
            <v>0</v>
          </cell>
          <cell r="DD1878" t="b">
            <v>0</v>
          </cell>
          <cell r="DF1878" t="b">
            <v>0</v>
          </cell>
          <cell r="DH1878" t="b">
            <v>0</v>
          </cell>
          <cell r="DJ1878" t="b">
            <v>0</v>
          </cell>
          <cell r="DL1878" t="b">
            <v>0</v>
          </cell>
          <cell r="DN1878" t="b">
            <v>0</v>
          </cell>
          <cell r="DP1878" t="b">
            <v>0</v>
          </cell>
          <cell r="DV1878">
            <v>0</v>
          </cell>
          <cell r="DX1878">
            <v>0</v>
          </cell>
          <cell r="DZ1878">
            <v>0</v>
          </cell>
          <cell r="EB1878">
            <v>0</v>
          </cell>
          <cell r="ED1878">
            <v>0</v>
          </cell>
          <cell r="EF1878">
            <v>0</v>
          </cell>
          <cell r="EJ1878">
            <v>0</v>
          </cell>
          <cell r="EL1878">
            <v>0</v>
          </cell>
          <cell r="EN1878">
            <v>0</v>
          </cell>
          <cell r="EP1878">
            <v>0</v>
          </cell>
          <cell r="ER1878">
            <v>0</v>
          </cell>
          <cell r="ET1878">
            <v>0</v>
          </cell>
          <cell r="EX1878">
            <v>0</v>
          </cell>
          <cell r="EZ1878">
            <v>0</v>
          </cell>
          <cell r="FD1878">
            <v>0</v>
          </cell>
          <cell r="FF1878">
            <v>0</v>
          </cell>
        </row>
        <row r="1879">
          <cell r="A1879" t="str">
            <v>Estlink1</v>
          </cell>
          <cell r="B1879" t="str">
            <v>Finland</v>
          </cell>
          <cell r="G1879">
            <v>350</v>
          </cell>
          <cell r="H1879">
            <v>0</v>
          </cell>
          <cell r="N1879">
            <v>2236</v>
          </cell>
          <cell r="AK1879">
            <v>-35</v>
          </cell>
          <cell r="AL1879">
            <v>0</v>
          </cell>
          <cell r="AN1879">
            <v>0</v>
          </cell>
          <cell r="AO1879">
            <v>0</v>
          </cell>
          <cell r="AP1879">
            <v>0</v>
          </cell>
          <cell r="AQ1879">
            <v>0</v>
          </cell>
          <cell r="BG1879" t="b">
            <v>0</v>
          </cell>
          <cell r="BO1879" t="b">
            <v>0</v>
          </cell>
          <cell r="CA1879" t="b">
            <v>0</v>
          </cell>
          <cell r="CB1879" t="b">
            <v>0</v>
          </cell>
          <cell r="CD1879" t="b">
            <v>0</v>
          </cell>
          <cell r="CE1879" t="b">
            <v>0</v>
          </cell>
          <cell r="CG1879" t="b">
            <v>0</v>
          </cell>
          <cell r="CH1879" t="b">
            <v>0</v>
          </cell>
          <cell r="CP1879">
            <v>0</v>
          </cell>
          <cell r="CT1879" t="b">
            <v>0</v>
          </cell>
          <cell r="CV1879" t="b">
            <v>0</v>
          </cell>
          <cell r="CX1879" t="b">
            <v>0</v>
          </cell>
          <cell r="CZ1879" t="b">
            <v>0</v>
          </cell>
          <cell r="DB1879" t="b">
            <v>0</v>
          </cell>
          <cell r="DD1879" t="b">
            <v>0</v>
          </cell>
          <cell r="DF1879" t="b">
            <v>0</v>
          </cell>
          <cell r="DH1879" t="b">
            <v>0</v>
          </cell>
          <cell r="DJ1879" t="b">
            <v>0</v>
          </cell>
          <cell r="DL1879" t="b">
            <v>0</v>
          </cell>
          <cell r="DN1879" t="b">
            <v>0</v>
          </cell>
          <cell r="DP1879" t="b">
            <v>0</v>
          </cell>
          <cell r="DV1879">
            <v>0</v>
          </cell>
          <cell r="DX1879">
            <v>0</v>
          </cell>
          <cell r="DZ1879">
            <v>0</v>
          </cell>
          <cell r="EB1879">
            <v>0</v>
          </cell>
          <cell r="ED1879">
            <v>0</v>
          </cell>
          <cell r="EF1879">
            <v>0</v>
          </cell>
          <cell r="EJ1879">
            <v>0</v>
          </cell>
          <cell r="EL1879">
            <v>0</v>
          </cell>
          <cell r="EN1879">
            <v>0</v>
          </cell>
          <cell r="EP1879">
            <v>0</v>
          </cell>
          <cell r="ER1879">
            <v>0</v>
          </cell>
          <cell r="ET1879">
            <v>0</v>
          </cell>
          <cell r="EX1879">
            <v>0</v>
          </cell>
          <cell r="EZ1879">
            <v>0</v>
          </cell>
          <cell r="FD1879">
            <v>0</v>
          </cell>
          <cell r="FF1879">
            <v>0</v>
          </cell>
        </row>
        <row r="1880">
          <cell r="A1880" t="str">
            <v>Estlink1</v>
          </cell>
          <cell r="B1880" t="str">
            <v>Finland</v>
          </cell>
          <cell r="G1880">
            <v>350</v>
          </cell>
          <cell r="H1880">
            <v>0</v>
          </cell>
          <cell r="N1880">
            <v>1695</v>
          </cell>
          <cell r="AK1880">
            <v>-35</v>
          </cell>
          <cell r="AL1880">
            <v>0</v>
          </cell>
          <cell r="AN1880">
            <v>0</v>
          </cell>
          <cell r="AO1880">
            <v>0</v>
          </cell>
          <cell r="AP1880">
            <v>0</v>
          </cell>
          <cell r="AQ1880">
            <v>0</v>
          </cell>
          <cell r="BG1880" t="b">
            <v>0</v>
          </cell>
          <cell r="BO1880" t="b">
            <v>0</v>
          </cell>
          <cell r="CA1880" t="b">
            <v>0</v>
          </cell>
          <cell r="CB1880" t="b">
            <v>0</v>
          </cell>
          <cell r="CD1880" t="b">
            <v>0</v>
          </cell>
          <cell r="CE1880" t="b">
            <v>0</v>
          </cell>
          <cell r="CG1880" t="b">
            <v>0</v>
          </cell>
          <cell r="CH1880" t="b">
            <v>0</v>
          </cell>
          <cell r="CP1880">
            <v>0</v>
          </cell>
          <cell r="CT1880" t="b">
            <v>0</v>
          </cell>
          <cell r="CV1880" t="b">
            <v>0</v>
          </cell>
          <cell r="CX1880" t="b">
            <v>0</v>
          </cell>
          <cell r="CZ1880" t="b">
            <v>0</v>
          </cell>
          <cell r="DB1880" t="b">
            <v>0</v>
          </cell>
          <cell r="DD1880" t="b">
            <v>0</v>
          </cell>
          <cell r="DF1880" t="b">
            <v>0</v>
          </cell>
          <cell r="DH1880" t="b">
            <v>0</v>
          </cell>
          <cell r="DJ1880" t="b">
            <v>0</v>
          </cell>
          <cell r="DL1880" t="b">
            <v>0</v>
          </cell>
          <cell r="DN1880" t="b">
            <v>0</v>
          </cell>
          <cell r="DP1880" t="b">
            <v>0</v>
          </cell>
          <cell r="DV1880">
            <v>0</v>
          </cell>
          <cell r="DX1880">
            <v>0</v>
          </cell>
          <cell r="DZ1880">
            <v>0</v>
          </cell>
          <cell r="EB1880">
            <v>0</v>
          </cell>
          <cell r="ED1880">
            <v>0</v>
          </cell>
          <cell r="EF1880">
            <v>0</v>
          </cell>
          <cell r="EJ1880">
            <v>0</v>
          </cell>
          <cell r="EL1880">
            <v>0</v>
          </cell>
          <cell r="EN1880">
            <v>0</v>
          </cell>
          <cell r="EP1880">
            <v>0</v>
          </cell>
          <cell r="ER1880">
            <v>0</v>
          </cell>
          <cell r="ET1880">
            <v>0</v>
          </cell>
          <cell r="EX1880">
            <v>0</v>
          </cell>
          <cell r="EZ1880">
            <v>0</v>
          </cell>
          <cell r="FD1880">
            <v>0</v>
          </cell>
          <cell r="FF1880">
            <v>0</v>
          </cell>
        </row>
        <row r="1881">
          <cell r="A1881" t="str">
            <v>Estlink1</v>
          </cell>
          <cell r="B1881" t="str">
            <v>Finland</v>
          </cell>
          <cell r="G1881">
            <v>350</v>
          </cell>
          <cell r="H1881">
            <v>0</v>
          </cell>
          <cell r="N1881">
            <v>1718</v>
          </cell>
          <cell r="AK1881">
            <v>-35</v>
          </cell>
          <cell r="AL1881">
            <v>0</v>
          </cell>
          <cell r="AN1881">
            <v>0</v>
          </cell>
          <cell r="AO1881">
            <v>0</v>
          </cell>
          <cell r="AP1881">
            <v>0</v>
          </cell>
          <cell r="AQ1881">
            <v>0</v>
          </cell>
          <cell r="BG1881" t="b">
            <v>0</v>
          </cell>
          <cell r="BO1881" t="b">
            <v>0</v>
          </cell>
          <cell r="CA1881" t="b">
            <v>0</v>
          </cell>
          <cell r="CB1881" t="b">
            <v>0</v>
          </cell>
          <cell r="CD1881" t="b">
            <v>0</v>
          </cell>
          <cell r="CE1881" t="b">
            <v>0</v>
          </cell>
          <cell r="CG1881" t="b">
            <v>0</v>
          </cell>
          <cell r="CH1881" t="b">
            <v>0</v>
          </cell>
          <cell r="CP1881">
            <v>0</v>
          </cell>
          <cell r="CT1881" t="b">
            <v>0</v>
          </cell>
          <cell r="CV1881" t="b">
            <v>0</v>
          </cell>
          <cell r="CX1881" t="b">
            <v>0</v>
          </cell>
          <cell r="CZ1881" t="b">
            <v>0</v>
          </cell>
          <cell r="DB1881" t="b">
            <v>0</v>
          </cell>
          <cell r="DD1881" t="b">
            <v>0</v>
          </cell>
          <cell r="DF1881" t="b">
            <v>0</v>
          </cell>
          <cell r="DH1881" t="b">
            <v>0</v>
          </cell>
          <cell r="DJ1881" t="b">
            <v>0</v>
          </cell>
          <cell r="DL1881" t="b">
            <v>0</v>
          </cell>
          <cell r="DN1881" t="b">
            <v>0</v>
          </cell>
          <cell r="DP1881" t="b">
            <v>0</v>
          </cell>
          <cell r="DV1881">
            <v>0</v>
          </cell>
          <cell r="DX1881">
            <v>0</v>
          </cell>
          <cell r="DZ1881">
            <v>0</v>
          </cell>
          <cell r="EB1881">
            <v>0</v>
          </cell>
          <cell r="ED1881">
            <v>0</v>
          </cell>
          <cell r="EF1881">
            <v>0</v>
          </cell>
          <cell r="EJ1881">
            <v>0</v>
          </cell>
          <cell r="EL1881">
            <v>0</v>
          </cell>
          <cell r="EN1881">
            <v>0</v>
          </cell>
          <cell r="EP1881">
            <v>0</v>
          </cell>
          <cell r="ER1881">
            <v>0</v>
          </cell>
          <cell r="ET1881">
            <v>0</v>
          </cell>
          <cell r="EX1881">
            <v>0</v>
          </cell>
          <cell r="EZ1881">
            <v>0</v>
          </cell>
          <cell r="FD1881">
            <v>0</v>
          </cell>
          <cell r="FF1881">
            <v>0</v>
          </cell>
        </row>
        <row r="1882">
          <cell r="A1882" t="str">
            <v>Estlink1</v>
          </cell>
          <cell r="B1882" t="str">
            <v>Finland</v>
          </cell>
          <cell r="G1882">
            <v>350</v>
          </cell>
          <cell r="H1882">
            <v>0</v>
          </cell>
          <cell r="N1882">
            <v>1177</v>
          </cell>
          <cell r="AK1882">
            <v>-35</v>
          </cell>
          <cell r="AL1882">
            <v>0</v>
          </cell>
          <cell r="AN1882">
            <v>0</v>
          </cell>
          <cell r="AO1882">
            <v>0</v>
          </cell>
          <cell r="AP1882">
            <v>0</v>
          </cell>
          <cell r="AQ1882">
            <v>0</v>
          </cell>
          <cell r="BG1882" t="b">
            <v>0</v>
          </cell>
          <cell r="BO1882" t="b">
            <v>0</v>
          </cell>
          <cell r="CA1882" t="b">
            <v>0</v>
          </cell>
          <cell r="CB1882" t="b">
            <v>0</v>
          </cell>
          <cell r="CD1882" t="b">
            <v>0</v>
          </cell>
          <cell r="CE1882" t="b">
            <v>0</v>
          </cell>
          <cell r="CG1882" t="b">
            <v>0</v>
          </cell>
          <cell r="CH1882" t="b">
            <v>0</v>
          </cell>
          <cell r="CP1882">
            <v>0</v>
          </cell>
          <cell r="CT1882" t="b">
            <v>0</v>
          </cell>
          <cell r="CV1882" t="b">
            <v>0</v>
          </cell>
          <cell r="CX1882" t="b">
            <v>0</v>
          </cell>
          <cell r="CZ1882" t="b">
            <v>0</v>
          </cell>
          <cell r="DB1882" t="b">
            <v>0</v>
          </cell>
          <cell r="DD1882" t="b">
            <v>0</v>
          </cell>
          <cell r="DF1882" t="b">
            <v>0</v>
          </cell>
          <cell r="DH1882" t="b">
            <v>0</v>
          </cell>
          <cell r="DJ1882" t="b">
            <v>0</v>
          </cell>
          <cell r="DL1882" t="b">
            <v>0</v>
          </cell>
          <cell r="DN1882" t="b">
            <v>0</v>
          </cell>
          <cell r="DP1882" t="b">
            <v>0</v>
          </cell>
          <cell r="DV1882">
            <v>0</v>
          </cell>
          <cell r="DX1882">
            <v>0</v>
          </cell>
          <cell r="DZ1882">
            <v>0</v>
          </cell>
          <cell r="EB1882">
            <v>0</v>
          </cell>
          <cell r="ED1882">
            <v>0</v>
          </cell>
          <cell r="EF1882">
            <v>0</v>
          </cell>
          <cell r="EJ1882">
            <v>0</v>
          </cell>
          <cell r="EL1882">
            <v>0</v>
          </cell>
          <cell r="EN1882">
            <v>0</v>
          </cell>
          <cell r="EP1882">
            <v>0</v>
          </cell>
          <cell r="ER1882">
            <v>0</v>
          </cell>
          <cell r="ET1882">
            <v>0</v>
          </cell>
          <cell r="EX1882">
            <v>0</v>
          </cell>
          <cell r="EZ1882">
            <v>0</v>
          </cell>
          <cell r="FD1882">
            <v>0</v>
          </cell>
          <cell r="FF1882">
            <v>0</v>
          </cell>
        </row>
        <row r="1883">
          <cell r="A1883" t="str">
            <v>Estlink1</v>
          </cell>
          <cell r="B1883" t="str">
            <v>Finland</v>
          </cell>
          <cell r="G1883">
            <v>350</v>
          </cell>
          <cell r="H1883">
            <v>0</v>
          </cell>
          <cell r="N1883">
            <v>1745</v>
          </cell>
          <cell r="AK1883">
            <v>-35</v>
          </cell>
          <cell r="AL1883">
            <v>0</v>
          </cell>
          <cell r="AN1883">
            <v>0</v>
          </cell>
          <cell r="AO1883">
            <v>0</v>
          </cell>
          <cell r="AP1883">
            <v>0</v>
          </cell>
          <cell r="AQ1883">
            <v>0</v>
          </cell>
          <cell r="BG1883" t="b">
            <v>0</v>
          </cell>
          <cell r="BO1883" t="b">
            <v>0</v>
          </cell>
          <cell r="CA1883" t="b">
            <v>0</v>
          </cell>
          <cell r="CB1883" t="b">
            <v>0</v>
          </cell>
          <cell r="CD1883" t="b">
            <v>0</v>
          </cell>
          <cell r="CE1883" t="b">
            <v>0</v>
          </cell>
          <cell r="CG1883" t="b">
            <v>0</v>
          </cell>
          <cell r="CH1883" t="b">
            <v>0</v>
          </cell>
          <cell r="CP1883">
            <v>0</v>
          </cell>
          <cell r="CT1883" t="b">
            <v>0</v>
          </cell>
          <cell r="CV1883" t="b">
            <v>0</v>
          </cell>
          <cell r="CX1883" t="b">
            <v>0</v>
          </cell>
          <cell r="CZ1883" t="b">
            <v>0</v>
          </cell>
          <cell r="DB1883" t="b">
            <v>0</v>
          </cell>
          <cell r="DD1883" t="b">
            <v>0</v>
          </cell>
          <cell r="DF1883" t="b">
            <v>0</v>
          </cell>
          <cell r="DH1883" t="b">
            <v>0</v>
          </cell>
          <cell r="DJ1883" t="b">
            <v>0</v>
          </cell>
          <cell r="DL1883" t="b">
            <v>0</v>
          </cell>
          <cell r="DN1883" t="b">
            <v>0</v>
          </cell>
          <cell r="DP1883" t="b">
            <v>0</v>
          </cell>
          <cell r="DV1883">
            <v>0</v>
          </cell>
          <cell r="DX1883">
            <v>0</v>
          </cell>
          <cell r="DZ1883">
            <v>0</v>
          </cell>
          <cell r="EB1883">
            <v>0</v>
          </cell>
          <cell r="ED1883">
            <v>0</v>
          </cell>
          <cell r="EF1883">
            <v>0</v>
          </cell>
          <cell r="EJ1883">
            <v>0</v>
          </cell>
          <cell r="EL1883">
            <v>0</v>
          </cell>
          <cell r="EN1883">
            <v>0</v>
          </cell>
          <cell r="EP1883">
            <v>0</v>
          </cell>
          <cell r="ER1883">
            <v>0</v>
          </cell>
          <cell r="ET1883">
            <v>0</v>
          </cell>
          <cell r="EX1883">
            <v>0</v>
          </cell>
          <cell r="EZ1883">
            <v>0</v>
          </cell>
          <cell r="FD1883">
            <v>0</v>
          </cell>
          <cell r="FF1883">
            <v>0</v>
          </cell>
        </row>
        <row r="1884">
          <cell r="A1884" t="str">
            <v>Estlink2</v>
          </cell>
          <cell r="B1884" t="str">
            <v>Finland</v>
          </cell>
          <cell r="G1884">
            <v>650</v>
          </cell>
          <cell r="H1884">
            <v>0</v>
          </cell>
          <cell r="N1884">
            <v>0</v>
          </cell>
          <cell r="AK1884">
            <v>0</v>
          </cell>
          <cell r="AL1884">
            <v>0</v>
          </cell>
          <cell r="AN1884">
            <v>0</v>
          </cell>
          <cell r="AO1884">
            <v>0</v>
          </cell>
          <cell r="AP1884">
            <v>0</v>
          </cell>
          <cell r="AQ1884">
            <v>0</v>
          </cell>
          <cell r="BG1884" t="b">
            <v>0</v>
          </cell>
          <cell r="BO1884" t="b">
            <v>0</v>
          </cell>
          <cell r="CA1884" t="b">
            <v>0</v>
          </cell>
          <cell r="CB1884" t="b">
            <v>0</v>
          </cell>
          <cell r="CD1884" t="b">
            <v>0</v>
          </cell>
          <cell r="CE1884" t="b">
            <v>0</v>
          </cell>
          <cell r="CG1884" t="b">
            <v>0</v>
          </cell>
          <cell r="CH1884" t="b">
            <v>0</v>
          </cell>
          <cell r="CP1884">
            <v>0</v>
          </cell>
          <cell r="CT1884" t="b">
            <v>0</v>
          </cell>
          <cell r="CV1884" t="b">
            <v>0</v>
          </cell>
          <cell r="CX1884" t="b">
            <v>0</v>
          </cell>
          <cell r="CZ1884" t="b">
            <v>0</v>
          </cell>
          <cell r="DB1884" t="b">
            <v>0</v>
          </cell>
          <cell r="DD1884" t="b">
            <v>0</v>
          </cell>
          <cell r="DF1884" t="b">
            <v>0</v>
          </cell>
          <cell r="DH1884" t="b">
            <v>0</v>
          </cell>
          <cell r="DJ1884" t="b">
            <v>0</v>
          </cell>
          <cell r="DL1884" t="b">
            <v>0</v>
          </cell>
          <cell r="DN1884" t="b">
            <v>0</v>
          </cell>
          <cell r="DP1884" t="b">
            <v>0</v>
          </cell>
          <cell r="DV1884">
            <v>0</v>
          </cell>
          <cell r="DX1884">
            <v>0</v>
          </cell>
          <cell r="DZ1884">
            <v>0</v>
          </cell>
          <cell r="EB1884">
            <v>0</v>
          </cell>
          <cell r="ED1884">
            <v>0</v>
          </cell>
          <cell r="EF1884">
            <v>0</v>
          </cell>
          <cell r="EJ1884">
            <v>0</v>
          </cell>
          <cell r="EL1884">
            <v>0</v>
          </cell>
          <cell r="EN1884">
            <v>0</v>
          </cell>
          <cell r="EP1884">
            <v>0</v>
          </cell>
          <cell r="ER1884">
            <v>0</v>
          </cell>
          <cell r="ET1884">
            <v>0</v>
          </cell>
          <cell r="EX1884">
            <v>0</v>
          </cell>
          <cell r="EZ1884">
            <v>0</v>
          </cell>
          <cell r="FD1884">
            <v>0</v>
          </cell>
          <cell r="FF1884">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1">
          <cell r="B11" t="str">
            <v>DK-East</v>
          </cell>
          <cell r="C11" t="b">
            <v>0</v>
          </cell>
          <cell r="E11" t="str">
            <v>Brønderslev</v>
          </cell>
          <cell r="F11" t="str">
            <v>DK-West</v>
          </cell>
          <cell r="G11" t="b">
            <v>0</v>
          </cell>
          <cell r="I11" t="str">
            <v>DK-East</v>
          </cell>
          <cell r="J11" t="str">
            <v>DKE</v>
          </cell>
        </row>
        <row r="12">
          <cell r="B12" t="str">
            <v>DK-West</v>
          </cell>
          <cell r="C12" t="b">
            <v>1</v>
          </cell>
          <cell r="E12" t="str">
            <v>Esbjerg</v>
          </cell>
          <cell r="F12" t="str">
            <v>DK-West</v>
          </cell>
          <cell r="G12" t="b">
            <v>1</v>
          </cell>
          <cell r="I12" t="str">
            <v>DK-West</v>
          </cell>
          <cell r="J12" t="str">
            <v>DKW</v>
          </cell>
        </row>
        <row r="13">
          <cell r="B13" t="str">
            <v>Finland</v>
          </cell>
          <cell r="C13" t="b">
            <v>0</v>
          </cell>
          <cell r="E13" t="str">
            <v>Frederikshavn</v>
          </cell>
          <cell r="F13" t="str">
            <v>DK-West</v>
          </cell>
          <cell r="G13" t="b">
            <v>0</v>
          </cell>
          <cell r="I13" t="str">
            <v>Finland</v>
          </cell>
          <cell r="J13" t="str">
            <v>FIN</v>
          </cell>
        </row>
        <row r="14">
          <cell r="B14" t="str">
            <v>Norge</v>
          </cell>
          <cell r="C14" t="b">
            <v>0</v>
          </cell>
          <cell r="E14" t="str">
            <v>Grenå</v>
          </cell>
          <cell r="F14" t="str">
            <v>DK-West</v>
          </cell>
          <cell r="G14" t="b">
            <v>0</v>
          </cell>
          <cell r="I14" t="str">
            <v>Norge</v>
          </cell>
          <cell r="J14" t="str">
            <v>NOR</v>
          </cell>
        </row>
        <row r="15">
          <cell r="B15" t="str">
            <v>Sverige</v>
          </cell>
          <cell r="C15" t="b">
            <v>0</v>
          </cell>
          <cell r="E15" t="str">
            <v>Herning</v>
          </cell>
          <cell r="F15" t="str">
            <v>DK-West</v>
          </cell>
          <cell r="G15" t="b">
            <v>0</v>
          </cell>
          <cell r="I15" t="str">
            <v>Sverige</v>
          </cell>
          <cell r="J15" t="str">
            <v>SWE</v>
          </cell>
        </row>
        <row r="16">
          <cell r="E16" t="str">
            <v>Hjørring</v>
          </cell>
          <cell r="F16" t="str">
            <v>DK-West</v>
          </cell>
          <cell r="G16" t="b">
            <v>0</v>
          </cell>
        </row>
        <row r="17">
          <cell r="E17" t="str">
            <v>Holstebro/Struer</v>
          </cell>
          <cell r="F17" t="str">
            <v>DK-West</v>
          </cell>
          <cell r="G17" t="b">
            <v>0</v>
          </cell>
        </row>
        <row r="18">
          <cell r="E18" t="str">
            <v>Horsens</v>
          </cell>
          <cell r="F18" t="str">
            <v>DK-West</v>
          </cell>
          <cell r="G18" t="b">
            <v>0</v>
          </cell>
        </row>
        <row r="19">
          <cell r="E19" t="str">
            <v>Odense</v>
          </cell>
          <cell r="F19" t="str">
            <v>DK-West</v>
          </cell>
          <cell r="G19" t="b">
            <v>1</v>
          </cell>
        </row>
        <row r="20">
          <cell r="E20" t="str">
            <v>Randers</v>
          </cell>
          <cell r="F20" t="str">
            <v>DK-West</v>
          </cell>
          <cell r="G20" t="b">
            <v>0</v>
          </cell>
        </row>
        <row r="21">
          <cell r="E21" t="str">
            <v>Silkeborg</v>
          </cell>
          <cell r="F21" t="str">
            <v>DK-West</v>
          </cell>
          <cell r="G21" t="b">
            <v>0</v>
          </cell>
        </row>
        <row r="22">
          <cell r="E22" t="str">
            <v>Sønderborg</v>
          </cell>
          <cell r="F22" t="str">
            <v>DK-West</v>
          </cell>
          <cell r="G22" t="b">
            <v>0</v>
          </cell>
        </row>
        <row r="23">
          <cell r="E23" t="str">
            <v>TVIS</v>
          </cell>
          <cell r="F23" t="str">
            <v>DK-West</v>
          </cell>
          <cell r="G23" t="b">
            <v>1</v>
          </cell>
        </row>
        <row r="24">
          <cell r="E24" t="str">
            <v>Viborg</v>
          </cell>
          <cell r="F24" t="str">
            <v>DK-West</v>
          </cell>
          <cell r="G24" t="b">
            <v>0</v>
          </cell>
        </row>
        <row r="25">
          <cell r="E25" t="str">
            <v>Åbenrå</v>
          </cell>
          <cell r="F25" t="str">
            <v>DK-West</v>
          </cell>
          <cell r="G25" t="b">
            <v>1</v>
          </cell>
        </row>
        <row r="26">
          <cell r="E26" t="str">
            <v>Ålborg</v>
          </cell>
          <cell r="F26" t="str">
            <v>DK-West</v>
          </cell>
          <cell r="G26" t="b">
            <v>1</v>
          </cell>
        </row>
        <row r="27">
          <cell r="E27" t="str">
            <v>Århus</v>
          </cell>
          <cell r="F27" t="str">
            <v>DK-West</v>
          </cell>
          <cell r="G27" t="b">
            <v>1</v>
          </cell>
        </row>
        <row r="28">
          <cell r="E28" t="str">
            <v>DKW0</v>
          </cell>
          <cell r="F28" t="str">
            <v>DK-West</v>
          </cell>
          <cell r="G28" t="b">
            <v>0</v>
          </cell>
        </row>
        <row r="29">
          <cell r="E29" t="str">
            <v>DKW0-5</v>
          </cell>
          <cell r="F29" t="str">
            <v>DK-West</v>
          </cell>
          <cell r="G29" t="b">
            <v>0</v>
          </cell>
        </row>
        <row r="30">
          <cell r="E30" t="str">
            <v>DKW10</v>
          </cell>
          <cell r="F30" t="str">
            <v>DK-West</v>
          </cell>
          <cell r="G30" t="b">
            <v>0</v>
          </cell>
        </row>
        <row r="31">
          <cell r="E31" t="str">
            <v>DKW5-10</v>
          </cell>
          <cell r="F31" t="str">
            <v>DK-West</v>
          </cell>
          <cell r="G31" t="b">
            <v>0</v>
          </cell>
        </row>
        <row r="32">
          <cell r="E32" t="str">
            <v>Helsingør</v>
          </cell>
          <cell r="F32" t="str">
            <v>DK-East</v>
          </cell>
          <cell r="G32" t="b">
            <v>0</v>
          </cell>
        </row>
        <row r="33">
          <cell r="E33" t="str">
            <v>Hillerød</v>
          </cell>
          <cell r="F33" t="str">
            <v>DK-East</v>
          </cell>
          <cell r="G33" t="b">
            <v>0</v>
          </cell>
        </row>
        <row r="34">
          <cell r="E34" t="str">
            <v>Kalundborg</v>
          </cell>
          <cell r="F34" t="str">
            <v>DK-East</v>
          </cell>
          <cell r="G34" t="b">
            <v>1</v>
          </cell>
        </row>
        <row r="35">
          <cell r="E35" t="str">
            <v>KBHdamp</v>
          </cell>
          <cell r="F35" t="str">
            <v>DK-East</v>
          </cell>
          <cell r="G35" t="b">
            <v>1</v>
          </cell>
        </row>
        <row r="36">
          <cell r="E36" t="str">
            <v>KBHvand</v>
          </cell>
          <cell r="F36" t="str">
            <v>DK-East</v>
          </cell>
          <cell r="G36" t="b">
            <v>1</v>
          </cell>
        </row>
        <row r="37">
          <cell r="E37" t="str">
            <v>Næstved</v>
          </cell>
          <cell r="F37" t="str">
            <v>DK-East</v>
          </cell>
          <cell r="G37" t="b">
            <v>0</v>
          </cell>
        </row>
        <row r="38">
          <cell r="E38" t="str">
            <v>Nykøbing-F</v>
          </cell>
          <cell r="F38" t="str">
            <v>DK-East</v>
          </cell>
          <cell r="G38" t="b">
            <v>0</v>
          </cell>
        </row>
        <row r="39">
          <cell r="E39" t="str">
            <v>Rønne</v>
          </cell>
          <cell r="F39" t="str">
            <v>DK-East</v>
          </cell>
          <cell r="G39" t="b">
            <v>0</v>
          </cell>
        </row>
        <row r="40">
          <cell r="E40" t="str">
            <v>Slagelse</v>
          </cell>
          <cell r="F40" t="str">
            <v>DK-East</v>
          </cell>
          <cell r="G40" t="b">
            <v>0</v>
          </cell>
        </row>
        <row r="41">
          <cell r="E41" t="str">
            <v>Vordingborg</v>
          </cell>
          <cell r="F41" t="str">
            <v>DK-East</v>
          </cell>
          <cell r="G41" t="b">
            <v>0</v>
          </cell>
        </row>
        <row r="42">
          <cell r="E42" t="str">
            <v>DTU</v>
          </cell>
          <cell r="F42" t="str">
            <v>DK-East</v>
          </cell>
          <cell r="G42" t="b">
            <v>0</v>
          </cell>
        </row>
        <row r="43">
          <cell r="E43" t="str">
            <v>DKE0</v>
          </cell>
          <cell r="F43" t="str">
            <v>DK-East</v>
          </cell>
          <cell r="G43" t="b">
            <v>0</v>
          </cell>
        </row>
        <row r="44">
          <cell r="E44" t="str">
            <v>DKE0-5</v>
          </cell>
          <cell r="F44" t="str">
            <v>DK-East</v>
          </cell>
          <cell r="G44" t="b">
            <v>0</v>
          </cell>
        </row>
        <row r="45">
          <cell r="E45" t="str">
            <v>DKE10</v>
          </cell>
          <cell r="F45" t="str">
            <v>DK-East</v>
          </cell>
          <cell r="G45" t="b">
            <v>0</v>
          </cell>
        </row>
        <row r="46">
          <cell r="E46" t="str">
            <v>DKE5-10</v>
          </cell>
          <cell r="F46" t="str">
            <v>DK-East</v>
          </cell>
          <cell r="G46" t="b">
            <v>0</v>
          </cell>
        </row>
        <row r="47">
          <cell r="E47" t="str">
            <v>Finland</v>
          </cell>
          <cell r="F47" t="str">
            <v>Finland</v>
          </cell>
          <cell r="G47" t="b">
            <v>1</v>
          </cell>
        </row>
        <row r="48">
          <cell r="E48" t="str">
            <v>Norge</v>
          </cell>
          <cell r="F48" t="str">
            <v>Norge</v>
          </cell>
          <cell r="G48" t="b">
            <v>1</v>
          </cell>
        </row>
        <row r="49">
          <cell r="E49" t="str">
            <v>Sverige</v>
          </cell>
          <cell r="F49" t="str">
            <v>Sverige</v>
          </cell>
          <cell r="G49" t="b">
            <v>1</v>
          </cell>
        </row>
        <row r="50">
          <cell r="E50">
            <v>0</v>
          </cell>
          <cell r="G50" t="b">
            <v>1</v>
          </cell>
        </row>
      </sheetData>
      <sheetData sheetId="25"/>
      <sheetData sheetId="26">
        <row r="11">
          <cell r="B11" t="str">
            <v>HY</v>
          </cell>
          <cell r="C11" t="str">
            <v>Hydroelectric turbine generator (vandkraftturbine)</v>
          </cell>
          <cell r="D11" t="b">
            <v>1</v>
          </cell>
        </row>
        <row r="12">
          <cell r="B12" t="str">
            <v>WTG</v>
          </cell>
          <cell r="C12" t="str">
            <v>Wind turbine generator (vindturbine på land)</v>
          </cell>
          <cell r="D12" t="b">
            <v>1</v>
          </cell>
        </row>
        <row r="13">
          <cell r="B13" t="str">
            <v>WTG/O</v>
          </cell>
          <cell r="C13" t="str">
            <v>Wind turbine generators located offshore (vindturbine på havet)</v>
          </cell>
          <cell r="D13" t="b">
            <v>1</v>
          </cell>
        </row>
        <row r="14">
          <cell r="B14" t="str">
            <v>PV</v>
          </cell>
          <cell r="C14" t="str">
            <v>Photovoltaic cells (solceller)</v>
          </cell>
          <cell r="D14" t="b">
            <v>1</v>
          </cell>
        </row>
        <row r="15">
          <cell r="B15" t="str">
            <v>FC</v>
          </cell>
          <cell r="C15" t="str">
            <v>Fuel cell (brændselsceller)</v>
          </cell>
          <cell r="D15" t="b">
            <v>0</v>
          </cell>
        </row>
        <row r="16">
          <cell r="B16" t="str">
            <v>IC/C</v>
          </cell>
          <cell r="C16" t="str">
            <v>Internal combustion engine in combined-cycle (forbrændingsmotor i combined cycle, f.eks. en dieselmotor med dampturbine, der drives af røggasserne).</v>
          </cell>
          <cell r="D16" t="b">
            <v>1</v>
          </cell>
        </row>
        <row r="17">
          <cell r="B17" t="str">
            <v>ST</v>
          </cell>
          <cell r="C17" t="str">
            <v>Steam turbine (dampturbine)</v>
          </cell>
          <cell r="D17" t="b">
            <v>1</v>
          </cell>
        </row>
        <row r="18">
          <cell r="B18" t="str">
            <v>BWR</v>
          </cell>
          <cell r="C18" t="str">
            <v>Boiling Water Reactor (kernekraft med kogendevandsreaktor)</v>
          </cell>
          <cell r="D18" t="b">
            <v>0</v>
          </cell>
        </row>
        <row r="19">
          <cell r="B19" t="str">
            <v>PWR</v>
          </cell>
          <cell r="C19" t="str">
            <v>Pressurized Water Reactor (kernekraft med trykvandsreaktor)</v>
          </cell>
          <cell r="D19" t="b">
            <v>0</v>
          </cell>
        </row>
        <row r="20">
          <cell r="B20" t="str">
            <v>VVER</v>
          </cell>
          <cell r="C20" t="str">
            <v>Russian type reactor (grafitmodereret russisk kernekraftteknologi)</v>
          </cell>
          <cell r="D20" t="b">
            <v>0</v>
          </cell>
        </row>
        <row r="21">
          <cell r="B21" t="str">
            <v>ST/C</v>
          </cell>
          <cell r="C21" t="str">
            <v>Steam turbine in combined-cycle (combined cycle med fyret kedel/dampturbine)</v>
          </cell>
          <cell r="D21" t="b">
            <v>1</v>
          </cell>
        </row>
        <row r="22">
          <cell r="B22" t="str">
            <v>GT/C</v>
          </cell>
          <cell r="C22" t="str">
            <v>Gas turbine in combined-cycle (combined cycle med ufyret dampturbine)</v>
          </cell>
          <cell r="D22" t="b">
            <v>1</v>
          </cell>
        </row>
        <row r="23">
          <cell r="B23" t="str">
            <v>GTCC</v>
          </cell>
          <cell r="C23" t="str">
            <v>Combined cycle gas turbine</v>
          </cell>
          <cell r="D23" t="b">
            <v>1</v>
          </cell>
        </row>
        <row r="24">
          <cell r="B24" t="str">
            <v>CC</v>
          </cell>
          <cell r="C24" t="str">
            <v>Combined-cycle (uspecificeret combined cycle)</v>
          </cell>
          <cell r="D24" t="b">
            <v>1</v>
          </cell>
        </row>
        <row r="25">
          <cell r="B25" t="str">
            <v>IC</v>
          </cell>
          <cell r="C25" t="str">
            <v>Internal combustion (gasmotor, dieselmotor)</v>
          </cell>
          <cell r="D25" t="b">
            <v>1</v>
          </cell>
        </row>
        <row r="26">
          <cell r="B26" t="str">
            <v>IC/H</v>
          </cell>
          <cell r="C26" t="str">
            <v>Internal combustion engine with heat recovery (ditto som kraftvarme - vand)</v>
          </cell>
          <cell r="D26" t="b">
            <v>1</v>
          </cell>
        </row>
        <row r="27">
          <cell r="B27" t="str">
            <v>IC/S</v>
          </cell>
          <cell r="C27" t="str">
            <v>Internal combustion engine with steam sendout (ditto som kraftvarme - damp)</v>
          </cell>
          <cell r="D27" t="b">
            <v>1</v>
          </cell>
        </row>
        <row r="28">
          <cell r="B28" t="str">
            <v>ST/S</v>
          </cell>
          <cell r="C28" t="str">
            <v>Steam turbine with steam sendout (dampturbinekraftvarmeværk - damp)</v>
          </cell>
          <cell r="D28" t="b">
            <v>1</v>
          </cell>
        </row>
        <row r="29">
          <cell r="B29" t="str">
            <v>ST/H</v>
          </cell>
          <cell r="C29" t="str">
            <v>Steam turbine with heat sendout (dampturbinekraftvarmeværk - vand)</v>
          </cell>
          <cell r="D29" t="b">
            <v>1</v>
          </cell>
        </row>
        <row r="30">
          <cell r="B30" t="str">
            <v>GT</v>
          </cell>
          <cell r="C30" t="str">
            <v>Gas/combustion turbine (gasturbine)</v>
          </cell>
          <cell r="D30" t="b">
            <v>1</v>
          </cell>
        </row>
        <row r="31">
          <cell r="B31" t="str">
            <v>GT/S</v>
          </cell>
          <cell r="C31" t="str">
            <v>Gas turbine with steam sendout (gasturbinekraftvarmeværk - damp)</v>
          </cell>
          <cell r="D31" t="b">
            <v>1</v>
          </cell>
        </row>
        <row r="32">
          <cell r="B32" t="str">
            <v>GT/H</v>
          </cell>
          <cell r="C32" t="str">
            <v>Gas turbine with heat recovery (gasturbinekraftvarmeværk - vand)</v>
          </cell>
          <cell r="D32" t="b">
            <v>1</v>
          </cell>
        </row>
        <row r="33">
          <cell r="B33" t="str">
            <v>RSE</v>
          </cell>
          <cell r="C33" t="str">
            <v>Reciprocating steam engine (dampmotor)</v>
          </cell>
          <cell r="D33" t="b">
            <v>0</v>
          </cell>
        </row>
        <row r="34">
          <cell r="B34" t="str">
            <v>WTank</v>
          </cell>
          <cell r="C34" t="str">
            <v>Water storage tank</v>
          </cell>
          <cell r="D34" t="b">
            <v>0</v>
          </cell>
        </row>
        <row r="35">
          <cell r="B35" t="str">
            <v>Boiler</v>
          </cell>
          <cell r="C35" t="str">
            <v>Heat boiler</v>
          </cell>
          <cell r="D35" t="b">
            <v>1</v>
          </cell>
        </row>
        <row r="36">
          <cell r="B36" t="str">
            <v>BoilerW</v>
          </cell>
          <cell r="C36" t="str">
            <v>Heat boiler, waste</v>
          </cell>
          <cell r="D36" t="b">
            <v>1</v>
          </cell>
        </row>
        <row r="37">
          <cell r="B37" t="str">
            <v>BoilerB</v>
          </cell>
          <cell r="C37" t="str">
            <v>Heat boiler, bio</v>
          </cell>
          <cell r="D37" t="b">
            <v>1</v>
          </cell>
        </row>
        <row r="38">
          <cell r="B38" t="str">
            <v>ICHP</v>
          </cell>
          <cell r="C38" t="str">
            <v>Industrial CHP</v>
          </cell>
          <cell r="D38" t="b">
            <v>0</v>
          </cell>
        </row>
        <row r="39">
          <cell r="B39" t="str">
            <v>IHeat</v>
          </cell>
          <cell r="C39" t="str">
            <v>Industrial surplus heat</v>
          </cell>
          <cell r="D39" t="b">
            <v>0</v>
          </cell>
        </row>
        <row r="40">
          <cell r="B40" t="str">
            <v>GeoTherm</v>
          </cell>
          <cell r="C40" t="str">
            <v>Geothermal plant</v>
          </cell>
          <cell r="D40" t="b">
            <v>1</v>
          </cell>
        </row>
        <row r="41">
          <cell r="B41" t="str">
            <v>SolarHeat</v>
          </cell>
          <cell r="C41" t="str">
            <v>Solar heat</v>
          </cell>
          <cell r="D41" t="b">
            <v>1</v>
          </cell>
        </row>
        <row r="42">
          <cell r="B42" t="str">
            <v>EH</v>
          </cell>
          <cell r="C42" t="str">
            <v>Electrical heater</v>
          </cell>
          <cell r="D42" t="b">
            <v>0</v>
          </cell>
        </row>
        <row r="43">
          <cell r="B43" t="str">
            <v>HP</v>
          </cell>
          <cell r="C43" t="str">
            <v>Heat pump</v>
          </cell>
          <cell r="D43" t="b">
            <v>0</v>
          </cell>
        </row>
        <row r="44">
          <cell r="B44">
            <v>0</v>
          </cell>
          <cell r="D44" t="b">
            <v>0</v>
          </cell>
        </row>
      </sheetData>
      <sheetData sheetId="27">
        <row r="11">
          <cell r="B11" t="str">
            <v>CD</v>
          </cell>
          <cell r="C11" t="str">
            <v>Condensing plant. Et brændselsbaseret anlæg, som alene producerer el.</v>
          </cell>
          <cell r="D11" t="b">
            <v>1</v>
          </cell>
        </row>
        <row r="12">
          <cell r="B12" t="str">
            <v>BP</v>
          </cell>
          <cell r="C12" t="str">
            <v>Backpressure plant. Et anlæg med et fast forhold (Cm) mellem el- og varmeproduktion.</v>
          </cell>
          <cell r="D12" t="b">
            <v>1</v>
          </cell>
        </row>
        <row r="13">
          <cell r="B13" t="str">
            <v>EX</v>
          </cell>
          <cell r="C13" t="str">
            <v>Extraction plant. Et udtagsanlæg med variabelt forhold mellem el- og varmeprodukionen. Kan køre både som modtryksanlæg og som kondensanlæg – og i alle tilstande herimellem. Under beregningen deles udtagsanlæg i en modtryksdel (EXB) og en kondensdel (EXC), dvs. anlægget deles i et anlæg af typen BP og et af typen CD.</v>
          </cell>
          <cell r="D13" t="b">
            <v>1</v>
          </cell>
        </row>
        <row r="14">
          <cell r="B14" t="str">
            <v>WL1</v>
          </cell>
          <cell r="C14" t="str">
            <v>Landvindmøller. Producerer i forhold til en på forhånd fastlagt tidsserie. Der er tre forskellige tidsserier, hvilket muliggør en vis udjævning af vindproduktionen.</v>
          </cell>
          <cell r="D14" t="b">
            <v>1</v>
          </cell>
        </row>
        <row r="15">
          <cell r="B15" t="str">
            <v>WL2</v>
          </cell>
          <cell r="D15" t="b">
            <v>1</v>
          </cell>
        </row>
        <row r="16">
          <cell r="B16" t="str">
            <v>WL3</v>
          </cell>
          <cell r="D16" t="b">
            <v>1</v>
          </cell>
        </row>
        <row r="17">
          <cell r="B17" t="str">
            <v>WS1</v>
          </cell>
          <cell r="C17" t="str">
            <v>Havvindmøller. Producerer i forhold til en på forhånd fastlagt tidsserie. Adskiller sig primært fra vindmøller på land ved en højere benyttelsestid. Der er tre forskellige tidsserier, hvilket muliggør en vis udjævning af vindproduktionen.</v>
          </cell>
          <cell r="D17" t="b">
            <v>1</v>
          </cell>
        </row>
        <row r="18">
          <cell r="B18" t="str">
            <v>WS2</v>
          </cell>
          <cell r="D18" t="b">
            <v>1</v>
          </cell>
        </row>
        <row r="19">
          <cell r="B19" t="str">
            <v>WS3</v>
          </cell>
          <cell r="D19" t="b">
            <v>1</v>
          </cell>
        </row>
        <row r="20">
          <cell r="B20" t="str">
            <v>EH</v>
          </cell>
          <cell r="C20" t="str">
            <v>Electrical heater. Et anlæg, der omdanner el til varme. Dvs. en dyppekoger eller en (eldrevet) varmepumpe. Er beregningsteknisk det samme som et modtryksanlæg med negativ Cm-værdi.</v>
          </cell>
          <cell r="D20" t="b">
            <v>0</v>
          </cell>
        </row>
        <row r="21">
          <cell r="B21" t="str">
            <v>HY</v>
          </cell>
          <cell r="C21" t="str">
            <v>Hydro power plant. Et vandkraftværk. Karakteriseret især ved en installeret turbinekapacitet, en årlig vandtilstrømning og (evt.) en lagerstørrelse. Hvis der ikke er et lager, er der tale om uregulerbar vandkraft. Vandkraftanlæg med lager deles under beregningen i to, jf. vandkraftmodellen, som beskrives senere.</v>
          </cell>
          <cell r="D21" t="b">
            <v>1</v>
          </cell>
        </row>
        <row r="22">
          <cell r="B22" t="str">
            <v>BH</v>
          </cell>
          <cell r="C22" t="str">
            <v>Boiler heating plant. En simpel fjernvarmekedel, der omsætter brændsel til fjernvarme uden samtidig elproduktion.</v>
          </cell>
          <cell r="D22" t="b">
            <v>1</v>
          </cell>
        </row>
        <row r="23">
          <cell r="B23" t="str">
            <v>PV</v>
          </cell>
          <cell r="C23" t="str">
            <v>Photovoltaic plant. Solceller. Omsætter solstråling direkte til el. Produktionen fra solceller beregnes ud fra en på forhånd fastlagt tidsserie.</v>
          </cell>
          <cell r="D23" t="b">
            <v>1</v>
          </cell>
        </row>
        <row r="24">
          <cell r="B24" t="str">
            <v>SH</v>
          </cell>
          <cell r="C24" t="str">
            <v>Solar heating plant. Solfangere. Omsætter solens stråling direkte til varme. Produktionen fra solvarmeanlæg beregnes ud fra en på forhånd fastlagt tidsserie.</v>
          </cell>
          <cell r="D24" t="b">
            <v>1</v>
          </cell>
        </row>
        <row r="25">
          <cell r="B25" t="str">
            <v>HS</v>
          </cell>
          <cell r="C25" t="str">
            <v>Heat storage. Varmelager.</v>
          </cell>
          <cell r="D25" t="b">
            <v>0</v>
          </cell>
        </row>
        <row r="26">
          <cell r="B26" t="str">
            <v>ES</v>
          </cell>
          <cell r="C26" t="str">
            <v>Electricity storage. Ellager.</v>
          </cell>
          <cell r="D26" t="b">
            <v>0</v>
          </cell>
        </row>
        <row r="27">
          <cell r="B27" t="str">
            <v>FD</v>
          </cell>
          <cell r="C27" t="str">
            <v>Flexible demand. Fleksibelt elforbrug. I realiteten et anlæg, der producerer ”NegaWatt”, når elprisen når op over et vist niveau.</v>
          </cell>
          <cell r="D27" t="b">
            <v>0</v>
          </cell>
        </row>
        <row r="28">
          <cell r="B28" t="str">
            <v>EP</v>
          </cell>
          <cell r="C28" t="str">
            <v>Exogenous production (outside model). El- og/eller fjernvarmeproduktion, der leveres af en kilde uden for modellen. Anvendes især til industriel elproduktion og industriel overskudsvarmeproduktion.</v>
          </cell>
          <cell r="D28" t="b">
            <v>0</v>
          </cell>
        </row>
        <row r="29">
          <cell r="B29" t="str">
            <v>IM</v>
          </cell>
          <cell r="C29" t="str">
            <v>Import af el fra områder, der ikke er en del af modellen. F.eks. elimport fra Rusland til Finland, hvor modellen kun regner på de nordiske lande. Den årlige import defineres eksogent. Et ”anlæg” af typen IM deles under beregningen i to ”anlæg”, jf. beskrivelsen i bilag 4.</v>
          </cell>
          <cell r="D29" t="b">
            <v>0</v>
          </cell>
        </row>
        <row r="30">
          <cell r="B30" t="str">
            <v>PI</v>
          </cell>
          <cell r="C30" t="str">
            <v>Import af el fra områder, der ikke er en del af modellen. Repræsenteres ved et ”prisinterface”, således at der ved en bestemt elpris-difference importeres en given eleffekt. Se bilag 4.</v>
          </cell>
          <cell r="D30" t="b">
            <v>0</v>
          </cell>
        </row>
      </sheetData>
      <sheetData sheetId="28">
        <row r="12">
          <cell r="B12" t="str">
            <v>ET</v>
          </cell>
          <cell r="C12" t="str">
            <v>Thermal Electric</v>
          </cell>
          <cell r="D12" t="str">
            <v>STM</v>
          </cell>
          <cell r="E12" t="str">
            <v>Steam condensing turbine</v>
          </cell>
          <cell r="S12" t="str">
            <v>ET_STM</v>
          </cell>
          <cell r="T12" t="str">
            <v>ELE</v>
          </cell>
          <cell r="U12" t="str">
            <v>C</v>
          </cell>
        </row>
        <row r="13">
          <cell r="D13" t="str">
            <v>ENG</v>
          </cell>
          <cell r="E13" t="str">
            <v>Engine internal combustion</v>
          </cell>
          <cell r="S13" t="str">
            <v>EC_EXC</v>
          </cell>
          <cell r="T13" t="str">
            <v>CHP</v>
          </cell>
          <cell r="U13" t="str">
            <v>C</v>
          </cell>
        </row>
        <row r="14">
          <cell r="D14" t="str">
            <v>GTR</v>
          </cell>
          <cell r="E14" t="str">
            <v>Gas turbine</v>
          </cell>
          <cell r="S14" t="str">
            <v>EC_EXD</v>
          </cell>
          <cell r="T14" t="str">
            <v>CHP</v>
          </cell>
          <cell r="U14" t="str">
            <v>D</v>
          </cell>
        </row>
        <row r="15">
          <cell r="D15" t="str">
            <v>CCY</v>
          </cell>
          <cell r="E15" t="str">
            <v>Combined cycle</v>
          </cell>
          <cell r="S15" t="str">
            <v>EC_BPC</v>
          </cell>
          <cell r="T15" t="str">
            <v>CHP</v>
          </cell>
          <cell r="U15" t="str">
            <v>C</v>
          </cell>
        </row>
        <row r="16">
          <cell r="S16" t="str">
            <v>EC_BPD</v>
          </cell>
          <cell r="T16" t="str">
            <v>CHP</v>
          </cell>
          <cell r="U16" t="str">
            <v>D</v>
          </cell>
        </row>
        <row r="17">
          <cell r="B17" t="str">
            <v>ER</v>
          </cell>
          <cell r="C17" t="str">
            <v>Renewables, power only</v>
          </cell>
          <cell r="D17" t="str">
            <v>DAM</v>
          </cell>
          <cell r="E17" t="str">
            <v>Hydro dam plant</v>
          </cell>
          <cell r="S17" t="str">
            <v>ET_GTR</v>
          </cell>
          <cell r="T17" t="str">
            <v>ELE</v>
          </cell>
          <cell r="U17" t="str">
            <v>C</v>
          </cell>
        </row>
        <row r="18">
          <cell r="D18" t="str">
            <v>ROR</v>
          </cell>
          <cell r="E18" t="str">
            <v>Hydro run of river</v>
          </cell>
          <cell r="S18" t="str">
            <v>EC_GTC</v>
          </cell>
          <cell r="T18" t="str">
            <v>CHP</v>
          </cell>
          <cell r="U18" t="str">
            <v>C</v>
          </cell>
        </row>
        <row r="19">
          <cell r="D19" t="str">
            <v>WOF</v>
          </cell>
          <cell r="E19" t="str">
            <v>Wind turbine (offshore)</v>
          </cell>
          <cell r="S19" t="str">
            <v>EC_GTD</v>
          </cell>
          <cell r="T19" t="str">
            <v>CHP</v>
          </cell>
          <cell r="U19" t="str">
            <v>D</v>
          </cell>
        </row>
        <row r="20">
          <cell r="D20" t="str">
            <v>WON</v>
          </cell>
          <cell r="E20" t="str">
            <v>Wind turbine (onshore)</v>
          </cell>
          <cell r="S20" t="str">
            <v>ET_CCY</v>
          </cell>
          <cell r="T20" t="str">
            <v>ELE</v>
          </cell>
          <cell r="U20" t="str">
            <v>C</v>
          </cell>
        </row>
        <row r="21">
          <cell r="D21" t="str">
            <v>PVO</v>
          </cell>
          <cell r="E21" t="str">
            <v>Photovoltaic</v>
          </cell>
          <cell r="S21" t="str">
            <v>EC_CCC</v>
          </cell>
          <cell r="T21" t="str">
            <v>CHP</v>
          </cell>
          <cell r="U21" t="str">
            <v>C</v>
          </cell>
        </row>
        <row r="22">
          <cell r="S22" t="str">
            <v>EC_CCD</v>
          </cell>
          <cell r="T22" t="str">
            <v>CHP</v>
          </cell>
          <cell r="U22" t="str">
            <v>D</v>
          </cell>
        </row>
        <row r="23">
          <cell r="B23" t="str">
            <v>EC</v>
          </cell>
          <cell r="C23" t="str">
            <v>CHP</v>
          </cell>
          <cell r="D23" t="str">
            <v>BPC</v>
          </cell>
          <cell r="E23" t="str">
            <v>Back pressure plant (centralised)</v>
          </cell>
          <cell r="S23" t="str">
            <v>ET_ENG</v>
          </cell>
          <cell r="T23" t="str">
            <v>ELE</v>
          </cell>
          <cell r="U23" t="str">
            <v>C</v>
          </cell>
        </row>
        <row r="24">
          <cell r="D24" t="str">
            <v>BPD</v>
          </cell>
          <cell r="E24" t="str">
            <v>Back pressure plant (decentralised)</v>
          </cell>
          <cell r="S24" t="str">
            <v>EC_ENC</v>
          </cell>
          <cell r="T24" t="str">
            <v>CHP</v>
          </cell>
          <cell r="U24" t="str">
            <v>C</v>
          </cell>
        </row>
        <row r="25">
          <cell r="D25" t="str">
            <v>EXC</v>
          </cell>
          <cell r="E25" t="str">
            <v>Extraction plant (centralised)</v>
          </cell>
          <cell r="S25" t="str">
            <v>EC_END</v>
          </cell>
          <cell r="T25" t="str">
            <v>CHP</v>
          </cell>
          <cell r="U25" t="str">
            <v>D</v>
          </cell>
        </row>
        <row r="26">
          <cell r="D26" t="str">
            <v>EXD</v>
          </cell>
          <cell r="E26" t="str">
            <v>Extraction plant (decentralised)</v>
          </cell>
          <cell r="S26" t="str">
            <v>ER_WOF</v>
          </cell>
          <cell r="T26" t="str">
            <v>ELE</v>
          </cell>
          <cell r="U26" t="str">
            <v>C</v>
          </cell>
        </row>
        <row r="27">
          <cell r="D27" t="str">
            <v>ENC</v>
          </cell>
          <cell r="E27" t="str">
            <v>Engine internal combustion (centralised)</v>
          </cell>
          <cell r="S27" t="str">
            <v>ER_WON</v>
          </cell>
          <cell r="T27" t="str">
            <v>ELE</v>
          </cell>
          <cell r="U27" t="str">
            <v>C</v>
          </cell>
        </row>
        <row r="28">
          <cell r="D28" t="str">
            <v>END</v>
          </cell>
          <cell r="E28" t="str">
            <v>Engine internal combustion (decentralised)</v>
          </cell>
          <cell r="S28" t="str">
            <v>ER_DAM</v>
          </cell>
          <cell r="T28" t="str">
            <v>ELE</v>
          </cell>
          <cell r="U28" t="str">
            <v>C</v>
          </cell>
        </row>
        <row r="29">
          <cell r="D29" t="str">
            <v>GTC</v>
          </cell>
          <cell r="E29" t="str">
            <v>Gas turbine (centralised)</v>
          </cell>
          <cell r="S29" t="str">
            <v>ER_ROR</v>
          </cell>
          <cell r="T29" t="str">
            <v>ELE</v>
          </cell>
          <cell r="U29" t="str">
            <v>C</v>
          </cell>
        </row>
        <row r="30">
          <cell r="D30" t="str">
            <v>GTD</v>
          </cell>
          <cell r="E30" t="str">
            <v>Gas turbine (decentralised)</v>
          </cell>
          <cell r="S30" t="str">
            <v>EH_BOC</v>
          </cell>
          <cell r="T30" t="str">
            <v>HPL</v>
          </cell>
          <cell r="U30" t="str">
            <v>C</v>
          </cell>
        </row>
        <row r="31">
          <cell r="D31" t="str">
            <v>CCC</v>
          </cell>
          <cell r="E31" t="str">
            <v>Combined cycle (centralised)</v>
          </cell>
          <cell r="S31" t="str">
            <v>EH_BOD</v>
          </cell>
          <cell r="T31" t="str">
            <v>HPL</v>
          </cell>
          <cell r="U31" t="str">
            <v>D</v>
          </cell>
        </row>
        <row r="32">
          <cell r="D32" t="str">
            <v>CCD</v>
          </cell>
          <cell r="E32" t="str">
            <v>Combined cycle (decentralised)</v>
          </cell>
          <cell r="S32" t="str">
            <v>EH_HPC</v>
          </cell>
          <cell r="T32" t="str">
            <v>HPL</v>
          </cell>
          <cell r="U32" t="str">
            <v>C</v>
          </cell>
        </row>
        <row r="33">
          <cell r="D33" t="str">
            <v>GEC</v>
          </cell>
          <cell r="E33" t="str">
            <v>Geothermal CHP (only centralised)</v>
          </cell>
          <cell r="S33" t="str">
            <v>EH_HPD</v>
          </cell>
          <cell r="T33" t="str">
            <v>HPL</v>
          </cell>
          <cell r="U33" t="str">
            <v>D</v>
          </cell>
        </row>
        <row r="34">
          <cell r="S34" t="str">
            <v>ER_PVO</v>
          </cell>
          <cell r="T34" t="str">
            <v>ELE</v>
          </cell>
          <cell r="U34" t="str">
            <v>C</v>
          </cell>
        </row>
        <row r="35">
          <cell r="B35" t="str">
            <v>EH</v>
          </cell>
          <cell r="C35" t="str">
            <v>Heat only</v>
          </cell>
          <cell r="D35" t="str">
            <v>BOC</v>
          </cell>
          <cell r="E35" t="str">
            <v>Boiler plant (centralised)</v>
          </cell>
          <cell r="S35" t="str">
            <v>EH_SOL</v>
          </cell>
          <cell r="T35" t="str">
            <v>HPL</v>
          </cell>
          <cell r="U35" t="str">
            <v>D</v>
          </cell>
        </row>
        <row r="36">
          <cell r="D36" t="str">
            <v>BOD</v>
          </cell>
          <cell r="E36" t="str">
            <v>Boiler plant (decentralised)</v>
          </cell>
          <cell r="S36" t="str">
            <v>EC_GEC</v>
          </cell>
          <cell r="T36" t="str">
            <v>CHP</v>
          </cell>
          <cell r="U36" t="str">
            <v>C</v>
          </cell>
        </row>
        <row r="37">
          <cell r="D37" t="str">
            <v>HPC</v>
          </cell>
          <cell r="E37" t="str">
            <v>Heat pumps (centralised)</v>
          </cell>
          <cell r="S37" t="str">
            <v>EH_GEH</v>
          </cell>
          <cell r="T37" t="str">
            <v>HPL</v>
          </cell>
          <cell r="U37" t="str">
            <v>C</v>
          </cell>
        </row>
        <row r="38">
          <cell r="D38" t="str">
            <v>HPD</v>
          </cell>
          <cell r="E38" t="str">
            <v>Heat pumps (decentralised)</v>
          </cell>
        </row>
        <row r="39">
          <cell r="D39" t="str">
            <v>GEH</v>
          </cell>
          <cell r="E39" t="str">
            <v>Geothermal heat (only centralised)</v>
          </cell>
        </row>
        <row r="40">
          <cell r="D40" t="str">
            <v>SOL</v>
          </cell>
          <cell r="E40" t="str">
            <v>Solar heating (only decentralised)</v>
          </cell>
        </row>
        <row r="41">
          <cell r="B41" t="str">
            <v>&lt;Number&gt;</v>
          </cell>
        </row>
        <row r="42">
          <cell r="B42">
            <v>1</v>
          </cell>
        </row>
        <row r="43">
          <cell r="B43">
            <v>2</v>
          </cell>
        </row>
        <row r="44">
          <cell r="B44">
            <v>3</v>
          </cell>
        </row>
        <row r="46">
          <cell r="B46" t="str">
            <v>&lt;Existing or New&gt;</v>
          </cell>
        </row>
        <row r="47">
          <cell r="B47" t="str">
            <v>E</v>
          </cell>
        </row>
        <row r="48">
          <cell r="B48" t="str">
            <v>N</v>
          </cell>
        </row>
      </sheetData>
      <sheetData sheetId="29">
        <row r="12">
          <cell r="F12" t="str">
            <v>ET_STM</v>
          </cell>
          <cell r="G12">
            <v>1</v>
          </cell>
        </row>
        <row r="13">
          <cell r="F13" t="str">
            <v>ET_ENG</v>
          </cell>
          <cell r="G13">
            <v>1</v>
          </cell>
        </row>
        <row r="14">
          <cell r="F14" t="str">
            <v>ET_GTR</v>
          </cell>
          <cell r="G14">
            <v>1</v>
          </cell>
        </row>
        <row r="15">
          <cell r="F15" t="str">
            <v>ET_CCY</v>
          </cell>
          <cell r="G15">
            <v>1</v>
          </cell>
        </row>
        <row r="17">
          <cell r="F17" t="str">
            <v>ER_DAM</v>
          </cell>
          <cell r="G17">
            <v>1</v>
          </cell>
        </row>
        <row r="18">
          <cell r="F18" t="str">
            <v>ER_ROR</v>
          </cell>
          <cell r="G18">
            <v>0.5</v>
          </cell>
        </row>
        <row r="19">
          <cell r="F19" t="str">
            <v>ER_WOF</v>
          </cell>
          <cell r="G19">
            <v>0.3</v>
          </cell>
        </row>
        <row r="20">
          <cell r="F20" t="str">
            <v>ER_WON</v>
          </cell>
          <cell r="G20">
            <v>0.3</v>
          </cell>
        </row>
        <row r="21">
          <cell r="F21" t="str">
            <v>ER_PVO</v>
          </cell>
          <cell r="G21">
            <v>0.1</v>
          </cell>
        </row>
        <row r="23">
          <cell r="F23" t="str">
            <v>EC_BPC</v>
          </cell>
          <cell r="G23">
            <v>1</v>
          </cell>
        </row>
        <row r="24">
          <cell r="F24" t="str">
            <v>EC_BPD</v>
          </cell>
          <cell r="G24">
            <v>1</v>
          </cell>
        </row>
        <row r="25">
          <cell r="F25" t="str">
            <v>EC_EXC</v>
          </cell>
          <cell r="G25">
            <v>1</v>
          </cell>
        </row>
        <row r="26">
          <cell r="F26" t="str">
            <v>EC_EXD</v>
          </cell>
          <cell r="G26">
            <v>1</v>
          </cell>
        </row>
        <row r="27">
          <cell r="F27" t="str">
            <v>EC_ENC</v>
          </cell>
          <cell r="G27">
            <v>1</v>
          </cell>
        </row>
        <row r="28">
          <cell r="F28" t="str">
            <v>EC_END</v>
          </cell>
          <cell r="G28">
            <v>1</v>
          </cell>
        </row>
        <row r="29">
          <cell r="F29" t="str">
            <v>EC_GTC</v>
          </cell>
          <cell r="G29">
            <v>1</v>
          </cell>
        </row>
        <row r="30">
          <cell r="F30" t="str">
            <v>EC_GTD</v>
          </cell>
          <cell r="G30">
            <v>1</v>
          </cell>
        </row>
        <row r="31">
          <cell r="F31" t="str">
            <v>EC_CCC</v>
          </cell>
          <cell r="G31">
            <v>1</v>
          </cell>
        </row>
        <row r="32">
          <cell r="F32" t="str">
            <v>EC_CCD</v>
          </cell>
          <cell r="G32">
            <v>1</v>
          </cell>
        </row>
        <row r="33">
          <cell r="F33" t="str">
            <v>EC_GEC</v>
          </cell>
          <cell r="G33">
            <v>1</v>
          </cell>
        </row>
        <row r="35">
          <cell r="F35" t="str">
            <v>EH_BOC</v>
          </cell>
          <cell r="G35">
            <v>1</v>
          </cell>
        </row>
        <row r="36">
          <cell r="F36" t="str">
            <v>EH_BOD</v>
          </cell>
          <cell r="G36">
            <v>1</v>
          </cell>
        </row>
        <row r="37">
          <cell r="F37" t="str">
            <v>EH_HPC</v>
          </cell>
          <cell r="G37">
            <v>1</v>
          </cell>
        </row>
        <row r="38">
          <cell r="F38" t="str">
            <v>EH_HPD</v>
          </cell>
          <cell r="G38">
            <v>1</v>
          </cell>
        </row>
        <row r="39">
          <cell r="F39" t="str">
            <v>EH_GEH</v>
          </cell>
          <cell r="G39">
            <v>1</v>
          </cell>
        </row>
        <row r="40">
          <cell r="F40" t="str">
            <v>EH_SOL</v>
          </cell>
          <cell r="G40">
            <v>0.1</v>
          </cell>
        </row>
      </sheetData>
      <sheetData sheetId="30">
        <row r="12">
          <cell r="E12" t="str">
            <v>HY</v>
          </cell>
          <cell r="G12" t="str">
            <v>ER</v>
          </cell>
          <cell r="H12" t="str">
            <v>DAM</v>
          </cell>
          <cell r="J12">
            <v>0</v>
          </cell>
          <cell r="K12">
            <v>0</v>
          </cell>
        </row>
        <row r="13">
          <cell r="E13" t="str">
            <v>WTG</v>
          </cell>
          <cell r="G13" t="str">
            <v>ER</v>
          </cell>
          <cell r="H13" t="str">
            <v>WON</v>
          </cell>
          <cell r="J13">
            <v>0</v>
          </cell>
          <cell r="K13">
            <v>0</v>
          </cell>
        </row>
        <row r="14">
          <cell r="E14" t="str">
            <v>WTG/O</v>
          </cell>
          <cell r="G14" t="str">
            <v>ER</v>
          </cell>
          <cell r="H14" t="str">
            <v>WOF</v>
          </cell>
          <cell r="J14">
            <v>0</v>
          </cell>
          <cell r="K14">
            <v>0</v>
          </cell>
        </row>
        <row r="15">
          <cell r="E15" t="str">
            <v>PV</v>
          </cell>
          <cell r="G15" t="str">
            <v>ER</v>
          </cell>
          <cell r="H15" t="str">
            <v>PVO</v>
          </cell>
          <cell r="J15">
            <v>0</v>
          </cell>
          <cell r="K15">
            <v>0</v>
          </cell>
        </row>
        <row r="16">
          <cell r="E16" t="str">
            <v>FC</v>
          </cell>
          <cell r="G16">
            <v>0</v>
          </cell>
          <cell r="H16">
            <v>0</v>
          </cell>
          <cell r="J16">
            <v>0</v>
          </cell>
          <cell r="K16">
            <v>0</v>
          </cell>
        </row>
        <row r="17">
          <cell r="E17" t="str">
            <v>IC/C</v>
          </cell>
          <cell r="G17" t="str">
            <v>EC</v>
          </cell>
          <cell r="H17" t="str">
            <v>ENC</v>
          </cell>
          <cell r="J17" t="str">
            <v>EC</v>
          </cell>
          <cell r="K17" t="str">
            <v>END</v>
          </cell>
        </row>
        <row r="18">
          <cell r="E18" t="str">
            <v>ST_CD</v>
          </cell>
          <cell r="G18" t="str">
            <v>ET</v>
          </cell>
          <cell r="H18" t="str">
            <v>STM</v>
          </cell>
          <cell r="J18" t="str">
            <v>ET</v>
          </cell>
          <cell r="K18" t="str">
            <v>STM</v>
          </cell>
        </row>
        <row r="19">
          <cell r="E19" t="str">
            <v>ST_BP</v>
          </cell>
          <cell r="G19" t="str">
            <v>EC</v>
          </cell>
          <cell r="H19" t="str">
            <v>BPC</v>
          </cell>
          <cell r="J19" t="str">
            <v>EC</v>
          </cell>
          <cell r="K19" t="str">
            <v>BPD</v>
          </cell>
        </row>
        <row r="20">
          <cell r="E20" t="str">
            <v>ST_EX</v>
          </cell>
          <cell r="G20" t="str">
            <v>EC</v>
          </cell>
          <cell r="H20" t="str">
            <v>EXC</v>
          </cell>
          <cell r="J20" t="str">
            <v>EC</v>
          </cell>
          <cell r="K20" t="str">
            <v>EXD</v>
          </cell>
        </row>
        <row r="21">
          <cell r="E21" t="str">
            <v>BWR</v>
          </cell>
          <cell r="G21">
            <v>0</v>
          </cell>
          <cell r="H21">
            <v>0</v>
          </cell>
          <cell r="J21">
            <v>0</v>
          </cell>
          <cell r="K21">
            <v>0</v>
          </cell>
        </row>
        <row r="22">
          <cell r="E22" t="str">
            <v>PWR</v>
          </cell>
          <cell r="G22">
            <v>0</v>
          </cell>
          <cell r="H22">
            <v>0</v>
          </cell>
          <cell r="J22">
            <v>0</v>
          </cell>
          <cell r="K22">
            <v>0</v>
          </cell>
        </row>
        <row r="23">
          <cell r="E23" t="str">
            <v>VVER</v>
          </cell>
          <cell r="G23">
            <v>0</v>
          </cell>
          <cell r="H23">
            <v>0</v>
          </cell>
          <cell r="J23">
            <v>0</v>
          </cell>
          <cell r="K23">
            <v>0</v>
          </cell>
        </row>
        <row r="24">
          <cell r="E24" t="str">
            <v>ST/C_BP</v>
          </cell>
          <cell r="G24" t="str">
            <v>EC</v>
          </cell>
          <cell r="H24" t="str">
            <v>BPC</v>
          </cell>
          <cell r="J24" t="str">
            <v>EC</v>
          </cell>
          <cell r="K24" t="str">
            <v>BPD</v>
          </cell>
        </row>
        <row r="25">
          <cell r="E25" t="str">
            <v>ST/C_EX</v>
          </cell>
          <cell r="G25" t="str">
            <v>EC</v>
          </cell>
          <cell r="H25" t="str">
            <v>EXC</v>
          </cell>
          <cell r="J25" t="str">
            <v>EC</v>
          </cell>
          <cell r="K25" t="str">
            <v>EXD</v>
          </cell>
        </row>
        <row r="26">
          <cell r="E26" t="str">
            <v>GT/C_CD</v>
          </cell>
          <cell r="G26" t="str">
            <v>ET</v>
          </cell>
          <cell r="H26" t="str">
            <v>GTR</v>
          </cell>
          <cell r="J26" t="str">
            <v>ET</v>
          </cell>
          <cell r="K26" t="str">
            <v>GTR</v>
          </cell>
        </row>
        <row r="27">
          <cell r="E27" t="str">
            <v>GT/C_BP</v>
          </cell>
          <cell r="G27" t="str">
            <v>EC</v>
          </cell>
          <cell r="H27" t="str">
            <v>GTC</v>
          </cell>
          <cell r="J27" t="str">
            <v>EC</v>
          </cell>
          <cell r="K27" t="str">
            <v>GTD</v>
          </cell>
        </row>
        <row r="28">
          <cell r="E28" t="str">
            <v>GT/C_EX</v>
          </cell>
          <cell r="G28" t="str">
            <v>EC</v>
          </cell>
          <cell r="H28" t="str">
            <v>GTC</v>
          </cell>
          <cell r="J28" t="str">
            <v>EC</v>
          </cell>
          <cell r="K28" t="str">
            <v>GTD</v>
          </cell>
        </row>
        <row r="29">
          <cell r="E29" t="str">
            <v>GTCC</v>
          </cell>
          <cell r="G29" t="str">
            <v>ET</v>
          </cell>
          <cell r="H29" t="str">
            <v>CCY</v>
          </cell>
          <cell r="J29" t="str">
            <v>ET</v>
          </cell>
          <cell r="K29" t="str">
            <v>CCY</v>
          </cell>
        </row>
        <row r="30">
          <cell r="E30" t="str">
            <v>CC</v>
          </cell>
          <cell r="G30">
            <v>0</v>
          </cell>
          <cell r="H30">
            <v>0</v>
          </cell>
          <cell r="J30">
            <v>0</v>
          </cell>
          <cell r="K30">
            <v>0</v>
          </cell>
        </row>
        <row r="31">
          <cell r="E31" t="str">
            <v>IC_CD</v>
          </cell>
          <cell r="G31" t="str">
            <v>ET</v>
          </cell>
          <cell r="H31" t="str">
            <v>ENG</v>
          </cell>
          <cell r="J31" t="str">
            <v>ET</v>
          </cell>
          <cell r="K31" t="str">
            <v>ENG</v>
          </cell>
        </row>
        <row r="32">
          <cell r="E32" t="str">
            <v>IC_BP</v>
          </cell>
          <cell r="G32" t="str">
            <v>EC</v>
          </cell>
          <cell r="H32" t="str">
            <v>ENC</v>
          </cell>
          <cell r="J32" t="str">
            <v>EC</v>
          </cell>
          <cell r="K32" t="str">
            <v>END</v>
          </cell>
        </row>
        <row r="33">
          <cell r="E33" t="str">
            <v>IC/H</v>
          </cell>
          <cell r="G33" t="str">
            <v>EC</v>
          </cell>
          <cell r="H33" t="str">
            <v>ENC</v>
          </cell>
          <cell r="J33" t="str">
            <v>EC</v>
          </cell>
          <cell r="K33" t="str">
            <v>END</v>
          </cell>
        </row>
        <row r="34">
          <cell r="E34" t="str">
            <v>IC/S</v>
          </cell>
          <cell r="G34" t="str">
            <v>ET</v>
          </cell>
          <cell r="H34" t="str">
            <v>CCY</v>
          </cell>
          <cell r="J34" t="str">
            <v>ET</v>
          </cell>
          <cell r="K34" t="str">
            <v>CCY</v>
          </cell>
        </row>
        <row r="35">
          <cell r="E35" t="str">
            <v>ST/S_CD</v>
          </cell>
          <cell r="G35" t="str">
            <v>ET</v>
          </cell>
          <cell r="H35" t="str">
            <v>STM</v>
          </cell>
          <cell r="J35" t="str">
            <v>ET</v>
          </cell>
          <cell r="K35" t="str">
            <v>STM</v>
          </cell>
        </row>
        <row r="36">
          <cell r="E36" t="str">
            <v>ST/S_BP</v>
          </cell>
          <cell r="G36" t="str">
            <v>EC</v>
          </cell>
          <cell r="H36" t="str">
            <v>BPC</v>
          </cell>
          <cell r="J36" t="str">
            <v>EC</v>
          </cell>
          <cell r="K36" t="str">
            <v>BPD</v>
          </cell>
        </row>
        <row r="37">
          <cell r="E37" t="str">
            <v>ST/S_EX</v>
          </cell>
          <cell r="G37" t="str">
            <v>EC</v>
          </cell>
          <cell r="H37" t="str">
            <v>EXC</v>
          </cell>
          <cell r="J37" t="str">
            <v>EC</v>
          </cell>
          <cell r="K37" t="str">
            <v>EXD</v>
          </cell>
        </row>
        <row r="38">
          <cell r="E38" t="str">
            <v>ST/H_BP</v>
          </cell>
          <cell r="G38" t="str">
            <v>EC</v>
          </cell>
          <cell r="H38" t="str">
            <v>BPC</v>
          </cell>
          <cell r="J38" t="str">
            <v>EC</v>
          </cell>
          <cell r="K38" t="str">
            <v>BPD</v>
          </cell>
        </row>
        <row r="39">
          <cell r="E39" t="str">
            <v>ST/H_EX</v>
          </cell>
          <cell r="G39" t="str">
            <v>EC</v>
          </cell>
          <cell r="H39" t="str">
            <v>EXC</v>
          </cell>
          <cell r="J39" t="str">
            <v>EC</v>
          </cell>
          <cell r="K39" t="str">
            <v>EXD</v>
          </cell>
        </row>
        <row r="40">
          <cell r="E40" t="str">
            <v>GT</v>
          </cell>
          <cell r="G40" t="str">
            <v>ET</v>
          </cell>
          <cell r="H40" t="str">
            <v>GTR</v>
          </cell>
          <cell r="J40" t="str">
            <v>ET</v>
          </cell>
          <cell r="K40" t="str">
            <v>GTR</v>
          </cell>
        </row>
        <row r="41">
          <cell r="E41" t="str">
            <v>GT/S</v>
          </cell>
          <cell r="G41" t="str">
            <v>EC</v>
          </cell>
          <cell r="H41" t="str">
            <v>GTC</v>
          </cell>
          <cell r="J41" t="str">
            <v>EC</v>
          </cell>
          <cell r="K41" t="str">
            <v>GTD</v>
          </cell>
        </row>
        <row r="42">
          <cell r="E42" t="str">
            <v>GT/H</v>
          </cell>
          <cell r="G42" t="str">
            <v>EC</v>
          </cell>
          <cell r="H42" t="str">
            <v>GTC</v>
          </cell>
          <cell r="J42" t="str">
            <v>EC</v>
          </cell>
          <cell r="K42" t="str">
            <v>GTD</v>
          </cell>
        </row>
        <row r="43">
          <cell r="E43" t="str">
            <v>RSE</v>
          </cell>
          <cell r="G43">
            <v>0</v>
          </cell>
          <cell r="H43">
            <v>0</v>
          </cell>
          <cell r="J43">
            <v>0</v>
          </cell>
          <cell r="K43">
            <v>0</v>
          </cell>
        </row>
        <row r="44">
          <cell r="E44" t="str">
            <v>WTank</v>
          </cell>
          <cell r="G44">
            <v>0</v>
          </cell>
          <cell r="H44">
            <v>0</v>
          </cell>
          <cell r="J44">
            <v>0</v>
          </cell>
          <cell r="K44">
            <v>0</v>
          </cell>
        </row>
        <row r="45">
          <cell r="E45" t="str">
            <v>Boiler</v>
          </cell>
          <cell r="G45" t="str">
            <v>EH</v>
          </cell>
          <cell r="H45" t="str">
            <v>BOC</v>
          </cell>
          <cell r="J45" t="str">
            <v>EH</v>
          </cell>
          <cell r="K45" t="str">
            <v>BOD</v>
          </cell>
        </row>
        <row r="46">
          <cell r="E46" t="str">
            <v>BoilerW</v>
          </cell>
          <cell r="G46" t="str">
            <v>EH</v>
          </cell>
          <cell r="H46" t="str">
            <v>BOC</v>
          </cell>
          <cell r="J46" t="str">
            <v>EH</v>
          </cell>
          <cell r="K46" t="str">
            <v>BOD</v>
          </cell>
        </row>
        <row r="47">
          <cell r="E47" t="str">
            <v>BoilerB</v>
          </cell>
          <cell r="G47" t="str">
            <v>EH</v>
          </cell>
          <cell r="H47" t="str">
            <v>BOC</v>
          </cell>
          <cell r="J47" t="str">
            <v>EH</v>
          </cell>
          <cell r="K47" t="str">
            <v>BOD</v>
          </cell>
        </row>
        <row r="48">
          <cell r="E48" t="str">
            <v>ICHP</v>
          </cell>
          <cell r="G48">
            <v>0</v>
          </cell>
          <cell r="H48">
            <v>0</v>
          </cell>
          <cell r="J48">
            <v>0</v>
          </cell>
          <cell r="K48">
            <v>0</v>
          </cell>
        </row>
        <row r="49">
          <cell r="E49" t="str">
            <v>IHeat</v>
          </cell>
          <cell r="G49">
            <v>0</v>
          </cell>
          <cell r="H49">
            <v>0</v>
          </cell>
          <cell r="J49">
            <v>0</v>
          </cell>
          <cell r="K49">
            <v>0</v>
          </cell>
        </row>
        <row r="50">
          <cell r="E50" t="str">
            <v>GeoTherm</v>
          </cell>
          <cell r="G50">
            <v>0</v>
          </cell>
          <cell r="H50">
            <v>0</v>
          </cell>
          <cell r="J50" t="str">
            <v>EH</v>
          </cell>
          <cell r="K50" t="str">
            <v>GEH</v>
          </cell>
        </row>
        <row r="51">
          <cell r="E51" t="str">
            <v>SolarHeat</v>
          </cell>
          <cell r="G51">
            <v>0</v>
          </cell>
          <cell r="H51">
            <v>0</v>
          </cell>
          <cell r="J51" t="str">
            <v>EH</v>
          </cell>
          <cell r="K51" t="str">
            <v>SOL</v>
          </cell>
        </row>
        <row r="52">
          <cell r="E52" t="str">
            <v>EH</v>
          </cell>
          <cell r="G52">
            <v>0</v>
          </cell>
          <cell r="H52">
            <v>0</v>
          </cell>
          <cell r="J52">
            <v>0</v>
          </cell>
          <cell r="K52">
            <v>0</v>
          </cell>
        </row>
        <row r="53">
          <cell r="E53" t="str">
            <v>HP</v>
          </cell>
          <cell r="G53">
            <v>0</v>
          </cell>
          <cell r="H53">
            <v>0</v>
          </cell>
          <cell r="J53">
            <v>0</v>
          </cell>
          <cell r="K53">
            <v>0</v>
          </cell>
        </row>
        <row r="54">
          <cell r="E54" t="str">
            <v>_IM</v>
          </cell>
          <cell r="G54">
            <v>0</v>
          </cell>
          <cell r="H54">
            <v>0</v>
          </cell>
          <cell r="J54">
            <v>0</v>
          </cell>
          <cell r="K54">
            <v>0</v>
          </cell>
        </row>
        <row r="55">
          <cell r="E55" t="str">
            <v>0</v>
          </cell>
          <cell r="G55">
            <v>0</v>
          </cell>
          <cell r="H55">
            <v>0</v>
          </cell>
          <cell r="J55">
            <v>0</v>
          </cell>
          <cell r="K55">
            <v>0</v>
          </cell>
        </row>
      </sheetData>
      <sheetData sheetId="31"/>
      <sheetData sheetId="32">
        <row r="12">
          <cell r="I12" t="str">
            <v>Kul</v>
          </cell>
          <cell r="J12" t="str">
            <v>COA</v>
          </cell>
          <cell r="L12" t="str">
            <v>EH</v>
          </cell>
          <cell r="M12">
            <v>0</v>
          </cell>
          <cell r="T12" t="str">
            <v>COA</v>
          </cell>
          <cell r="U12" t="str">
            <v>Coal</v>
          </cell>
        </row>
        <row r="13">
          <cell r="I13" t="str">
            <v>kulR</v>
          </cell>
          <cell r="J13" t="str">
            <v>COA</v>
          </cell>
          <cell r="L13" t="str">
            <v>EP</v>
          </cell>
          <cell r="M13">
            <v>0</v>
          </cell>
          <cell r="T13" t="str">
            <v>HFO</v>
          </cell>
          <cell r="U13" t="str">
            <v>Heavy Fuel Oil</v>
          </cell>
        </row>
        <row r="14">
          <cell r="I14" t="str">
            <v>olie</v>
          </cell>
          <cell r="J14" t="str">
            <v>HFO</v>
          </cell>
          <cell r="L14" t="str">
            <v>HS</v>
          </cell>
          <cell r="M14">
            <v>0</v>
          </cell>
          <cell r="T14" t="str">
            <v>DSL</v>
          </cell>
          <cell r="U14" t="str">
            <v>Diesel</v>
          </cell>
        </row>
        <row r="15">
          <cell r="I15" t="str">
            <v>gasolie</v>
          </cell>
          <cell r="J15" t="str">
            <v>DSL</v>
          </cell>
          <cell r="L15" t="str">
            <v>HY</v>
          </cell>
          <cell r="M15" t="str">
            <v>HYD</v>
          </cell>
          <cell r="T15" t="str">
            <v>NGA</v>
          </cell>
          <cell r="U15" t="str">
            <v>Nat. Gas</v>
          </cell>
        </row>
        <row r="16">
          <cell r="I16" t="str">
            <v>naturgas</v>
          </cell>
          <cell r="J16" t="str">
            <v>GAS</v>
          </cell>
          <cell r="L16" t="str">
            <v>IM</v>
          </cell>
          <cell r="M16">
            <v>0</v>
          </cell>
          <cell r="T16" t="str">
            <v>SNG</v>
          </cell>
          <cell r="U16" t="str">
            <v>Bio Synt Nat Gat</v>
          </cell>
        </row>
        <row r="17">
          <cell r="I17" t="str">
            <v>naturgasCKV</v>
          </cell>
          <cell r="J17" t="str">
            <v>GAS</v>
          </cell>
          <cell r="L17" t="str">
            <v>PV</v>
          </cell>
          <cell r="M17" t="str">
            <v>SOL</v>
          </cell>
          <cell r="T17" t="str">
            <v>BGA</v>
          </cell>
          <cell r="U17" t="str">
            <v>Biogas</v>
          </cell>
        </row>
        <row r="18">
          <cell r="I18" t="str">
            <v>naturgasDKV</v>
          </cell>
          <cell r="J18" t="str">
            <v>GAS</v>
          </cell>
          <cell r="L18" t="str">
            <v>SH</v>
          </cell>
          <cell r="M18" t="str">
            <v>SOL</v>
          </cell>
          <cell r="T18" t="str">
            <v>DSB</v>
          </cell>
          <cell r="U18" t="str">
            <v>BioDiesel</v>
          </cell>
        </row>
        <row r="19">
          <cell r="I19" t="str">
            <v>halm</v>
          </cell>
          <cell r="J19" t="str">
            <v>STR</v>
          </cell>
          <cell r="L19" t="str">
            <v>WL1</v>
          </cell>
          <cell r="M19" t="str">
            <v>WIN</v>
          </cell>
          <cell r="T19" t="str">
            <v>WPE</v>
          </cell>
          <cell r="U19" t="str">
            <v>Wood Pellets</v>
          </cell>
        </row>
        <row r="20">
          <cell r="I20" t="str">
            <v>træ</v>
          </cell>
          <cell r="J20" t="str">
            <v>WOO</v>
          </cell>
          <cell r="L20" t="str">
            <v>WL2</v>
          </cell>
          <cell r="M20" t="str">
            <v>WIN</v>
          </cell>
          <cell r="T20" t="str">
            <v>WCH</v>
          </cell>
          <cell r="U20" t="str">
            <v>Wood Chips and Waste</v>
          </cell>
        </row>
        <row r="21">
          <cell r="I21" t="str">
            <v>flis</v>
          </cell>
          <cell r="J21" t="str">
            <v>WCH</v>
          </cell>
          <cell r="L21" t="str">
            <v>WL3</v>
          </cell>
          <cell r="M21" t="str">
            <v>WIN</v>
          </cell>
          <cell r="T21" t="str">
            <v>STR</v>
          </cell>
          <cell r="U21" t="str">
            <v>Straw</v>
          </cell>
        </row>
        <row r="22">
          <cell r="I22" t="str">
            <v>affald</v>
          </cell>
          <cell r="J22" t="str">
            <v>WST</v>
          </cell>
          <cell r="L22" t="str">
            <v>WS1</v>
          </cell>
          <cell r="M22" t="str">
            <v>WIN</v>
          </cell>
          <cell r="T22" t="str">
            <v>WST</v>
          </cell>
          <cell r="U22" t="str">
            <v>Waste</v>
          </cell>
        </row>
        <row r="23">
          <cell r="I23" t="str">
            <v>biogas</v>
          </cell>
          <cell r="J23" t="str">
            <v>BGA</v>
          </cell>
          <cell r="L23" t="str">
            <v>WS2</v>
          </cell>
          <cell r="M23" t="str">
            <v>WIN</v>
          </cell>
          <cell r="T23" t="str">
            <v>WIN</v>
          </cell>
          <cell r="U23" t="str">
            <v>Wind</v>
          </cell>
        </row>
        <row r="24">
          <cell r="I24" t="str">
            <v>SpidslastKBH</v>
          </cell>
          <cell r="J24" t="str">
            <v>DSL</v>
          </cell>
          <cell r="L24" t="str">
            <v>WS3</v>
          </cell>
          <cell r="M24" t="str">
            <v>WIN</v>
          </cell>
          <cell r="T24" t="str">
            <v>SOL</v>
          </cell>
          <cell r="U24" t="str">
            <v>Solar</v>
          </cell>
        </row>
        <row r="25">
          <cell r="I25" t="str">
            <v>TræpillerFV</v>
          </cell>
          <cell r="J25" t="str">
            <v>WPE</v>
          </cell>
          <cell r="T25" t="str">
            <v>GEO</v>
          </cell>
          <cell r="U25" t="str">
            <v>Geothermal</v>
          </cell>
        </row>
        <row r="26">
          <cell r="I26" t="str">
            <v>Gaskedler_DKE0</v>
          </cell>
          <cell r="J26" t="str">
            <v>GAS</v>
          </cell>
          <cell r="T26" t="str">
            <v>HYD</v>
          </cell>
          <cell r="U26" t="str">
            <v>Hydro</v>
          </cell>
        </row>
        <row r="27">
          <cell r="I27" t="str">
            <v>Kedler_DKW0_NG</v>
          </cell>
          <cell r="J27" t="str">
            <v>GAS</v>
          </cell>
          <cell r="T27" t="str">
            <v>GWA</v>
          </cell>
          <cell r="U27" t="str">
            <v>GasWaste</v>
          </cell>
        </row>
        <row r="28">
          <cell r="I28" t="str">
            <v>Kedler_DKW0_Bio</v>
          </cell>
          <cell r="J28" t="str">
            <v>WOO</v>
          </cell>
          <cell r="T28" t="str">
            <v>WAS</v>
          </cell>
          <cell r="U28" t="str">
            <v>WasteStraw</v>
          </cell>
        </row>
        <row r="29">
          <cell r="I29" t="str">
            <v>Biokedler_DKE10</v>
          </cell>
          <cell r="J29" t="str">
            <v>STR</v>
          </cell>
          <cell r="T29" t="str">
            <v>COS</v>
          </cell>
          <cell r="U29" t="str">
            <v>CoalStraw</v>
          </cell>
        </row>
        <row r="30">
          <cell r="I30" t="str">
            <v>Biokedler_DKE5-10</v>
          </cell>
          <cell r="J30" t="str">
            <v>WOO</v>
          </cell>
          <cell r="T30" t="str">
            <v>WOG</v>
          </cell>
          <cell r="U30" t="str">
            <v>WoodGas</v>
          </cell>
        </row>
        <row r="31">
          <cell r="I31" t="str">
            <v>Biokedler_DKE0-5</v>
          </cell>
          <cell r="J31" t="str">
            <v>WOO</v>
          </cell>
          <cell r="T31" t="str">
            <v>WOO</v>
          </cell>
          <cell r="U31" t="str">
            <v>Wood</v>
          </cell>
        </row>
        <row r="32">
          <cell r="I32" t="str">
            <v>Kedler_DKE0</v>
          </cell>
          <cell r="J32" t="str">
            <v>STR</v>
          </cell>
          <cell r="T32" t="str">
            <v>FL1</v>
          </cell>
          <cell r="U32" t="str">
            <v>Flex1</v>
          </cell>
        </row>
        <row r="33">
          <cell r="I33" t="str">
            <v>BioKedler_DKW5-10</v>
          </cell>
          <cell r="J33" t="str">
            <v>WOO</v>
          </cell>
          <cell r="T33" t="str">
            <v>FL2</v>
          </cell>
          <cell r="U33" t="str">
            <v>Flex2</v>
          </cell>
        </row>
        <row r="34">
          <cell r="I34" t="str">
            <v>Lynetten</v>
          </cell>
          <cell r="J34" t="str">
            <v>WST</v>
          </cell>
          <cell r="T34" t="str">
            <v>GAS</v>
          </cell>
          <cell r="U34" t="str">
            <v>Gas</v>
          </cell>
        </row>
        <row r="35">
          <cell r="I35" t="str">
            <v>ha40tp60</v>
          </cell>
          <cell r="J35" t="str">
            <v>WPE</v>
          </cell>
        </row>
        <row r="36">
          <cell r="I36" t="str">
            <v>go58fo28ng14</v>
          </cell>
          <cell r="J36" t="str">
            <v>DSL</v>
          </cell>
        </row>
        <row r="37">
          <cell r="I37" t="str">
            <v>affald93ng7</v>
          </cell>
          <cell r="J37" t="str">
            <v>WST</v>
          </cell>
        </row>
        <row r="38">
          <cell r="I38" t="str">
            <v>aff63tr25ha12</v>
          </cell>
          <cell r="J38" t="str">
            <v>WST</v>
          </cell>
        </row>
        <row r="39">
          <cell r="I39" t="str">
            <v>AVV2_2005</v>
          </cell>
          <cell r="J39" t="str">
            <v>GAS</v>
          </cell>
        </row>
        <row r="40">
          <cell r="I40" t="str">
            <v>AVV2_2006</v>
          </cell>
          <cell r="J40" t="str">
            <v>GAS</v>
          </cell>
        </row>
        <row r="41">
          <cell r="I41" t="str">
            <v>AVV2_2010</v>
          </cell>
          <cell r="J41" t="str">
            <v>FL2</v>
          </cell>
        </row>
        <row r="42">
          <cell r="I42" t="str">
            <v>AVV2_2011</v>
          </cell>
          <cell r="J42" t="str">
            <v>FL2</v>
          </cell>
        </row>
        <row r="43">
          <cell r="I43" t="str">
            <v>ng30flis70</v>
          </cell>
          <cell r="J43" t="str">
            <v>FL1</v>
          </cell>
        </row>
        <row r="44">
          <cell r="I44" t="str">
            <v>go42ng57tr1</v>
          </cell>
          <cell r="J44" t="str">
            <v>GAS</v>
          </cell>
        </row>
        <row r="45">
          <cell r="I45" t="str">
            <v>go85fo15</v>
          </cell>
          <cell r="J45" t="str">
            <v>DSL</v>
          </cell>
        </row>
        <row r="46">
          <cell r="I46" t="str">
            <v>kul91fo3ha6</v>
          </cell>
          <cell r="J46" t="str">
            <v>COA</v>
          </cell>
        </row>
        <row r="47">
          <cell r="I47" t="str">
            <v>kul90ha10</v>
          </cell>
          <cell r="J47" t="str">
            <v>COA</v>
          </cell>
        </row>
        <row r="48">
          <cell r="I48" t="str">
            <v>kul51ha38tr10fo1</v>
          </cell>
          <cell r="J48" t="str">
            <v>COS</v>
          </cell>
        </row>
        <row r="49">
          <cell r="I49" t="str">
            <v>kul60ha40</v>
          </cell>
          <cell r="J49" t="str">
            <v>WPE</v>
          </cell>
        </row>
        <row r="50">
          <cell r="I50" t="str">
            <v>go84ng16</v>
          </cell>
          <cell r="J50" t="str">
            <v>DSL</v>
          </cell>
        </row>
        <row r="51">
          <cell r="I51" t="str">
            <v>af63ha19tr12ng6</v>
          </cell>
          <cell r="J51" t="str">
            <v>FL1</v>
          </cell>
        </row>
        <row r="52">
          <cell r="I52" t="str">
            <v>halm80træ20</v>
          </cell>
          <cell r="J52" t="str">
            <v>STR</v>
          </cell>
        </row>
        <row r="53">
          <cell r="I53" t="str">
            <v>halm50aff50</v>
          </cell>
          <cell r="J53" t="str">
            <v>WAS</v>
          </cell>
        </row>
        <row r="54">
          <cell r="I54" t="str">
            <v>ng50aff50</v>
          </cell>
          <cell r="J54" t="str">
            <v>GWA</v>
          </cell>
        </row>
        <row r="55">
          <cell r="I55" t="str">
            <v>ng52aff48</v>
          </cell>
          <cell r="J55" t="str">
            <v>GWA</v>
          </cell>
        </row>
        <row r="56">
          <cell r="I56" t="str">
            <v>ng65aff35</v>
          </cell>
          <cell r="J56" t="str">
            <v>GWA</v>
          </cell>
        </row>
        <row r="57">
          <cell r="I57" t="str">
            <v>Rapsolie</v>
          </cell>
          <cell r="J57" t="str">
            <v>DSB</v>
          </cell>
        </row>
        <row r="58">
          <cell r="I58" t="str">
            <v>Kul&amp;BiomassCoal</v>
          </cell>
          <cell r="J58" t="str">
            <v>XXX</v>
          </cell>
        </row>
        <row r="59">
          <cell r="I59" t="str">
            <v>Kul&amp;Kul60Træ40</v>
          </cell>
          <cell r="J59" t="str">
            <v>XXX</v>
          </cell>
        </row>
        <row r="60">
          <cell r="I60" t="str">
            <v>Kul&amp;Kul80Træ20</v>
          </cell>
          <cell r="J60" t="str">
            <v>COA</v>
          </cell>
        </row>
        <row r="61">
          <cell r="I61" t="str">
            <v>Kul&amp;kul81fo4tr15</v>
          </cell>
          <cell r="J61" t="str">
            <v>COA</v>
          </cell>
        </row>
        <row r="62">
          <cell r="I62" t="str">
            <v>Kul&amp;kul95ha5</v>
          </cell>
          <cell r="J62" t="str">
            <v>COA</v>
          </cell>
        </row>
        <row r="63">
          <cell r="I63" t="str">
            <v>Kul&amp;naturgas</v>
          </cell>
          <cell r="J63" t="str">
            <v>COA</v>
          </cell>
        </row>
        <row r="64">
          <cell r="I64" t="str">
            <v>Kul&amp;træ</v>
          </cell>
          <cell r="J64" t="str">
            <v>XXX</v>
          </cell>
        </row>
        <row r="65">
          <cell r="I65" t="str">
            <v>kulR&amp;kulflisR</v>
          </cell>
          <cell r="J65" t="str">
            <v>COA</v>
          </cell>
        </row>
        <row r="66">
          <cell r="I66" t="str">
            <v>naturgas&amp;AVV2</v>
          </cell>
          <cell r="J66" t="str">
            <v>FL2</v>
          </cell>
        </row>
        <row r="67">
          <cell r="I67" t="str">
            <v>naturgasCKV&amp;træ</v>
          </cell>
          <cell r="J67" t="str">
            <v>FL2</v>
          </cell>
        </row>
        <row r="68">
          <cell r="I68" t="str">
            <v>ng30flis70&amp;flis</v>
          </cell>
          <cell r="J68" t="str">
            <v>WOG</v>
          </cell>
        </row>
        <row r="69">
          <cell r="I69" t="str">
            <v>ngckv68fo32&amp;ngckv50fo15ha5tr30</v>
          </cell>
          <cell r="J69" t="str">
            <v>GAS</v>
          </cell>
        </row>
      </sheetData>
      <sheetData sheetId="33"/>
      <sheetData sheetId="34"/>
      <sheetData sheetId="35">
        <row r="49">
          <cell r="D49" t="b">
            <v>0</v>
          </cell>
        </row>
        <row r="50">
          <cell r="D50" t="b">
            <v>1</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odities"/>
      <sheetName val="Processes"/>
      <sheetName val="MIN-IMP-EXP"/>
      <sheetName val="ETS_NETS_Prices"/>
      <sheetName val="Refineries"/>
      <sheetName val="Emis"/>
      <sheetName val="Trade"/>
      <sheetName val="Fuel Tech"/>
      <sheetName val="Distribution"/>
      <sheetName val="2010"/>
      <sheetName val="2015"/>
      <sheetName val="2019"/>
      <sheetName val="3.10"/>
      <sheetName val="BiomassCost"/>
      <sheetName val="MIN-IMP-EXP_Data"/>
      <sheetName val="Refinery_data"/>
      <sheetName val="Oil &amp; Gas Data"/>
      <sheetName val="Eurostat_EB-2010"/>
      <sheetName val="Eurostat_EB-2011"/>
      <sheetName val="Eurostat_EB-2012"/>
      <sheetName val="Eurostat_EB-2013"/>
      <sheetName val="Eurostat_EB-2014"/>
      <sheetName val="NETP 2016 (Balmorel)"/>
      <sheetName val="Flex4RES fuel prices"/>
      <sheetName val="BiomassCost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C"/>
      <sheetName val="ELC_ProcC"/>
      <sheetName val="Fuel"/>
      <sheetName val="O&amp;M waste and WIN "/>
    </sheetNames>
    <sheetDataSet>
      <sheetData sheetId="0"/>
      <sheetData sheetId="1"/>
      <sheetData sheetId="2"/>
      <sheetData sheetId="3"/>
      <sheetData sheetId="4"/>
      <sheetData sheetId="5">
        <row r="13">
          <cell r="K13">
            <v>0.42080205772444135</v>
          </cell>
          <cell r="L13">
            <v>9.3097800401856112</v>
          </cell>
        </row>
        <row r="14">
          <cell r="K14">
            <v>0.1678086545881684</v>
          </cell>
          <cell r="L14">
            <v>4.928707080098266</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
      <sheetName val="Proc"/>
      <sheetName val="ProcA"/>
      <sheetName val="ProcB"/>
      <sheetName val="Tech"/>
      <sheetName val="TechA"/>
      <sheetName val="TechB"/>
      <sheetName val="Fuel Tech"/>
      <sheetName val="Emis"/>
      <sheetName val="Fuel"/>
      <sheetName val="O&amp;M waste "/>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C4">
            <v>1.49</v>
          </cell>
          <cell r="D4">
            <v>49.459722222222226</v>
          </cell>
        </row>
        <row r="5">
          <cell r="D5">
            <v>13.658333333333333</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Rækker"/>
      <sheetName val="Søjler"/>
      <sheetName val="Resultat"/>
      <sheetName val="Ref_Prod100%"/>
      <sheetName val="RefTotProd"/>
      <sheetName val="Ref_Prod%"/>
      <sheetName val="Ref_Prod"/>
    </sheetNames>
    <sheetDataSet>
      <sheetData sheetId="0" refreshError="1"/>
      <sheetData sheetId="1" refreshError="1">
        <row r="4">
          <cell r="A4" t="str">
            <v>190000 020 Oil refinery etc.</v>
          </cell>
          <cell r="B4" t="str">
            <v>000700 120 Imports</v>
          </cell>
          <cell r="C4" t="str">
            <v>060000 004 Extraction of oil and gas</v>
          </cell>
        </row>
      </sheetData>
      <sheetData sheetId="2" refreshError="1">
        <row r="4">
          <cell r="A4" t="str">
            <v>03 Refinery gas</v>
          </cell>
          <cell r="B4" t="str">
            <v>04 LPG</v>
          </cell>
          <cell r="C4" t="str">
            <v>07 Motor gasoline, colored</v>
          </cell>
          <cell r="D4" t="str">
            <v>10 JP4</v>
          </cell>
          <cell r="E4" t="str">
            <v>15 Gasoil</v>
          </cell>
          <cell r="F4" t="str">
            <v>18 Fuel oil</v>
          </cell>
          <cell r="G4" t="str">
            <v>06 LVN</v>
          </cell>
          <cell r="H4" t="str">
            <v>01 Crude oil</v>
          </cell>
        </row>
        <row r="5">
          <cell r="B5" t="str">
            <v>05 LPG for transport</v>
          </cell>
          <cell r="C5" t="str">
            <v>08 Motor gasoline, unleaded</v>
          </cell>
          <cell r="D5" t="str">
            <v>11 Kerosene</v>
          </cell>
          <cell r="E5" t="str">
            <v>17 Diesel oil</v>
          </cell>
          <cell r="F5" t="str">
            <v>20 Waste oil</v>
          </cell>
        </row>
        <row r="6">
          <cell r="C6" t="str">
            <v>09 Motor gasoline, leaded</v>
          </cell>
          <cell r="D6" t="str">
            <v>12 Aviation gasoline</v>
          </cell>
        </row>
        <row r="7">
          <cell r="D7" t="str">
            <v>13 Jet petroleum</v>
          </cell>
        </row>
      </sheetData>
      <sheetData sheetId="3" refreshError="1"/>
      <sheetData sheetId="4" refreshError="1"/>
      <sheetData sheetId="5" refreshError="1"/>
      <sheetData sheetId="6" refreshError="1"/>
      <sheetData sheetId="7"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1"/>
    </sheet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Comm"/>
      <sheetName val="Proc"/>
      <sheetName val="Tech"/>
      <sheetName val="Emis"/>
      <sheetName val="Fuel Tech"/>
      <sheetName val="PP List"/>
      <sheetName val="5.3"/>
      <sheetName val="5.4"/>
      <sheetName val="2.10"/>
      <sheetName val="ELC_TechsR_ELC"/>
      <sheetName val="ELC_TechsR_DHC"/>
      <sheetName val="ELC_TechsR_DHD"/>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R_Fuel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Cockpit"/>
      <sheetName val="ResultsOneYear"/>
      <sheetName val="ResultsAllYears"/>
      <sheetName val="A4results"/>
      <sheetName val="Vehicles"/>
      <sheetName val="Fuels"/>
      <sheetName val="Basic Data"/>
      <sheetName val="PC (FORCE 1) Bio-Methanol"/>
      <sheetName val="IC (FORCE 2) ETL-Methanol"/>
      <sheetName val="PC (FORCE 3) 1G ethanol"/>
      <sheetName val="PC (FORCE 4) 2G ethanol"/>
      <sheetName val="PC (FORCE 7) 2G diesel"/>
      <sheetName val="PC (FORCE 9) Bio-DME "/>
      <sheetName val="PC (FORCE 18) Bio Jetfuel"/>
      <sheetName val="PC (FORCE 19) RME Rapeseed"/>
      <sheetName val="PC (FORCE 20) Ethanol SugarBeet"/>
      <sheetName val="PC Biogas ENS"/>
      <sheetName val="PC Diesel"/>
      <sheetName val="PC Benzin"/>
      <sheetName val="PC HFO"/>
      <sheetName val="PC Jet Fuel"/>
      <sheetName val="PC Naturgas raffinering"/>
      <sheetName val="PC brint-elektricitet"/>
      <sheetName val="PC oplade-elektricitet"/>
      <sheetName val="IC Importspor"/>
      <sheetName val="IC LNG"/>
      <sheetName val="IC tog-elektricitet"/>
      <sheetName val="IC Elektrolyse og komprimering"/>
      <sheetName val="IC Ladestation"/>
      <sheetName val="IC Ladestation Hybrid"/>
      <sheetName val="IC Naturgas komprimering"/>
      <sheetName val="IC Ingen mellem"/>
      <sheetName val="EU Std benzin motor"/>
      <sheetName val="EU Std diesel motor"/>
      <sheetName val="EU Diesel motor DME"/>
      <sheetName val="EU Tilpasset Otto motor"/>
      <sheetName val="EU Brændselscelle, brint"/>
      <sheetName val="EU FC, brinthybrid"/>
      <sheetName val="EU FC, methanolhybrid"/>
      <sheetName val="EU Plugin Hybrid"/>
      <sheetName val="EU Elmotor"/>
      <sheetName val="EU Lastbil"/>
      <sheetName val="EU Lastbil DME"/>
      <sheetName val="EU Lastbil RME"/>
      <sheetName val="EU Lastbil Gas"/>
      <sheetName val="EU Bus"/>
      <sheetName val="EU Bus Gas"/>
      <sheetName val="EU Bus El"/>
      <sheetName val="EU Bus Hybrid"/>
      <sheetName val="EU 9000 TEU HFO"/>
      <sheetName val="EU 9000 TEU Diesel"/>
      <sheetName val="EU 9000 TEU Dual fuel"/>
      <sheetName val="EU Katamaran ferry"/>
      <sheetName val="EU SAS avg. airplane"/>
      <sheetName val="EU Diesel Lokaltog"/>
      <sheetName val="EU Gas Lokaltog"/>
      <sheetName val="EU Diesel IC-reg.tog"/>
      <sheetName val="EU El IC-reg.tog"/>
      <sheetName val="Sensitivity"/>
      <sheetName val="Log2015"/>
      <sheetName val="Log2020"/>
      <sheetName val="Log2035"/>
      <sheetName val="Log2050"/>
      <sheetName val="(FORCE 5) 1G diesel"/>
      <sheetName val="(FORCE 6) 1G HVO DIESEL"/>
      <sheetName val="(FORCE 8)  Diesel - MOGD"/>
      <sheetName val="(FORCE 10) SNG-gasification"/>
      <sheetName val="(FORCE 11) 2G Kerosene"/>
      <sheetName val="(FORCE 12) Torrefied wood"/>
      <sheetName val="(FORCE 13) Bio-Liquid"/>
      <sheetName val="(FORCE 14) 2G bio-ethanol"/>
      <sheetName val="(FORCE 15) Ethanol+Biogas"/>
      <sheetName val="(FORCE 16) 2G Diesel"/>
      <sheetName val="(FORCE 17) SNG-biogas"/>
    </sheetNames>
    <sheetDataSet>
      <sheetData sheetId="0" refreshError="1"/>
      <sheetData sheetId="1" refreshError="1"/>
      <sheetData sheetId="2"/>
      <sheetData sheetId="3">
        <row r="5">
          <cell r="B5">
            <v>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2">
          <cell r="C32">
            <v>0.05</v>
          </cell>
        </row>
        <row r="34">
          <cell r="C34">
            <v>7.45</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energinet.dk/SiteCollectionDocuments/Danske%20dokumenter/El/Redeg%C3%B8relse%20for%20elforsyningssikkerhed%202015.pdf"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3:E4"/>
  <sheetViews>
    <sheetView workbookViewId="0">
      <selection activeCell="E5" sqref="E5"/>
    </sheetView>
  </sheetViews>
  <sheetFormatPr defaultColWidth="8.81640625" defaultRowHeight="12.5"/>
  <cols>
    <col min="1" max="1" width="11.453125" customWidth="1"/>
    <col min="2" max="2" width="15.6328125" customWidth="1"/>
    <col min="3" max="3" width="13.81640625" customWidth="1"/>
    <col min="4" max="4" width="19.81640625" customWidth="1"/>
    <col min="5" max="5" width="60.36328125" customWidth="1"/>
  </cols>
  <sheetData>
    <row r="3" spans="1:5" ht="13">
      <c r="A3" s="22" t="s">
        <v>11</v>
      </c>
      <c r="B3" s="22" t="s">
        <v>12</v>
      </c>
      <c r="C3" s="22" t="s">
        <v>13</v>
      </c>
      <c r="D3" s="22" t="s">
        <v>14</v>
      </c>
      <c r="E3" s="22" t="s">
        <v>15</v>
      </c>
    </row>
    <row r="4" spans="1:5" s="28" customFormat="1">
      <c r="A4" s="30">
        <v>44399</v>
      </c>
      <c r="B4" s="28" t="s">
        <v>32</v>
      </c>
      <c r="E4" s="28" t="s">
        <v>33</v>
      </c>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0B518-4B5D-4D70-9E2B-CD018F7A8A9A}">
  <sheetPr>
    <tabColor rgb="FF0070C0"/>
  </sheetPr>
  <dimension ref="A1:AB55"/>
  <sheetViews>
    <sheetView showGridLines="0" zoomScaleNormal="100" workbookViewId="0">
      <selection activeCell="O8" sqref="O8"/>
    </sheetView>
  </sheetViews>
  <sheetFormatPr defaultColWidth="9.1796875" defaultRowHeight="14"/>
  <cols>
    <col min="1" max="1" width="8.453125" style="81" bestFit="1" customWidth="1"/>
    <col min="2" max="2" width="31.453125" style="81" bestFit="1" customWidth="1"/>
    <col min="3" max="20" width="11.453125" style="81" customWidth="1"/>
    <col min="21" max="26" width="9.1796875" style="81"/>
    <col min="27" max="27" width="9.453125" style="81" bestFit="1" customWidth="1"/>
    <col min="28" max="256" width="9.1796875" style="81"/>
    <col min="257" max="257" width="8.453125" style="81" bestFit="1" customWidth="1"/>
    <col min="258" max="258" width="31.453125" style="81" bestFit="1" customWidth="1"/>
    <col min="259" max="276" width="11.453125" style="81" customWidth="1"/>
    <col min="277" max="282" width="9.1796875" style="81"/>
    <col min="283" max="283" width="9.453125" style="81" bestFit="1" customWidth="1"/>
    <col min="284" max="512" width="9.1796875" style="81"/>
    <col min="513" max="513" width="8.453125" style="81" bestFit="1" customWidth="1"/>
    <col min="514" max="514" width="31.453125" style="81" bestFit="1" customWidth="1"/>
    <col min="515" max="532" width="11.453125" style="81" customWidth="1"/>
    <col min="533" max="538" width="9.1796875" style="81"/>
    <col min="539" max="539" width="9.453125" style="81" bestFit="1" customWidth="1"/>
    <col min="540" max="768" width="9.1796875" style="81"/>
    <col min="769" max="769" width="8.453125" style="81" bestFit="1" customWidth="1"/>
    <col min="770" max="770" width="31.453125" style="81" bestFit="1" customWidth="1"/>
    <col min="771" max="788" width="11.453125" style="81" customWidth="1"/>
    <col min="789" max="794" width="9.1796875" style="81"/>
    <col min="795" max="795" width="9.453125" style="81" bestFit="1" customWidth="1"/>
    <col min="796" max="1024" width="9.1796875" style="81"/>
    <col min="1025" max="1025" width="8.453125" style="81" bestFit="1" customWidth="1"/>
    <col min="1026" max="1026" width="31.453125" style="81" bestFit="1" customWidth="1"/>
    <col min="1027" max="1044" width="11.453125" style="81" customWidth="1"/>
    <col min="1045" max="1050" width="9.1796875" style="81"/>
    <col min="1051" max="1051" width="9.453125" style="81" bestFit="1" customWidth="1"/>
    <col min="1052" max="1280" width="9.1796875" style="81"/>
    <col min="1281" max="1281" width="8.453125" style="81" bestFit="1" customWidth="1"/>
    <col min="1282" max="1282" width="31.453125" style="81" bestFit="1" customWidth="1"/>
    <col min="1283" max="1300" width="11.453125" style="81" customWidth="1"/>
    <col min="1301" max="1306" width="9.1796875" style="81"/>
    <col min="1307" max="1307" width="9.453125" style="81" bestFit="1" customWidth="1"/>
    <col min="1308" max="1536" width="9.1796875" style="81"/>
    <col min="1537" max="1537" width="8.453125" style="81" bestFit="1" customWidth="1"/>
    <col min="1538" max="1538" width="31.453125" style="81" bestFit="1" customWidth="1"/>
    <col min="1539" max="1556" width="11.453125" style="81" customWidth="1"/>
    <col min="1557" max="1562" width="9.1796875" style="81"/>
    <col min="1563" max="1563" width="9.453125" style="81" bestFit="1" customWidth="1"/>
    <col min="1564" max="1792" width="9.1796875" style="81"/>
    <col min="1793" max="1793" width="8.453125" style="81" bestFit="1" customWidth="1"/>
    <col min="1794" max="1794" width="31.453125" style="81" bestFit="1" customWidth="1"/>
    <col min="1795" max="1812" width="11.453125" style="81" customWidth="1"/>
    <col min="1813" max="1818" width="9.1796875" style="81"/>
    <col min="1819" max="1819" width="9.453125" style="81" bestFit="1" customWidth="1"/>
    <col min="1820" max="2048" width="9.1796875" style="81"/>
    <col min="2049" max="2049" width="8.453125" style="81" bestFit="1" customWidth="1"/>
    <col min="2050" max="2050" width="31.453125" style="81" bestFit="1" customWidth="1"/>
    <col min="2051" max="2068" width="11.453125" style="81" customWidth="1"/>
    <col min="2069" max="2074" width="9.1796875" style="81"/>
    <col min="2075" max="2075" width="9.453125" style="81" bestFit="1" customWidth="1"/>
    <col min="2076" max="2304" width="9.1796875" style="81"/>
    <col min="2305" max="2305" width="8.453125" style="81" bestFit="1" customWidth="1"/>
    <col min="2306" max="2306" width="31.453125" style="81" bestFit="1" customWidth="1"/>
    <col min="2307" max="2324" width="11.453125" style="81" customWidth="1"/>
    <col min="2325" max="2330" width="9.1796875" style="81"/>
    <col min="2331" max="2331" width="9.453125" style="81" bestFit="1" customWidth="1"/>
    <col min="2332" max="2560" width="9.1796875" style="81"/>
    <col min="2561" max="2561" width="8.453125" style="81" bestFit="1" customWidth="1"/>
    <col min="2562" max="2562" width="31.453125" style="81" bestFit="1" customWidth="1"/>
    <col min="2563" max="2580" width="11.453125" style="81" customWidth="1"/>
    <col min="2581" max="2586" width="9.1796875" style="81"/>
    <col min="2587" max="2587" width="9.453125" style="81" bestFit="1" customWidth="1"/>
    <col min="2588" max="2816" width="9.1796875" style="81"/>
    <col min="2817" max="2817" width="8.453125" style="81" bestFit="1" customWidth="1"/>
    <col min="2818" max="2818" width="31.453125" style="81" bestFit="1" customWidth="1"/>
    <col min="2819" max="2836" width="11.453125" style="81" customWidth="1"/>
    <col min="2837" max="2842" width="9.1796875" style="81"/>
    <col min="2843" max="2843" width="9.453125" style="81" bestFit="1" customWidth="1"/>
    <col min="2844" max="3072" width="9.1796875" style="81"/>
    <col min="3073" max="3073" width="8.453125" style="81" bestFit="1" customWidth="1"/>
    <col min="3074" max="3074" width="31.453125" style="81" bestFit="1" customWidth="1"/>
    <col min="3075" max="3092" width="11.453125" style="81" customWidth="1"/>
    <col min="3093" max="3098" width="9.1796875" style="81"/>
    <col min="3099" max="3099" width="9.453125" style="81" bestFit="1" customWidth="1"/>
    <col min="3100" max="3328" width="9.1796875" style="81"/>
    <col min="3329" max="3329" width="8.453125" style="81" bestFit="1" customWidth="1"/>
    <col min="3330" max="3330" width="31.453125" style="81" bestFit="1" customWidth="1"/>
    <col min="3331" max="3348" width="11.453125" style="81" customWidth="1"/>
    <col min="3349" max="3354" width="9.1796875" style="81"/>
    <col min="3355" max="3355" width="9.453125" style="81" bestFit="1" customWidth="1"/>
    <col min="3356" max="3584" width="9.1796875" style="81"/>
    <col min="3585" max="3585" width="8.453125" style="81" bestFit="1" customWidth="1"/>
    <col min="3586" max="3586" width="31.453125" style="81" bestFit="1" customWidth="1"/>
    <col min="3587" max="3604" width="11.453125" style="81" customWidth="1"/>
    <col min="3605" max="3610" width="9.1796875" style="81"/>
    <col min="3611" max="3611" width="9.453125" style="81" bestFit="1" customWidth="1"/>
    <col min="3612" max="3840" width="9.1796875" style="81"/>
    <col min="3841" max="3841" width="8.453125" style="81" bestFit="1" customWidth="1"/>
    <col min="3842" max="3842" width="31.453125" style="81" bestFit="1" customWidth="1"/>
    <col min="3843" max="3860" width="11.453125" style="81" customWidth="1"/>
    <col min="3861" max="3866" width="9.1796875" style="81"/>
    <col min="3867" max="3867" width="9.453125" style="81" bestFit="1" customWidth="1"/>
    <col min="3868" max="4096" width="9.1796875" style="81"/>
    <col min="4097" max="4097" width="8.453125" style="81" bestFit="1" customWidth="1"/>
    <col min="4098" max="4098" width="31.453125" style="81" bestFit="1" customWidth="1"/>
    <col min="4099" max="4116" width="11.453125" style="81" customWidth="1"/>
    <col min="4117" max="4122" width="9.1796875" style="81"/>
    <col min="4123" max="4123" width="9.453125" style="81" bestFit="1" customWidth="1"/>
    <col min="4124" max="4352" width="9.1796875" style="81"/>
    <col min="4353" max="4353" width="8.453125" style="81" bestFit="1" customWidth="1"/>
    <col min="4354" max="4354" width="31.453125" style="81" bestFit="1" customWidth="1"/>
    <col min="4355" max="4372" width="11.453125" style="81" customWidth="1"/>
    <col min="4373" max="4378" width="9.1796875" style="81"/>
    <col min="4379" max="4379" width="9.453125" style="81" bestFit="1" customWidth="1"/>
    <col min="4380" max="4608" width="9.1796875" style="81"/>
    <col min="4609" max="4609" width="8.453125" style="81" bestFit="1" customWidth="1"/>
    <col min="4610" max="4610" width="31.453125" style="81" bestFit="1" customWidth="1"/>
    <col min="4611" max="4628" width="11.453125" style="81" customWidth="1"/>
    <col min="4629" max="4634" width="9.1796875" style="81"/>
    <col min="4635" max="4635" width="9.453125" style="81" bestFit="1" customWidth="1"/>
    <col min="4636" max="4864" width="9.1796875" style="81"/>
    <col min="4865" max="4865" width="8.453125" style="81" bestFit="1" customWidth="1"/>
    <col min="4866" max="4866" width="31.453125" style="81" bestFit="1" customWidth="1"/>
    <col min="4867" max="4884" width="11.453125" style="81" customWidth="1"/>
    <col min="4885" max="4890" width="9.1796875" style="81"/>
    <col min="4891" max="4891" width="9.453125" style="81" bestFit="1" customWidth="1"/>
    <col min="4892" max="5120" width="9.1796875" style="81"/>
    <col min="5121" max="5121" width="8.453125" style="81" bestFit="1" customWidth="1"/>
    <col min="5122" max="5122" width="31.453125" style="81" bestFit="1" customWidth="1"/>
    <col min="5123" max="5140" width="11.453125" style="81" customWidth="1"/>
    <col min="5141" max="5146" width="9.1796875" style="81"/>
    <col min="5147" max="5147" width="9.453125" style="81" bestFit="1" customWidth="1"/>
    <col min="5148" max="5376" width="9.1796875" style="81"/>
    <col min="5377" max="5377" width="8.453125" style="81" bestFit="1" customWidth="1"/>
    <col min="5378" max="5378" width="31.453125" style="81" bestFit="1" customWidth="1"/>
    <col min="5379" max="5396" width="11.453125" style="81" customWidth="1"/>
    <col min="5397" max="5402" width="9.1796875" style="81"/>
    <col min="5403" max="5403" width="9.453125" style="81" bestFit="1" customWidth="1"/>
    <col min="5404" max="5632" width="9.1796875" style="81"/>
    <col min="5633" max="5633" width="8.453125" style="81" bestFit="1" customWidth="1"/>
    <col min="5634" max="5634" width="31.453125" style="81" bestFit="1" customWidth="1"/>
    <col min="5635" max="5652" width="11.453125" style="81" customWidth="1"/>
    <col min="5653" max="5658" width="9.1796875" style="81"/>
    <col min="5659" max="5659" width="9.453125" style="81" bestFit="1" customWidth="1"/>
    <col min="5660" max="5888" width="9.1796875" style="81"/>
    <col min="5889" max="5889" width="8.453125" style="81" bestFit="1" customWidth="1"/>
    <col min="5890" max="5890" width="31.453125" style="81" bestFit="1" customWidth="1"/>
    <col min="5891" max="5908" width="11.453125" style="81" customWidth="1"/>
    <col min="5909" max="5914" width="9.1796875" style="81"/>
    <col min="5915" max="5915" width="9.453125" style="81" bestFit="1" customWidth="1"/>
    <col min="5916" max="6144" width="9.1796875" style="81"/>
    <col min="6145" max="6145" width="8.453125" style="81" bestFit="1" customWidth="1"/>
    <col min="6146" max="6146" width="31.453125" style="81" bestFit="1" customWidth="1"/>
    <col min="6147" max="6164" width="11.453125" style="81" customWidth="1"/>
    <col min="6165" max="6170" width="9.1796875" style="81"/>
    <col min="6171" max="6171" width="9.453125" style="81" bestFit="1" customWidth="1"/>
    <col min="6172" max="6400" width="9.1796875" style="81"/>
    <col min="6401" max="6401" width="8.453125" style="81" bestFit="1" customWidth="1"/>
    <col min="6402" max="6402" width="31.453125" style="81" bestFit="1" customWidth="1"/>
    <col min="6403" max="6420" width="11.453125" style="81" customWidth="1"/>
    <col min="6421" max="6426" width="9.1796875" style="81"/>
    <col min="6427" max="6427" width="9.453125" style="81" bestFit="1" customWidth="1"/>
    <col min="6428" max="6656" width="9.1796875" style="81"/>
    <col min="6657" max="6657" width="8.453125" style="81" bestFit="1" customWidth="1"/>
    <col min="6658" max="6658" width="31.453125" style="81" bestFit="1" customWidth="1"/>
    <col min="6659" max="6676" width="11.453125" style="81" customWidth="1"/>
    <col min="6677" max="6682" width="9.1796875" style="81"/>
    <col min="6683" max="6683" width="9.453125" style="81" bestFit="1" customWidth="1"/>
    <col min="6684" max="6912" width="9.1796875" style="81"/>
    <col min="6913" max="6913" width="8.453125" style="81" bestFit="1" customWidth="1"/>
    <col min="6914" max="6914" width="31.453125" style="81" bestFit="1" customWidth="1"/>
    <col min="6915" max="6932" width="11.453125" style="81" customWidth="1"/>
    <col min="6933" max="6938" width="9.1796875" style="81"/>
    <col min="6939" max="6939" width="9.453125" style="81" bestFit="1" customWidth="1"/>
    <col min="6940" max="7168" width="9.1796875" style="81"/>
    <col min="7169" max="7169" width="8.453125" style="81" bestFit="1" customWidth="1"/>
    <col min="7170" max="7170" width="31.453125" style="81" bestFit="1" customWidth="1"/>
    <col min="7171" max="7188" width="11.453125" style="81" customWidth="1"/>
    <col min="7189" max="7194" width="9.1796875" style="81"/>
    <col min="7195" max="7195" width="9.453125" style="81" bestFit="1" customWidth="1"/>
    <col min="7196" max="7424" width="9.1796875" style="81"/>
    <col min="7425" max="7425" width="8.453125" style="81" bestFit="1" customWidth="1"/>
    <col min="7426" max="7426" width="31.453125" style="81" bestFit="1" customWidth="1"/>
    <col min="7427" max="7444" width="11.453125" style="81" customWidth="1"/>
    <col min="7445" max="7450" width="9.1796875" style="81"/>
    <col min="7451" max="7451" width="9.453125" style="81" bestFit="1" customWidth="1"/>
    <col min="7452" max="7680" width="9.1796875" style="81"/>
    <col min="7681" max="7681" width="8.453125" style="81" bestFit="1" customWidth="1"/>
    <col min="7682" max="7682" width="31.453125" style="81" bestFit="1" customWidth="1"/>
    <col min="7683" max="7700" width="11.453125" style="81" customWidth="1"/>
    <col min="7701" max="7706" width="9.1796875" style="81"/>
    <col min="7707" max="7707" width="9.453125" style="81" bestFit="1" customWidth="1"/>
    <col min="7708" max="7936" width="9.1796875" style="81"/>
    <col min="7937" max="7937" width="8.453125" style="81" bestFit="1" customWidth="1"/>
    <col min="7938" max="7938" width="31.453125" style="81" bestFit="1" customWidth="1"/>
    <col min="7939" max="7956" width="11.453125" style="81" customWidth="1"/>
    <col min="7957" max="7962" width="9.1796875" style="81"/>
    <col min="7963" max="7963" width="9.453125" style="81" bestFit="1" customWidth="1"/>
    <col min="7964" max="8192" width="9.1796875" style="81"/>
    <col min="8193" max="8193" width="8.453125" style="81" bestFit="1" customWidth="1"/>
    <col min="8194" max="8194" width="31.453125" style="81" bestFit="1" customWidth="1"/>
    <col min="8195" max="8212" width="11.453125" style="81" customWidth="1"/>
    <col min="8213" max="8218" width="9.1796875" style="81"/>
    <col min="8219" max="8219" width="9.453125" style="81" bestFit="1" customWidth="1"/>
    <col min="8220" max="8448" width="9.1796875" style="81"/>
    <col min="8449" max="8449" width="8.453125" style="81" bestFit="1" customWidth="1"/>
    <col min="8450" max="8450" width="31.453125" style="81" bestFit="1" customWidth="1"/>
    <col min="8451" max="8468" width="11.453125" style="81" customWidth="1"/>
    <col min="8469" max="8474" width="9.1796875" style="81"/>
    <col min="8475" max="8475" width="9.453125" style="81" bestFit="1" customWidth="1"/>
    <col min="8476" max="8704" width="9.1796875" style="81"/>
    <col min="8705" max="8705" width="8.453125" style="81" bestFit="1" customWidth="1"/>
    <col min="8706" max="8706" width="31.453125" style="81" bestFit="1" customWidth="1"/>
    <col min="8707" max="8724" width="11.453125" style="81" customWidth="1"/>
    <col min="8725" max="8730" width="9.1796875" style="81"/>
    <col min="8731" max="8731" width="9.453125" style="81" bestFit="1" customWidth="1"/>
    <col min="8732" max="8960" width="9.1796875" style="81"/>
    <col min="8961" max="8961" width="8.453125" style="81" bestFit="1" customWidth="1"/>
    <col min="8962" max="8962" width="31.453125" style="81" bestFit="1" customWidth="1"/>
    <col min="8963" max="8980" width="11.453125" style="81" customWidth="1"/>
    <col min="8981" max="8986" width="9.1796875" style="81"/>
    <col min="8987" max="8987" width="9.453125" style="81" bestFit="1" customWidth="1"/>
    <col min="8988" max="9216" width="9.1796875" style="81"/>
    <col min="9217" max="9217" width="8.453125" style="81" bestFit="1" customWidth="1"/>
    <col min="9218" max="9218" width="31.453125" style="81" bestFit="1" customWidth="1"/>
    <col min="9219" max="9236" width="11.453125" style="81" customWidth="1"/>
    <col min="9237" max="9242" width="9.1796875" style="81"/>
    <col min="9243" max="9243" width="9.453125" style="81" bestFit="1" customWidth="1"/>
    <col min="9244" max="9472" width="9.1796875" style="81"/>
    <col min="9473" max="9473" width="8.453125" style="81" bestFit="1" customWidth="1"/>
    <col min="9474" max="9474" width="31.453125" style="81" bestFit="1" customWidth="1"/>
    <col min="9475" max="9492" width="11.453125" style="81" customWidth="1"/>
    <col min="9493" max="9498" width="9.1796875" style="81"/>
    <col min="9499" max="9499" width="9.453125" style="81" bestFit="1" customWidth="1"/>
    <col min="9500" max="9728" width="9.1796875" style="81"/>
    <col min="9729" max="9729" width="8.453125" style="81" bestFit="1" customWidth="1"/>
    <col min="9730" max="9730" width="31.453125" style="81" bestFit="1" customWidth="1"/>
    <col min="9731" max="9748" width="11.453125" style="81" customWidth="1"/>
    <col min="9749" max="9754" width="9.1796875" style="81"/>
    <col min="9755" max="9755" width="9.453125" style="81" bestFit="1" customWidth="1"/>
    <col min="9756" max="9984" width="9.1796875" style="81"/>
    <col min="9985" max="9985" width="8.453125" style="81" bestFit="1" customWidth="1"/>
    <col min="9986" max="9986" width="31.453125" style="81" bestFit="1" customWidth="1"/>
    <col min="9987" max="10004" width="11.453125" style="81" customWidth="1"/>
    <col min="10005" max="10010" width="9.1796875" style="81"/>
    <col min="10011" max="10011" width="9.453125" style="81" bestFit="1" customWidth="1"/>
    <col min="10012" max="10240" width="9.1796875" style="81"/>
    <col min="10241" max="10241" width="8.453125" style="81" bestFit="1" customWidth="1"/>
    <col min="10242" max="10242" width="31.453125" style="81" bestFit="1" customWidth="1"/>
    <col min="10243" max="10260" width="11.453125" style="81" customWidth="1"/>
    <col min="10261" max="10266" width="9.1796875" style="81"/>
    <col min="10267" max="10267" width="9.453125" style="81" bestFit="1" customWidth="1"/>
    <col min="10268" max="10496" width="9.1796875" style="81"/>
    <col min="10497" max="10497" width="8.453125" style="81" bestFit="1" customWidth="1"/>
    <col min="10498" max="10498" width="31.453125" style="81" bestFit="1" customWidth="1"/>
    <col min="10499" max="10516" width="11.453125" style="81" customWidth="1"/>
    <col min="10517" max="10522" width="9.1796875" style="81"/>
    <col min="10523" max="10523" width="9.453125" style="81" bestFit="1" customWidth="1"/>
    <col min="10524" max="10752" width="9.1796875" style="81"/>
    <col min="10753" max="10753" width="8.453125" style="81" bestFit="1" customWidth="1"/>
    <col min="10754" max="10754" width="31.453125" style="81" bestFit="1" customWidth="1"/>
    <col min="10755" max="10772" width="11.453125" style="81" customWidth="1"/>
    <col min="10773" max="10778" width="9.1796875" style="81"/>
    <col min="10779" max="10779" width="9.453125" style="81" bestFit="1" customWidth="1"/>
    <col min="10780" max="11008" width="9.1796875" style="81"/>
    <col min="11009" max="11009" width="8.453125" style="81" bestFit="1" customWidth="1"/>
    <col min="11010" max="11010" width="31.453125" style="81" bestFit="1" customWidth="1"/>
    <col min="11011" max="11028" width="11.453125" style="81" customWidth="1"/>
    <col min="11029" max="11034" width="9.1796875" style="81"/>
    <col min="11035" max="11035" width="9.453125" style="81" bestFit="1" customWidth="1"/>
    <col min="11036" max="11264" width="9.1796875" style="81"/>
    <col min="11265" max="11265" width="8.453125" style="81" bestFit="1" customWidth="1"/>
    <col min="11266" max="11266" width="31.453125" style="81" bestFit="1" customWidth="1"/>
    <col min="11267" max="11284" width="11.453125" style="81" customWidth="1"/>
    <col min="11285" max="11290" width="9.1796875" style="81"/>
    <col min="11291" max="11291" width="9.453125" style="81" bestFit="1" customWidth="1"/>
    <col min="11292" max="11520" width="9.1796875" style="81"/>
    <col min="11521" max="11521" width="8.453125" style="81" bestFit="1" customWidth="1"/>
    <col min="11522" max="11522" width="31.453125" style="81" bestFit="1" customWidth="1"/>
    <col min="11523" max="11540" width="11.453125" style="81" customWidth="1"/>
    <col min="11541" max="11546" width="9.1796875" style="81"/>
    <col min="11547" max="11547" width="9.453125" style="81" bestFit="1" customWidth="1"/>
    <col min="11548" max="11776" width="9.1796875" style="81"/>
    <col min="11777" max="11777" width="8.453125" style="81" bestFit="1" customWidth="1"/>
    <col min="11778" max="11778" width="31.453125" style="81" bestFit="1" customWidth="1"/>
    <col min="11779" max="11796" width="11.453125" style="81" customWidth="1"/>
    <col min="11797" max="11802" width="9.1796875" style="81"/>
    <col min="11803" max="11803" width="9.453125" style="81" bestFit="1" customWidth="1"/>
    <col min="11804" max="12032" width="9.1796875" style="81"/>
    <col min="12033" max="12033" width="8.453125" style="81" bestFit="1" customWidth="1"/>
    <col min="12034" max="12034" width="31.453125" style="81" bestFit="1" customWidth="1"/>
    <col min="12035" max="12052" width="11.453125" style="81" customWidth="1"/>
    <col min="12053" max="12058" width="9.1796875" style="81"/>
    <col min="12059" max="12059" width="9.453125" style="81" bestFit="1" customWidth="1"/>
    <col min="12060" max="12288" width="9.1796875" style="81"/>
    <col min="12289" max="12289" width="8.453125" style="81" bestFit="1" customWidth="1"/>
    <col min="12290" max="12290" width="31.453125" style="81" bestFit="1" customWidth="1"/>
    <col min="12291" max="12308" width="11.453125" style="81" customWidth="1"/>
    <col min="12309" max="12314" width="9.1796875" style="81"/>
    <col min="12315" max="12315" width="9.453125" style="81" bestFit="1" customWidth="1"/>
    <col min="12316" max="12544" width="9.1796875" style="81"/>
    <col min="12545" max="12545" width="8.453125" style="81" bestFit="1" customWidth="1"/>
    <col min="12546" max="12546" width="31.453125" style="81" bestFit="1" customWidth="1"/>
    <col min="12547" max="12564" width="11.453125" style="81" customWidth="1"/>
    <col min="12565" max="12570" width="9.1796875" style="81"/>
    <col min="12571" max="12571" width="9.453125" style="81" bestFit="1" customWidth="1"/>
    <col min="12572" max="12800" width="9.1796875" style="81"/>
    <col min="12801" max="12801" width="8.453125" style="81" bestFit="1" customWidth="1"/>
    <col min="12802" max="12802" width="31.453125" style="81" bestFit="1" customWidth="1"/>
    <col min="12803" max="12820" width="11.453125" style="81" customWidth="1"/>
    <col min="12821" max="12826" width="9.1796875" style="81"/>
    <col min="12827" max="12827" width="9.453125" style="81" bestFit="1" customWidth="1"/>
    <col min="12828" max="13056" width="9.1796875" style="81"/>
    <col min="13057" max="13057" width="8.453125" style="81" bestFit="1" customWidth="1"/>
    <col min="13058" max="13058" width="31.453125" style="81" bestFit="1" customWidth="1"/>
    <col min="13059" max="13076" width="11.453125" style="81" customWidth="1"/>
    <col min="13077" max="13082" width="9.1796875" style="81"/>
    <col min="13083" max="13083" width="9.453125" style="81" bestFit="1" customWidth="1"/>
    <col min="13084" max="13312" width="9.1796875" style="81"/>
    <col min="13313" max="13313" width="8.453125" style="81" bestFit="1" customWidth="1"/>
    <col min="13314" max="13314" width="31.453125" style="81" bestFit="1" customWidth="1"/>
    <col min="13315" max="13332" width="11.453125" style="81" customWidth="1"/>
    <col min="13333" max="13338" width="9.1796875" style="81"/>
    <col min="13339" max="13339" width="9.453125" style="81" bestFit="1" customWidth="1"/>
    <col min="13340" max="13568" width="9.1796875" style="81"/>
    <col min="13569" max="13569" width="8.453125" style="81" bestFit="1" customWidth="1"/>
    <col min="13570" max="13570" width="31.453125" style="81" bestFit="1" customWidth="1"/>
    <col min="13571" max="13588" width="11.453125" style="81" customWidth="1"/>
    <col min="13589" max="13594" width="9.1796875" style="81"/>
    <col min="13595" max="13595" width="9.453125" style="81" bestFit="1" customWidth="1"/>
    <col min="13596" max="13824" width="9.1796875" style="81"/>
    <col min="13825" max="13825" width="8.453125" style="81" bestFit="1" customWidth="1"/>
    <col min="13826" max="13826" width="31.453125" style="81" bestFit="1" customWidth="1"/>
    <col min="13827" max="13844" width="11.453125" style="81" customWidth="1"/>
    <col min="13845" max="13850" width="9.1796875" style="81"/>
    <col min="13851" max="13851" width="9.453125" style="81" bestFit="1" customWidth="1"/>
    <col min="13852" max="14080" width="9.1796875" style="81"/>
    <col min="14081" max="14081" width="8.453125" style="81" bestFit="1" customWidth="1"/>
    <col min="14082" max="14082" width="31.453125" style="81" bestFit="1" customWidth="1"/>
    <col min="14083" max="14100" width="11.453125" style="81" customWidth="1"/>
    <col min="14101" max="14106" width="9.1796875" style="81"/>
    <col min="14107" max="14107" width="9.453125" style="81" bestFit="1" customWidth="1"/>
    <col min="14108" max="14336" width="9.1796875" style="81"/>
    <col min="14337" max="14337" width="8.453125" style="81" bestFit="1" customWidth="1"/>
    <col min="14338" max="14338" width="31.453125" style="81" bestFit="1" customWidth="1"/>
    <col min="14339" max="14356" width="11.453125" style="81" customWidth="1"/>
    <col min="14357" max="14362" width="9.1796875" style="81"/>
    <col min="14363" max="14363" width="9.453125" style="81" bestFit="1" customWidth="1"/>
    <col min="14364" max="14592" width="9.1796875" style="81"/>
    <col min="14593" max="14593" width="8.453125" style="81" bestFit="1" customWidth="1"/>
    <col min="14594" max="14594" width="31.453125" style="81" bestFit="1" customWidth="1"/>
    <col min="14595" max="14612" width="11.453125" style="81" customWidth="1"/>
    <col min="14613" max="14618" width="9.1796875" style="81"/>
    <col min="14619" max="14619" width="9.453125" style="81" bestFit="1" customWidth="1"/>
    <col min="14620" max="14848" width="9.1796875" style="81"/>
    <col min="14849" max="14849" width="8.453125" style="81" bestFit="1" customWidth="1"/>
    <col min="14850" max="14850" width="31.453125" style="81" bestFit="1" customWidth="1"/>
    <col min="14851" max="14868" width="11.453125" style="81" customWidth="1"/>
    <col min="14869" max="14874" width="9.1796875" style="81"/>
    <col min="14875" max="14875" width="9.453125" style="81" bestFit="1" customWidth="1"/>
    <col min="14876" max="15104" width="9.1796875" style="81"/>
    <col min="15105" max="15105" width="8.453125" style="81" bestFit="1" customWidth="1"/>
    <col min="15106" max="15106" width="31.453125" style="81" bestFit="1" customWidth="1"/>
    <col min="15107" max="15124" width="11.453125" style="81" customWidth="1"/>
    <col min="15125" max="15130" width="9.1796875" style="81"/>
    <col min="15131" max="15131" width="9.453125" style="81" bestFit="1" customWidth="1"/>
    <col min="15132" max="15360" width="9.1796875" style="81"/>
    <col min="15361" max="15361" width="8.453125" style="81" bestFit="1" customWidth="1"/>
    <col min="15362" max="15362" width="31.453125" style="81" bestFit="1" customWidth="1"/>
    <col min="15363" max="15380" width="11.453125" style="81" customWidth="1"/>
    <col min="15381" max="15386" width="9.1796875" style="81"/>
    <col min="15387" max="15387" width="9.453125" style="81" bestFit="1" customWidth="1"/>
    <col min="15388" max="15616" width="9.1796875" style="81"/>
    <col min="15617" max="15617" width="8.453125" style="81" bestFit="1" customWidth="1"/>
    <col min="15618" max="15618" width="31.453125" style="81" bestFit="1" customWidth="1"/>
    <col min="15619" max="15636" width="11.453125" style="81" customWidth="1"/>
    <col min="15637" max="15642" width="9.1796875" style="81"/>
    <col min="15643" max="15643" width="9.453125" style="81" bestFit="1" customWidth="1"/>
    <col min="15644" max="15872" width="9.1796875" style="81"/>
    <col min="15873" max="15873" width="8.453125" style="81" bestFit="1" customWidth="1"/>
    <col min="15874" max="15874" width="31.453125" style="81" bestFit="1" customWidth="1"/>
    <col min="15875" max="15892" width="11.453125" style="81" customWidth="1"/>
    <col min="15893" max="15898" width="9.1796875" style="81"/>
    <col min="15899" max="15899" width="9.453125" style="81" bestFit="1" customWidth="1"/>
    <col min="15900" max="16128" width="9.1796875" style="81"/>
    <col min="16129" max="16129" width="8.453125" style="81" bestFit="1" customWidth="1"/>
    <col min="16130" max="16130" width="31.453125" style="81" bestFit="1" customWidth="1"/>
    <col min="16131" max="16148" width="11.453125" style="81" customWidth="1"/>
    <col min="16149" max="16154" width="9.1796875" style="81"/>
    <col min="16155" max="16155" width="9.453125" style="81" bestFit="1" customWidth="1"/>
    <col min="16156" max="16384" width="9.1796875" style="81"/>
  </cols>
  <sheetData>
    <row r="1" spans="1:21">
      <c r="D1" s="96">
        <f>SUM(D17:D24)</f>
        <v>-266941.5</v>
      </c>
      <c r="F1" s="96">
        <f>SUM(F17:F24)</f>
        <v>256780.2</v>
      </c>
      <c r="P1" s="96">
        <f>SUM(P17:P24)</f>
        <v>-241023.59999999998</v>
      </c>
      <c r="Q1" s="96">
        <f>SUM(Q17:Q24)</f>
        <v>-9248.9</v>
      </c>
      <c r="R1" s="96">
        <f>SUM(R17:R24)</f>
        <v>14016</v>
      </c>
      <c r="S1" s="96">
        <f>SUM(S17:S24)</f>
        <v>93862.5</v>
      </c>
    </row>
    <row r="2" spans="1:21">
      <c r="B2" s="207" t="s">
        <v>156</v>
      </c>
      <c r="C2" s="207"/>
      <c r="D2" s="207"/>
      <c r="E2" s="207"/>
      <c r="F2" s="207"/>
      <c r="G2" s="207"/>
      <c r="H2" s="207"/>
      <c r="I2" s="207"/>
      <c r="J2" s="207"/>
      <c r="K2" s="207"/>
      <c r="L2" s="207"/>
      <c r="M2" s="207"/>
      <c r="N2" s="207"/>
      <c r="O2" s="207"/>
      <c r="P2" s="207"/>
      <c r="Q2" s="207"/>
      <c r="R2" s="207"/>
      <c r="S2" s="207"/>
      <c r="T2" s="207"/>
    </row>
    <row r="3" spans="1:21" ht="14.5" thickBot="1">
      <c r="B3" s="97" t="s">
        <v>35</v>
      </c>
      <c r="C3" s="97"/>
      <c r="D3" s="53" t="s">
        <v>36</v>
      </c>
      <c r="E3" s="53"/>
      <c r="F3" s="53"/>
      <c r="G3" s="53"/>
      <c r="H3" s="53"/>
      <c r="I3" s="53" t="s">
        <v>37</v>
      </c>
      <c r="J3" s="53" t="s">
        <v>118</v>
      </c>
      <c r="K3" s="53"/>
      <c r="L3" s="53" t="s">
        <v>39</v>
      </c>
      <c r="M3" s="53" t="s">
        <v>40</v>
      </c>
      <c r="N3" s="53"/>
      <c r="O3" s="53"/>
      <c r="P3" s="53" t="s">
        <v>41</v>
      </c>
      <c r="Q3" s="53"/>
      <c r="R3" s="53"/>
      <c r="S3" s="53" t="s">
        <v>42</v>
      </c>
      <c r="T3" s="97"/>
    </row>
    <row r="4" spans="1:21" s="98" customFormat="1" ht="18.75" customHeight="1">
      <c r="B4" s="208"/>
      <c r="C4" s="191" t="s">
        <v>43</v>
      </c>
      <c r="D4" s="191" t="s">
        <v>44</v>
      </c>
      <c r="E4" s="191" t="s">
        <v>45</v>
      </c>
      <c r="F4" s="191" t="s">
        <v>46</v>
      </c>
      <c r="G4" s="210" t="s">
        <v>47</v>
      </c>
      <c r="H4" s="211"/>
      <c r="I4" s="211"/>
      <c r="J4" s="211"/>
      <c r="K4" s="211"/>
      <c r="L4" s="211"/>
      <c r="M4" s="211"/>
      <c r="N4" s="211"/>
      <c r="O4" s="212"/>
      <c r="P4" s="191" t="s">
        <v>48</v>
      </c>
      <c r="Q4" s="191" t="s">
        <v>49</v>
      </c>
      <c r="R4" s="191" t="s">
        <v>50</v>
      </c>
      <c r="S4" s="191" t="s">
        <v>51</v>
      </c>
      <c r="T4" s="205" t="s">
        <v>52</v>
      </c>
    </row>
    <row r="5" spans="1:21" s="54" customFormat="1" ht="50.25" customHeight="1" thickBot="1">
      <c r="B5" s="209"/>
      <c r="C5" s="192"/>
      <c r="D5" s="192"/>
      <c r="E5" s="192"/>
      <c r="F5" s="192"/>
      <c r="G5" s="55" t="s">
        <v>53</v>
      </c>
      <c r="H5" s="55" t="s">
        <v>54</v>
      </c>
      <c r="I5" s="55" t="s">
        <v>55</v>
      </c>
      <c r="J5" s="55" t="s">
        <v>56</v>
      </c>
      <c r="K5" s="55" t="s">
        <v>57</v>
      </c>
      <c r="L5" s="55" t="s">
        <v>58</v>
      </c>
      <c r="M5" s="99" t="s">
        <v>116</v>
      </c>
      <c r="N5" s="55" t="s">
        <v>60</v>
      </c>
      <c r="O5" s="55" t="s">
        <v>61</v>
      </c>
      <c r="P5" s="192"/>
      <c r="Q5" s="192"/>
      <c r="R5" s="192"/>
      <c r="S5" s="192"/>
      <c r="T5" s="206"/>
    </row>
    <row r="6" spans="1:21">
      <c r="A6" s="81" t="s">
        <v>62</v>
      </c>
      <c r="B6" s="100" t="s">
        <v>63</v>
      </c>
      <c r="C6" s="123">
        <v>2584672.0999999996</v>
      </c>
      <c r="D6" s="123">
        <v>1616076.7</v>
      </c>
      <c r="E6" s="123" t="s">
        <v>64</v>
      </c>
      <c r="F6" s="123" t="s">
        <v>64</v>
      </c>
      <c r="G6" s="123" t="s">
        <v>64</v>
      </c>
      <c r="H6" s="123" t="s">
        <v>64</v>
      </c>
      <c r="I6" s="123" t="s">
        <v>64</v>
      </c>
      <c r="J6" s="123" t="s">
        <v>64</v>
      </c>
      <c r="K6" s="123" t="s">
        <v>64</v>
      </c>
      <c r="L6" s="123" t="s">
        <v>64</v>
      </c>
      <c r="M6" s="123" t="s">
        <v>64</v>
      </c>
      <c r="N6" s="123" t="s">
        <v>64</v>
      </c>
      <c r="O6" s="123" t="s">
        <v>64</v>
      </c>
      <c r="P6" s="123">
        <v>957528.6</v>
      </c>
      <c r="Q6" s="123">
        <v>11066.799999999997</v>
      </c>
      <c r="R6" s="123" t="s">
        <v>64</v>
      </c>
      <c r="S6" s="123" t="s">
        <v>64</v>
      </c>
      <c r="T6" s="124" t="s">
        <v>64</v>
      </c>
    </row>
    <row r="7" spans="1:21">
      <c r="A7" s="81" t="s">
        <v>65</v>
      </c>
      <c r="B7" s="101" t="s">
        <v>6</v>
      </c>
      <c r="C7" s="125">
        <v>12678.1</v>
      </c>
      <c r="D7" s="125" t="s">
        <v>64</v>
      </c>
      <c r="E7" s="125" t="s">
        <v>64</v>
      </c>
      <c r="F7" s="125">
        <v>11999.1</v>
      </c>
      <c r="G7" s="125" t="s">
        <v>64</v>
      </c>
      <c r="H7" s="125">
        <v>52.1</v>
      </c>
      <c r="I7" s="125">
        <v>7343.5</v>
      </c>
      <c r="J7" s="125">
        <v>2884</v>
      </c>
      <c r="K7" s="125">
        <v>189.4</v>
      </c>
      <c r="L7" s="125">
        <v>21.3</v>
      </c>
      <c r="M7" s="125" t="s">
        <v>64</v>
      </c>
      <c r="N7" s="125">
        <v>4.0999999999999996</v>
      </c>
      <c r="O7" s="125">
        <v>1504.7</v>
      </c>
      <c r="P7" s="125" t="s">
        <v>64</v>
      </c>
      <c r="Q7" s="125" t="s">
        <v>64</v>
      </c>
      <c r="R7" s="125" t="s">
        <v>64</v>
      </c>
      <c r="S7" s="125">
        <v>492.8</v>
      </c>
      <c r="T7" s="126">
        <v>186.2</v>
      </c>
    </row>
    <row r="8" spans="1:21">
      <c r="A8" s="81" t="s">
        <v>66</v>
      </c>
      <c r="B8" s="101" t="s">
        <v>7</v>
      </c>
      <c r="C8" s="125">
        <v>-1861834.3</v>
      </c>
      <c r="D8" s="125">
        <v>-1346170.4</v>
      </c>
      <c r="E8" s="125" t="s">
        <v>64</v>
      </c>
      <c r="F8" s="125">
        <v>-48099.7</v>
      </c>
      <c r="G8" s="125" t="s">
        <v>64</v>
      </c>
      <c r="H8" s="125">
        <v>-2499.3000000000002</v>
      </c>
      <c r="I8" s="125" t="s">
        <v>64</v>
      </c>
      <c r="J8" s="125">
        <v>-5163.6000000000004</v>
      </c>
      <c r="K8" s="125" t="s">
        <v>64</v>
      </c>
      <c r="L8" s="125">
        <v>-32461.200000000001</v>
      </c>
      <c r="M8" s="125">
        <v>-8.5</v>
      </c>
      <c r="N8" s="125">
        <v>-495.5</v>
      </c>
      <c r="O8" s="125">
        <v>-7471.6</v>
      </c>
      <c r="P8" s="125">
        <v>-462197</v>
      </c>
      <c r="Q8" s="125" t="s">
        <v>64</v>
      </c>
      <c r="R8" s="125" t="s">
        <v>64</v>
      </c>
      <c r="S8" s="125">
        <v>-5367.2</v>
      </c>
      <c r="T8" s="126" t="s">
        <v>64</v>
      </c>
    </row>
    <row r="9" spans="1:21">
      <c r="B9" s="102" t="s">
        <v>67</v>
      </c>
      <c r="C9" s="125">
        <v>-14818.8</v>
      </c>
      <c r="D9" s="125" t="s">
        <v>64</v>
      </c>
      <c r="E9" s="125" t="s">
        <v>64</v>
      </c>
      <c r="F9" s="125">
        <v>-14818.8</v>
      </c>
      <c r="G9" s="125" t="s">
        <v>64</v>
      </c>
      <c r="H9" s="125" t="s">
        <v>64</v>
      </c>
      <c r="I9" s="125" t="s">
        <v>64</v>
      </c>
      <c r="J9" s="125">
        <v>-13513.5</v>
      </c>
      <c r="K9" s="125" t="s">
        <v>64</v>
      </c>
      <c r="L9" s="125">
        <v>-1305.3</v>
      </c>
      <c r="M9" s="125" t="s">
        <v>64</v>
      </c>
      <c r="N9" s="125" t="s">
        <v>64</v>
      </c>
      <c r="O9" s="125" t="s">
        <v>64</v>
      </c>
      <c r="P9" s="125" t="s">
        <v>64</v>
      </c>
      <c r="Q9" s="125" t="s">
        <v>64</v>
      </c>
      <c r="R9" s="125" t="s">
        <v>64</v>
      </c>
      <c r="S9" s="125" t="s">
        <v>64</v>
      </c>
      <c r="T9" s="126" t="s">
        <v>64</v>
      </c>
    </row>
    <row r="10" spans="1:21">
      <c r="B10" s="103" t="s">
        <v>68</v>
      </c>
      <c r="C10" s="125">
        <v>-1305.3</v>
      </c>
      <c r="D10" s="125" t="s">
        <v>64</v>
      </c>
      <c r="E10" s="125" t="s">
        <v>64</v>
      </c>
      <c r="F10" s="125">
        <v>-1305.3</v>
      </c>
      <c r="G10" s="125" t="s">
        <v>64</v>
      </c>
      <c r="H10" s="125" t="s">
        <v>64</v>
      </c>
      <c r="I10" s="125" t="s">
        <v>64</v>
      </c>
      <c r="J10" s="125" t="s">
        <v>64</v>
      </c>
      <c r="K10" s="125" t="s">
        <v>64</v>
      </c>
      <c r="L10" s="125">
        <v>-1305.3</v>
      </c>
      <c r="M10" s="125" t="s">
        <v>64</v>
      </c>
      <c r="N10" s="125" t="s">
        <v>64</v>
      </c>
      <c r="O10" s="125" t="s">
        <v>64</v>
      </c>
      <c r="P10" s="125" t="s">
        <v>64</v>
      </c>
      <c r="Q10" s="125" t="s">
        <v>64</v>
      </c>
      <c r="R10" s="125" t="s">
        <v>64</v>
      </c>
      <c r="S10" s="125" t="s">
        <v>64</v>
      </c>
      <c r="T10" s="126" t="s">
        <v>64</v>
      </c>
    </row>
    <row r="11" spans="1:21">
      <c r="B11" s="103" t="s">
        <v>69</v>
      </c>
      <c r="C11" s="125">
        <v>-13513.5</v>
      </c>
      <c r="D11" s="125" t="s">
        <v>64</v>
      </c>
      <c r="E11" s="125" t="s">
        <v>64</v>
      </c>
      <c r="F11" s="125">
        <v>-13513.5</v>
      </c>
      <c r="G11" s="125" t="s">
        <v>64</v>
      </c>
      <c r="H11" s="125" t="s">
        <v>64</v>
      </c>
      <c r="I11" s="125" t="s">
        <v>64</v>
      </c>
      <c r="J11" s="125">
        <v>-13513.5</v>
      </c>
      <c r="K11" s="125" t="s">
        <v>64</v>
      </c>
      <c r="L11" s="125" t="s">
        <v>64</v>
      </c>
      <c r="M11" s="125" t="s">
        <v>64</v>
      </c>
      <c r="N11" s="125" t="s">
        <v>64</v>
      </c>
      <c r="O11" s="125" t="s">
        <v>64</v>
      </c>
      <c r="P11" s="125" t="s">
        <v>64</v>
      </c>
      <c r="Q11" s="125" t="s">
        <v>64</v>
      </c>
      <c r="R11" s="125" t="s">
        <v>64</v>
      </c>
      <c r="S11" s="125" t="s">
        <v>64</v>
      </c>
      <c r="T11" s="126" t="s">
        <v>64</v>
      </c>
    </row>
    <row r="12" spans="1:21">
      <c r="B12" s="104" t="s">
        <v>70</v>
      </c>
      <c r="C12" s="125">
        <v>-7141.9000000000005</v>
      </c>
      <c r="D12" s="125">
        <v>-758.4</v>
      </c>
      <c r="E12" s="125" t="s">
        <v>64</v>
      </c>
      <c r="F12" s="125">
        <v>-1403.8000000000002</v>
      </c>
      <c r="G12" s="125" t="s">
        <v>64</v>
      </c>
      <c r="H12" s="125">
        <v>464.7</v>
      </c>
      <c r="I12" s="125">
        <v>1114.5</v>
      </c>
      <c r="J12" s="125">
        <v>-25.9</v>
      </c>
      <c r="K12" s="125" t="s">
        <v>64</v>
      </c>
      <c r="L12" s="125">
        <v>170.6</v>
      </c>
      <c r="M12" s="125">
        <v>-2081.5</v>
      </c>
      <c r="N12" s="125">
        <v>-200.6</v>
      </c>
      <c r="O12" s="125">
        <v>-845.6</v>
      </c>
      <c r="P12" s="125">
        <v>-4948.8999999999996</v>
      </c>
      <c r="Q12" s="125">
        <v>-33.6</v>
      </c>
      <c r="R12" s="125" t="s">
        <v>64</v>
      </c>
      <c r="S12" s="125" t="s">
        <v>64</v>
      </c>
      <c r="T12" s="126">
        <v>2.8</v>
      </c>
    </row>
    <row r="13" spans="1:21">
      <c r="B13" s="105" t="s">
        <v>71</v>
      </c>
      <c r="C13" s="127">
        <v>713555.2</v>
      </c>
      <c r="D13" s="127">
        <v>269147.90000000002</v>
      </c>
      <c r="E13" s="125" t="s">
        <v>64</v>
      </c>
      <c r="F13" s="127">
        <v>-52323.199999999997</v>
      </c>
      <c r="G13" s="125" t="s">
        <v>64</v>
      </c>
      <c r="H13" s="125">
        <v>-1982.5</v>
      </c>
      <c r="I13" s="125">
        <v>8458</v>
      </c>
      <c r="J13" s="125">
        <v>-15819</v>
      </c>
      <c r="K13" s="125">
        <v>189.4</v>
      </c>
      <c r="L13" s="125">
        <v>-33574.6</v>
      </c>
      <c r="M13" s="125">
        <v>-2090</v>
      </c>
      <c r="N13" s="125">
        <v>-692</v>
      </c>
      <c r="O13" s="125">
        <v>-6812.5</v>
      </c>
      <c r="P13" s="127">
        <v>490382.7</v>
      </c>
      <c r="Q13" s="127">
        <v>11033.199999999999</v>
      </c>
      <c r="R13" s="125" t="s">
        <v>64</v>
      </c>
      <c r="S13" s="127">
        <v>-4874.3999999999996</v>
      </c>
      <c r="T13" s="128">
        <v>189</v>
      </c>
      <c r="U13" s="96"/>
    </row>
    <row r="14" spans="1:21">
      <c r="B14" s="106" t="s">
        <v>72</v>
      </c>
      <c r="C14" s="127">
        <v>2461.4</v>
      </c>
      <c r="D14" s="127" t="s">
        <v>64</v>
      </c>
      <c r="E14" s="125" t="s">
        <v>64</v>
      </c>
      <c r="F14" s="127">
        <v>955.00000000000011</v>
      </c>
      <c r="G14" s="125" t="s">
        <v>64</v>
      </c>
      <c r="H14" s="125" t="s">
        <v>64</v>
      </c>
      <c r="I14" s="125">
        <v>375.8</v>
      </c>
      <c r="J14" s="125" t="s">
        <v>64</v>
      </c>
      <c r="K14" s="125" t="s">
        <v>64</v>
      </c>
      <c r="L14" s="125">
        <v>563.1</v>
      </c>
      <c r="M14" s="125" t="s">
        <v>64</v>
      </c>
      <c r="N14" s="125" t="s">
        <v>64</v>
      </c>
      <c r="O14" s="125">
        <v>16.100000000000001</v>
      </c>
      <c r="P14" s="127">
        <v>1402.3</v>
      </c>
      <c r="Q14" s="125" t="s">
        <v>64</v>
      </c>
      <c r="R14" s="125" t="s">
        <v>64</v>
      </c>
      <c r="S14" s="127">
        <v>104.1</v>
      </c>
      <c r="T14" s="126" t="s">
        <v>64</v>
      </c>
      <c r="U14" s="96"/>
    </row>
    <row r="15" spans="1:21">
      <c r="B15" s="106" t="s">
        <v>73</v>
      </c>
      <c r="C15" s="125" t="s">
        <v>64</v>
      </c>
      <c r="D15" s="125" t="s">
        <v>64</v>
      </c>
      <c r="E15" s="125" t="s">
        <v>64</v>
      </c>
      <c r="F15" s="125" t="s">
        <v>64</v>
      </c>
      <c r="G15" s="125" t="s">
        <v>64</v>
      </c>
      <c r="H15" s="125" t="s">
        <v>64</v>
      </c>
      <c r="I15" s="125" t="s">
        <v>64</v>
      </c>
      <c r="J15" s="125" t="s">
        <v>64</v>
      </c>
      <c r="K15" s="125" t="s">
        <v>64</v>
      </c>
      <c r="L15" s="125" t="s">
        <v>64</v>
      </c>
      <c r="M15" s="125" t="s">
        <v>64</v>
      </c>
      <c r="N15" s="125" t="s">
        <v>64</v>
      </c>
      <c r="O15" s="125" t="s">
        <v>64</v>
      </c>
      <c r="P15" s="125" t="s">
        <v>64</v>
      </c>
      <c r="Q15" s="125" t="s">
        <v>64</v>
      </c>
      <c r="R15" s="125" t="s">
        <v>64</v>
      </c>
      <c r="S15" s="125" t="s">
        <v>64</v>
      </c>
      <c r="T15" s="126" t="s">
        <v>64</v>
      </c>
    </row>
    <row r="16" spans="1:21">
      <c r="B16" s="106" t="s">
        <v>74</v>
      </c>
      <c r="C16" s="127">
        <v>-152555.29999999999</v>
      </c>
      <c r="D16" s="127">
        <v>-266941.5</v>
      </c>
      <c r="E16" s="125" t="s">
        <v>64</v>
      </c>
      <c r="F16" s="127">
        <v>256780.2</v>
      </c>
      <c r="G16" s="125">
        <v>10275.5</v>
      </c>
      <c r="H16" s="125">
        <v>9959.2000000000007</v>
      </c>
      <c r="I16" s="125">
        <v>50169</v>
      </c>
      <c r="J16" s="125">
        <v>28779.8</v>
      </c>
      <c r="K16" s="125" t="s">
        <v>64</v>
      </c>
      <c r="L16" s="125">
        <v>95067.5</v>
      </c>
      <c r="M16" s="125">
        <v>5365.2</v>
      </c>
      <c r="N16" s="125">
        <v>10650.6</v>
      </c>
      <c r="O16" s="125">
        <v>46513.4</v>
      </c>
      <c r="P16" s="127">
        <v>-241023.6</v>
      </c>
      <c r="Q16" s="127">
        <v>-9248.8999999999978</v>
      </c>
      <c r="R16" s="127">
        <v>14016</v>
      </c>
      <c r="S16" s="127">
        <v>93862.5</v>
      </c>
      <c r="T16" s="126" t="s">
        <v>64</v>
      </c>
      <c r="U16" s="96"/>
    </row>
    <row r="17" spans="1:28">
      <c r="B17" s="103" t="s">
        <v>75</v>
      </c>
      <c r="C17" s="125">
        <v>-85949.999999999985</v>
      </c>
      <c r="D17" s="125" t="s">
        <v>64</v>
      </c>
      <c r="E17" s="125" t="s">
        <v>64</v>
      </c>
      <c r="F17" s="125">
        <v>-597.20000000000005</v>
      </c>
      <c r="G17" s="125" t="s">
        <v>64</v>
      </c>
      <c r="H17" s="125" t="s">
        <v>64</v>
      </c>
      <c r="I17" s="125" t="s">
        <v>64</v>
      </c>
      <c r="J17" s="125" t="s">
        <v>64</v>
      </c>
      <c r="K17" s="125" t="s">
        <v>64</v>
      </c>
      <c r="L17" s="125">
        <v>-597.20000000000005</v>
      </c>
      <c r="M17" s="125" t="s">
        <v>64</v>
      </c>
      <c r="N17" s="125" t="s">
        <v>64</v>
      </c>
      <c r="O17" s="125" t="s">
        <v>64</v>
      </c>
      <c r="P17" s="125">
        <v>-142783.79999999999</v>
      </c>
      <c r="Q17" s="125">
        <v>-9246.7999999999993</v>
      </c>
      <c r="R17" s="125" t="s">
        <v>64</v>
      </c>
      <c r="S17" s="125">
        <v>66677.8</v>
      </c>
      <c r="T17" s="126" t="s">
        <v>64</v>
      </c>
      <c r="U17" s="81">
        <f>S17/SUM(P17:Q17)</f>
        <v>-0.43858144347256417</v>
      </c>
      <c r="V17" s="107">
        <f>(S17+Q17)/SUM(G17:P17)*-1</f>
        <v>0.40054818978804724</v>
      </c>
      <c r="X17" s="108">
        <f>SUM(R17:S17)/SUM(G17:Q17)*-1</f>
        <v>0.43686536790807445</v>
      </c>
    </row>
    <row r="18" spans="1:28">
      <c r="B18" s="103" t="s">
        <v>76</v>
      </c>
      <c r="C18" s="125">
        <v>-54926.900000000009</v>
      </c>
      <c r="D18" s="125" t="s">
        <v>64</v>
      </c>
      <c r="E18" s="125" t="s">
        <v>64</v>
      </c>
      <c r="F18" s="125">
        <v>-8.5</v>
      </c>
      <c r="G18" s="125" t="s">
        <v>64</v>
      </c>
      <c r="H18" s="125" t="s">
        <v>64</v>
      </c>
      <c r="I18" s="125" t="s">
        <v>64</v>
      </c>
      <c r="J18" s="125" t="s">
        <v>64</v>
      </c>
      <c r="K18" s="125" t="s">
        <v>64</v>
      </c>
      <c r="L18" s="125">
        <v>-8.5</v>
      </c>
      <c r="M18" s="125" t="s">
        <v>64</v>
      </c>
      <c r="N18" s="125" t="s">
        <v>64</v>
      </c>
      <c r="O18" s="125" t="s">
        <v>64</v>
      </c>
      <c r="P18" s="125">
        <v>-89888.8</v>
      </c>
      <c r="Q18" s="125" t="s">
        <v>64</v>
      </c>
      <c r="R18" s="125">
        <v>7785.7</v>
      </c>
      <c r="S18" s="125">
        <v>27184.7</v>
      </c>
      <c r="T18" s="126" t="s">
        <v>64</v>
      </c>
      <c r="U18" s="81">
        <f>R18/S18</f>
        <v>0.28640007062796352</v>
      </c>
      <c r="V18" s="108">
        <f>SUM(R18:S18)/SUM(G18:Q18)*-1</f>
        <v>0.38900389666875423</v>
      </c>
    </row>
    <row r="19" spans="1:28">
      <c r="B19" s="103" t="s">
        <v>77</v>
      </c>
      <c r="C19" s="125">
        <v>-1922.8999999999996</v>
      </c>
      <c r="D19" s="125" t="s">
        <v>64</v>
      </c>
      <c r="E19" s="125" t="s">
        <v>64</v>
      </c>
      <c r="F19" s="125">
        <v>-17</v>
      </c>
      <c r="G19" s="125" t="s">
        <v>64</v>
      </c>
      <c r="H19" s="125" t="s">
        <v>64</v>
      </c>
      <c r="I19" s="125" t="s">
        <v>64</v>
      </c>
      <c r="J19" s="125" t="s">
        <v>64</v>
      </c>
      <c r="K19" s="125" t="s">
        <v>64</v>
      </c>
      <c r="L19" s="125">
        <v>-8.5</v>
      </c>
      <c r="M19" s="125">
        <v>-8.5</v>
      </c>
      <c r="N19" s="125" t="s">
        <v>64</v>
      </c>
      <c r="O19" s="125" t="s">
        <v>64</v>
      </c>
      <c r="P19" s="125">
        <v>-8136.2</v>
      </c>
      <c r="Q19" s="125" t="s">
        <v>64</v>
      </c>
      <c r="R19" s="125">
        <v>6230.3</v>
      </c>
      <c r="S19" s="125" t="s">
        <v>64</v>
      </c>
      <c r="T19" s="126" t="s">
        <v>64</v>
      </c>
      <c r="V19" s="108">
        <f>SUM(R19:S19)/SUM(G19:Q19)*-1</f>
        <v>0.76415395182259727</v>
      </c>
    </row>
    <row r="20" spans="1:28">
      <c r="B20" s="103" t="s">
        <v>78</v>
      </c>
      <c r="C20" s="125">
        <v>1174.4000000000001</v>
      </c>
      <c r="D20" s="125" t="s">
        <v>64</v>
      </c>
      <c r="E20" s="125" t="s">
        <v>64</v>
      </c>
      <c r="F20" s="125">
        <v>1389.2</v>
      </c>
      <c r="G20" s="125" t="s">
        <v>64</v>
      </c>
      <c r="H20" s="125">
        <v>569.1</v>
      </c>
      <c r="I20" s="125" t="s">
        <v>64</v>
      </c>
      <c r="J20" s="125" t="s">
        <v>64</v>
      </c>
      <c r="K20" s="125" t="s">
        <v>64</v>
      </c>
      <c r="L20" s="125" t="s">
        <v>64</v>
      </c>
      <c r="M20" s="125" t="s">
        <v>64</v>
      </c>
      <c r="N20" s="125" t="s">
        <v>64</v>
      </c>
      <c r="O20" s="125">
        <v>820.1</v>
      </c>
      <c r="P20" s="125">
        <v>-214.8</v>
      </c>
      <c r="Q20" s="125" t="s">
        <v>64</v>
      </c>
      <c r="R20" s="125" t="s">
        <v>64</v>
      </c>
      <c r="S20" s="125" t="s">
        <v>64</v>
      </c>
      <c r="T20" s="126" t="s">
        <v>64</v>
      </c>
    </row>
    <row r="21" spans="1:28">
      <c r="B21" s="103" t="s">
        <v>79</v>
      </c>
      <c r="C21" s="125" t="s">
        <v>64</v>
      </c>
      <c r="D21" s="125" t="s">
        <v>64</v>
      </c>
      <c r="E21" s="125" t="s">
        <v>64</v>
      </c>
      <c r="F21" s="125" t="s">
        <v>64</v>
      </c>
      <c r="G21" s="125" t="s">
        <v>64</v>
      </c>
      <c r="H21" s="125" t="s">
        <v>64</v>
      </c>
      <c r="I21" s="125" t="s">
        <v>64</v>
      </c>
      <c r="J21" s="125" t="s">
        <v>64</v>
      </c>
      <c r="K21" s="125" t="s">
        <v>64</v>
      </c>
      <c r="L21" s="125" t="s">
        <v>64</v>
      </c>
      <c r="M21" s="125" t="s">
        <v>64</v>
      </c>
      <c r="N21" s="125" t="s">
        <v>64</v>
      </c>
      <c r="O21" s="125" t="s">
        <v>64</v>
      </c>
      <c r="P21" s="125" t="s">
        <v>64</v>
      </c>
      <c r="Q21" s="125" t="s">
        <v>64</v>
      </c>
      <c r="R21" s="125" t="s">
        <v>64</v>
      </c>
      <c r="S21" s="125" t="s">
        <v>64</v>
      </c>
      <c r="T21" s="126" t="s">
        <v>64</v>
      </c>
    </row>
    <row r="22" spans="1:28">
      <c r="A22" s="108"/>
      <c r="B22" s="109" t="s">
        <v>80</v>
      </c>
      <c r="C22" s="125">
        <v>-10927.8</v>
      </c>
      <c r="D22" s="125">
        <v>-266941.5</v>
      </c>
      <c r="E22" s="125" t="s">
        <v>64</v>
      </c>
      <c r="F22" s="125">
        <v>256013.7</v>
      </c>
      <c r="G22" s="125">
        <v>10275.5</v>
      </c>
      <c r="H22" s="125">
        <v>9390.1</v>
      </c>
      <c r="I22" s="125">
        <v>50169</v>
      </c>
      <c r="J22" s="125">
        <v>28779.8</v>
      </c>
      <c r="K22" s="125" t="s">
        <v>64</v>
      </c>
      <c r="L22" s="125">
        <v>95681.7</v>
      </c>
      <c r="M22" s="125">
        <v>5373.7</v>
      </c>
      <c r="N22" s="125">
        <v>10650.6</v>
      </c>
      <c r="O22" s="125">
        <v>45693.3</v>
      </c>
      <c r="P22" s="125" t="s">
        <v>64</v>
      </c>
      <c r="Q22" s="125" t="s">
        <v>64</v>
      </c>
      <c r="R22" s="125" t="s">
        <v>64</v>
      </c>
      <c r="S22" s="125" t="s">
        <v>64</v>
      </c>
      <c r="T22" s="126" t="s">
        <v>64</v>
      </c>
      <c r="V22" s="81">
        <v>29</v>
      </c>
      <c r="W22" s="81">
        <f>V22/$V$26</f>
        <v>5.8467741935483868E-2</v>
      </c>
    </row>
    <row r="23" spans="1:28">
      <c r="B23" s="109" t="s">
        <v>81</v>
      </c>
      <c r="C23" s="125" t="s">
        <v>64</v>
      </c>
      <c r="D23" s="125" t="s">
        <v>64</v>
      </c>
      <c r="E23" s="125" t="s">
        <v>64</v>
      </c>
      <c r="F23" s="125" t="s">
        <v>64</v>
      </c>
      <c r="G23" s="125" t="s">
        <v>64</v>
      </c>
      <c r="H23" s="125" t="s">
        <v>64</v>
      </c>
      <c r="I23" s="125" t="s">
        <v>64</v>
      </c>
      <c r="J23" s="125" t="s">
        <v>64</v>
      </c>
      <c r="K23" s="125" t="s">
        <v>64</v>
      </c>
      <c r="L23" s="125" t="s">
        <v>64</v>
      </c>
      <c r="M23" s="125" t="s">
        <v>64</v>
      </c>
      <c r="N23" s="125" t="s">
        <v>64</v>
      </c>
      <c r="O23" s="125" t="s">
        <v>64</v>
      </c>
      <c r="P23" s="125" t="s">
        <v>64</v>
      </c>
      <c r="Q23" s="125" t="s">
        <v>64</v>
      </c>
      <c r="R23" s="125" t="s">
        <v>64</v>
      </c>
      <c r="S23" s="125" t="s">
        <v>64</v>
      </c>
      <c r="T23" s="126" t="s">
        <v>64</v>
      </c>
      <c r="V23" s="81">
        <v>54</v>
      </c>
      <c r="W23" s="81">
        <f>V23/$V$26</f>
        <v>0.10887096774193548</v>
      </c>
    </row>
    <row r="24" spans="1:28">
      <c r="B24" s="103" t="s">
        <v>82</v>
      </c>
      <c r="C24" s="125">
        <v>-2.0999999999999996</v>
      </c>
      <c r="D24" s="125" t="s">
        <v>64</v>
      </c>
      <c r="E24" s="125" t="s">
        <v>64</v>
      </c>
      <c r="F24" s="125" t="s">
        <v>64</v>
      </c>
      <c r="G24" s="125" t="s">
        <v>64</v>
      </c>
      <c r="H24" s="125" t="s">
        <v>64</v>
      </c>
      <c r="I24" s="125" t="s">
        <v>64</v>
      </c>
      <c r="J24" s="125" t="s">
        <v>64</v>
      </c>
      <c r="K24" s="125" t="s">
        <v>64</v>
      </c>
      <c r="L24" s="125" t="s">
        <v>64</v>
      </c>
      <c r="M24" s="125" t="s">
        <v>64</v>
      </c>
      <c r="N24" s="125" t="s">
        <v>64</v>
      </c>
      <c r="O24" s="125" t="s">
        <v>64</v>
      </c>
      <c r="P24" s="125" t="s">
        <v>64</v>
      </c>
      <c r="Q24" s="125">
        <v>-2.0999999999999996</v>
      </c>
      <c r="R24" s="125" t="s">
        <v>64</v>
      </c>
      <c r="S24" s="125" t="s">
        <v>64</v>
      </c>
      <c r="T24" s="126" t="s">
        <v>64</v>
      </c>
      <c r="V24" s="81">
        <v>98</v>
      </c>
      <c r="W24" s="81">
        <f>V24/$V$26</f>
        <v>0.19758064516129031</v>
      </c>
    </row>
    <row r="25" spans="1:28">
      <c r="B25" s="110" t="s">
        <v>83</v>
      </c>
      <c r="C25" s="127">
        <v>47230.5</v>
      </c>
      <c r="D25" s="127">
        <v>452.5</v>
      </c>
      <c r="E25" s="125" t="s">
        <v>64</v>
      </c>
      <c r="F25" s="127">
        <v>13615.7</v>
      </c>
      <c r="G25" s="125">
        <v>7968</v>
      </c>
      <c r="H25" s="125" t="s">
        <v>64</v>
      </c>
      <c r="I25" s="125" t="s">
        <v>64</v>
      </c>
      <c r="J25" s="125" t="s">
        <v>64</v>
      </c>
      <c r="K25" s="125" t="s">
        <v>64</v>
      </c>
      <c r="L25" s="125" t="s">
        <v>64</v>
      </c>
      <c r="M25" s="125" t="s">
        <v>64</v>
      </c>
      <c r="N25" s="125" t="s">
        <v>64</v>
      </c>
      <c r="O25" s="125">
        <v>5647.7</v>
      </c>
      <c r="P25" s="127">
        <v>19479.2</v>
      </c>
      <c r="Q25" s="125" t="s">
        <v>64</v>
      </c>
      <c r="R25" s="127">
        <v>9.6</v>
      </c>
      <c r="S25" s="127">
        <v>13673.5</v>
      </c>
      <c r="T25" s="126" t="s">
        <v>64</v>
      </c>
      <c r="U25" s="96"/>
      <c r="V25" s="81">
        <v>315</v>
      </c>
      <c r="W25" s="81">
        <f>V25/$V$26</f>
        <v>0.63508064516129037</v>
      </c>
    </row>
    <row r="26" spans="1:28">
      <c r="B26" s="110" t="s">
        <v>84</v>
      </c>
      <c r="C26" s="127">
        <v>38719.5</v>
      </c>
      <c r="D26" s="127">
        <v>1753.9</v>
      </c>
      <c r="E26" s="125" t="s">
        <v>64</v>
      </c>
      <c r="F26" s="125" t="s">
        <v>64</v>
      </c>
      <c r="G26" s="125" t="s">
        <v>64</v>
      </c>
      <c r="H26" s="125" t="s">
        <v>64</v>
      </c>
      <c r="I26" s="125" t="s">
        <v>64</v>
      </c>
      <c r="J26" s="125" t="s">
        <v>64</v>
      </c>
      <c r="K26" s="125" t="s">
        <v>64</v>
      </c>
      <c r="L26" s="125" t="s">
        <v>64</v>
      </c>
      <c r="M26" s="125" t="s">
        <v>64</v>
      </c>
      <c r="N26" s="125" t="s">
        <v>64</v>
      </c>
      <c r="O26" s="125" t="s">
        <v>64</v>
      </c>
      <c r="P26" s="127">
        <v>28154.5</v>
      </c>
      <c r="Q26" s="125" t="s">
        <v>64</v>
      </c>
      <c r="R26" s="127">
        <v>798.9</v>
      </c>
      <c r="S26" s="127">
        <v>8012.2</v>
      </c>
      <c r="T26" s="126" t="s">
        <v>64</v>
      </c>
      <c r="U26" s="96"/>
      <c r="V26" s="81">
        <f>SUM(V22:V25)</f>
        <v>496</v>
      </c>
      <c r="W26" s="96"/>
    </row>
    <row r="27" spans="1:28">
      <c r="B27" s="110" t="s">
        <v>85</v>
      </c>
      <c r="C27" s="127">
        <v>472588.5</v>
      </c>
      <c r="D27" s="125" t="s">
        <v>64</v>
      </c>
      <c r="E27" s="125" t="s">
        <v>64</v>
      </c>
      <c r="F27" s="127">
        <v>189886.30000000002</v>
      </c>
      <c r="G27" s="125">
        <v>2307.5</v>
      </c>
      <c r="H27" s="125">
        <v>7976.7</v>
      </c>
      <c r="I27" s="125">
        <v>58251.199999999997</v>
      </c>
      <c r="J27" s="125">
        <v>12960.8</v>
      </c>
      <c r="K27" s="125">
        <v>189.4</v>
      </c>
      <c r="L27" s="125">
        <v>60929.8</v>
      </c>
      <c r="M27" s="125">
        <v>3275.2</v>
      </c>
      <c r="N27" s="125">
        <v>9958.6</v>
      </c>
      <c r="O27" s="125">
        <v>34037.1</v>
      </c>
      <c r="P27" s="127">
        <v>200323.1</v>
      </c>
      <c r="Q27" s="127">
        <v>1784.3000000000002</v>
      </c>
      <c r="R27" s="127">
        <v>13207.5</v>
      </c>
      <c r="S27" s="127">
        <v>67198.3</v>
      </c>
      <c r="T27" s="128">
        <v>189</v>
      </c>
      <c r="U27" s="96"/>
      <c r="Z27" s="96">
        <f>P27-P16</f>
        <v>441346.7</v>
      </c>
      <c r="AA27" s="81">
        <f>Z27*56</f>
        <v>24715415.199999999</v>
      </c>
    </row>
    <row r="28" spans="1:28">
      <c r="B28" s="110" t="s">
        <v>86</v>
      </c>
      <c r="C28" s="127">
        <v>417127.69999999995</v>
      </c>
      <c r="D28" s="125" t="s">
        <v>64</v>
      </c>
      <c r="E28" s="125" t="s">
        <v>64</v>
      </c>
      <c r="F28" s="127">
        <v>135808.9</v>
      </c>
      <c r="G28" s="125" t="s">
        <v>64</v>
      </c>
      <c r="H28" s="125">
        <v>1033.7</v>
      </c>
      <c r="I28" s="125">
        <v>58251.199999999997</v>
      </c>
      <c r="J28" s="125">
        <v>12960.8</v>
      </c>
      <c r="K28" s="125">
        <v>25.8</v>
      </c>
      <c r="L28" s="125">
        <v>60784.800000000003</v>
      </c>
      <c r="M28" s="125">
        <v>2655</v>
      </c>
      <c r="N28" s="125" t="s">
        <v>64</v>
      </c>
      <c r="O28" s="125">
        <v>97.6</v>
      </c>
      <c r="P28" s="127">
        <v>199092.7</v>
      </c>
      <c r="Q28" s="127">
        <v>1784.3000000000002</v>
      </c>
      <c r="R28" s="127">
        <v>13207.5</v>
      </c>
      <c r="S28" s="127">
        <v>67198.3</v>
      </c>
      <c r="T28" s="128">
        <v>36</v>
      </c>
      <c r="U28" s="96"/>
      <c r="W28" s="96">
        <f>SUM(S25:S27)-S13</f>
        <v>93758.399999999994</v>
      </c>
      <c r="AA28" s="81">
        <f>P16*-1*56/1000000</f>
        <v>13.497321599999999</v>
      </c>
      <c r="AB28" s="81" t="s">
        <v>119</v>
      </c>
    </row>
    <row r="29" spans="1:28">
      <c r="B29" s="111" t="s">
        <v>87</v>
      </c>
      <c r="C29" s="127">
        <v>67965.7</v>
      </c>
      <c r="D29" s="125" t="s">
        <v>64</v>
      </c>
      <c r="E29" s="125" t="s">
        <v>64</v>
      </c>
      <c r="F29" s="127">
        <v>5794.4000000000005</v>
      </c>
      <c r="G29" s="125" t="s">
        <v>64</v>
      </c>
      <c r="H29" s="125">
        <v>23.5</v>
      </c>
      <c r="I29" s="125" t="s">
        <v>64</v>
      </c>
      <c r="J29" s="125" t="s">
        <v>64</v>
      </c>
      <c r="K29" s="125" t="s">
        <v>64</v>
      </c>
      <c r="L29" s="125">
        <v>3630</v>
      </c>
      <c r="M29" s="125">
        <v>2043.3</v>
      </c>
      <c r="N29" s="125" t="s">
        <v>64</v>
      </c>
      <c r="O29" s="125">
        <v>97.6</v>
      </c>
      <c r="P29" s="127">
        <v>38903.800000000003</v>
      </c>
      <c r="Q29" s="127">
        <v>269</v>
      </c>
      <c r="R29" s="127">
        <v>7166.1</v>
      </c>
      <c r="S29" s="127">
        <v>15832.4</v>
      </c>
      <c r="T29" s="126" t="s">
        <v>64</v>
      </c>
      <c r="W29" s="96"/>
      <c r="AA29" s="81">
        <f>P27*56/1000000</f>
        <v>11.2180936</v>
      </c>
      <c r="AB29" s="81" t="s">
        <v>120</v>
      </c>
    </row>
    <row r="30" spans="1:28">
      <c r="B30" s="112" t="s">
        <v>88</v>
      </c>
      <c r="C30" s="125">
        <v>2365.1000000000004</v>
      </c>
      <c r="D30" s="125" t="s">
        <v>64</v>
      </c>
      <c r="E30" s="125" t="s">
        <v>64</v>
      </c>
      <c r="F30" s="125" t="s">
        <v>64</v>
      </c>
      <c r="G30" s="125" t="s">
        <v>64</v>
      </c>
      <c r="H30" s="125" t="s">
        <v>64</v>
      </c>
      <c r="I30" s="125" t="s">
        <v>64</v>
      </c>
      <c r="J30" s="125" t="s">
        <v>64</v>
      </c>
      <c r="K30" s="125" t="s">
        <v>64</v>
      </c>
      <c r="L30" s="125" t="s">
        <v>64</v>
      </c>
      <c r="M30" s="125" t="s">
        <v>64</v>
      </c>
      <c r="N30" s="125" t="s">
        <v>64</v>
      </c>
      <c r="O30" s="125" t="s">
        <v>64</v>
      </c>
      <c r="P30" s="125">
        <v>1070.2</v>
      </c>
      <c r="Q30" s="125" t="s">
        <v>64</v>
      </c>
      <c r="R30" s="125" t="s">
        <v>64</v>
      </c>
      <c r="S30" s="125">
        <v>1294.9000000000001</v>
      </c>
      <c r="T30" s="126" t="s">
        <v>64</v>
      </c>
      <c r="AA30" s="81">
        <f>F27*65/1000000</f>
        <v>12.342609500000002</v>
      </c>
      <c r="AB30" s="81" t="s">
        <v>121</v>
      </c>
    </row>
    <row r="31" spans="1:28">
      <c r="B31" s="112" t="s">
        <v>89</v>
      </c>
      <c r="C31" s="125">
        <v>22995.5</v>
      </c>
      <c r="D31" s="125" t="s">
        <v>64</v>
      </c>
      <c r="E31" s="125" t="s">
        <v>64</v>
      </c>
      <c r="F31" s="125">
        <v>85</v>
      </c>
      <c r="G31" s="125" t="s">
        <v>64</v>
      </c>
      <c r="H31" s="125" t="s">
        <v>64</v>
      </c>
      <c r="I31" s="125" t="s">
        <v>64</v>
      </c>
      <c r="J31" s="125" t="s">
        <v>64</v>
      </c>
      <c r="K31" s="125" t="s">
        <v>64</v>
      </c>
      <c r="L31" s="125" t="s">
        <v>64</v>
      </c>
      <c r="M31" s="125" t="s">
        <v>64</v>
      </c>
      <c r="N31" s="125" t="s">
        <v>64</v>
      </c>
      <c r="O31" s="125">
        <v>85</v>
      </c>
      <c r="P31" s="125">
        <v>13917.1</v>
      </c>
      <c r="Q31" s="125" t="s">
        <v>64</v>
      </c>
      <c r="R31" s="125">
        <v>7166.1</v>
      </c>
      <c r="S31" s="125">
        <v>1827.3</v>
      </c>
      <c r="T31" s="126" t="s">
        <v>64</v>
      </c>
    </row>
    <row r="32" spans="1:28">
      <c r="B32" s="112" t="s">
        <v>90</v>
      </c>
      <c r="C32" s="125">
        <v>3361.1</v>
      </c>
      <c r="D32" s="125" t="s">
        <v>64</v>
      </c>
      <c r="E32" s="125" t="s">
        <v>64</v>
      </c>
      <c r="F32" s="125">
        <v>123.2</v>
      </c>
      <c r="G32" s="125" t="s">
        <v>64</v>
      </c>
      <c r="H32" s="125" t="s">
        <v>64</v>
      </c>
      <c r="I32" s="125" t="s">
        <v>64</v>
      </c>
      <c r="J32" s="125" t="s">
        <v>64</v>
      </c>
      <c r="K32" s="125" t="s">
        <v>64</v>
      </c>
      <c r="L32" s="125" t="s">
        <v>64</v>
      </c>
      <c r="M32" s="125">
        <v>123.2</v>
      </c>
      <c r="N32" s="125" t="s">
        <v>64</v>
      </c>
      <c r="O32" s="125" t="s">
        <v>64</v>
      </c>
      <c r="P32" s="125">
        <v>74.2</v>
      </c>
      <c r="Q32" s="125" t="s">
        <v>64</v>
      </c>
      <c r="R32" s="125" t="s">
        <v>64</v>
      </c>
      <c r="S32" s="125">
        <v>3163.7</v>
      </c>
      <c r="T32" s="126" t="s">
        <v>64</v>
      </c>
      <c r="Z32" s="81" t="s">
        <v>122</v>
      </c>
      <c r="AA32" s="81" t="s">
        <v>17</v>
      </c>
    </row>
    <row r="33" spans="2:28">
      <c r="B33" s="112" t="s">
        <v>91</v>
      </c>
      <c r="C33" s="125">
        <v>12373.6</v>
      </c>
      <c r="D33" s="125" t="s">
        <v>64</v>
      </c>
      <c r="E33" s="125" t="s">
        <v>64</v>
      </c>
      <c r="F33" s="125">
        <v>148.6</v>
      </c>
      <c r="G33" s="125" t="s">
        <v>64</v>
      </c>
      <c r="H33" s="125" t="s">
        <v>64</v>
      </c>
      <c r="I33" s="125" t="s">
        <v>64</v>
      </c>
      <c r="J33" s="125" t="s">
        <v>64</v>
      </c>
      <c r="K33" s="125" t="s">
        <v>64</v>
      </c>
      <c r="L33" s="125">
        <v>4.3</v>
      </c>
      <c r="M33" s="125">
        <v>131.69999999999999</v>
      </c>
      <c r="N33" s="125" t="s">
        <v>64</v>
      </c>
      <c r="O33" s="125">
        <v>12.6</v>
      </c>
      <c r="P33" s="125">
        <v>10460.299999999999</v>
      </c>
      <c r="Q33" s="125" t="s">
        <v>64</v>
      </c>
      <c r="R33" s="125" t="s">
        <v>64</v>
      </c>
      <c r="S33" s="125">
        <v>1764.7</v>
      </c>
      <c r="T33" s="126" t="s">
        <v>64</v>
      </c>
      <c r="Z33" s="81">
        <f>AA33*56/1000</f>
        <v>11.920669600000002</v>
      </c>
      <c r="AA33" s="96">
        <f>(-1*P16-P26)/1000</f>
        <v>212.8691</v>
      </c>
      <c r="AB33" s="81" t="s">
        <v>123</v>
      </c>
    </row>
    <row r="34" spans="2:28">
      <c r="B34" s="112" t="s">
        <v>92</v>
      </c>
      <c r="C34" s="125">
        <v>21.5</v>
      </c>
      <c r="D34" s="125" t="s">
        <v>64</v>
      </c>
      <c r="E34" s="125" t="s">
        <v>64</v>
      </c>
      <c r="F34" s="125">
        <v>4.3</v>
      </c>
      <c r="G34" s="125" t="s">
        <v>64</v>
      </c>
      <c r="H34" s="125" t="s">
        <v>64</v>
      </c>
      <c r="I34" s="125" t="s">
        <v>64</v>
      </c>
      <c r="J34" s="125" t="s">
        <v>64</v>
      </c>
      <c r="K34" s="125" t="s">
        <v>64</v>
      </c>
      <c r="L34" s="125">
        <v>4.3</v>
      </c>
      <c r="M34" s="125" t="s">
        <v>64</v>
      </c>
      <c r="N34" s="125" t="s">
        <v>64</v>
      </c>
      <c r="O34" s="125" t="s">
        <v>64</v>
      </c>
      <c r="P34" s="125">
        <v>7.8</v>
      </c>
      <c r="Q34" s="125" t="s">
        <v>64</v>
      </c>
      <c r="R34" s="125" t="s">
        <v>64</v>
      </c>
      <c r="S34" s="125">
        <v>9.4</v>
      </c>
      <c r="T34" s="126" t="s">
        <v>64</v>
      </c>
      <c r="Z34" s="81">
        <f>AA34*65/1000</f>
        <v>0.71030700000000002</v>
      </c>
      <c r="AA34" s="96">
        <f>C22/-1000</f>
        <v>10.9278</v>
      </c>
      <c r="AB34" s="81" t="s">
        <v>124</v>
      </c>
    </row>
    <row r="35" spans="2:28">
      <c r="B35" s="112" t="s">
        <v>93</v>
      </c>
      <c r="C35" s="125">
        <v>1481.5</v>
      </c>
      <c r="D35" s="125" t="s">
        <v>64</v>
      </c>
      <c r="E35" s="125" t="s">
        <v>64</v>
      </c>
      <c r="F35" s="125">
        <v>26</v>
      </c>
      <c r="G35" s="125" t="s">
        <v>64</v>
      </c>
      <c r="H35" s="125">
        <v>4.7</v>
      </c>
      <c r="I35" s="125" t="s">
        <v>64</v>
      </c>
      <c r="J35" s="125" t="s">
        <v>64</v>
      </c>
      <c r="K35" s="125" t="s">
        <v>64</v>
      </c>
      <c r="L35" s="125">
        <v>4.3</v>
      </c>
      <c r="M35" s="125">
        <v>17</v>
      </c>
      <c r="N35" s="125" t="s">
        <v>64</v>
      </c>
      <c r="O35" s="125" t="s">
        <v>64</v>
      </c>
      <c r="P35" s="125">
        <v>703.1</v>
      </c>
      <c r="Q35" s="125" t="s">
        <v>64</v>
      </c>
      <c r="R35" s="125" t="s">
        <v>64</v>
      </c>
      <c r="S35" s="125">
        <v>752.4</v>
      </c>
      <c r="T35" s="126" t="s">
        <v>64</v>
      </c>
      <c r="Z35" s="81">
        <f>AA35*56/1000</f>
        <v>11.2180936</v>
      </c>
      <c r="AA35" s="96">
        <f>P27/1000</f>
        <v>200.32310000000001</v>
      </c>
      <c r="AB35" s="81" t="s">
        <v>125</v>
      </c>
    </row>
    <row r="36" spans="2:28">
      <c r="B36" s="113" t="s">
        <v>94</v>
      </c>
      <c r="C36" s="125">
        <v>1162.8999999999999</v>
      </c>
      <c r="D36" s="125" t="s">
        <v>64</v>
      </c>
      <c r="E36" s="125" t="s">
        <v>64</v>
      </c>
      <c r="F36" s="125">
        <v>328.79999999999995</v>
      </c>
      <c r="G36" s="125" t="s">
        <v>64</v>
      </c>
      <c r="H36" s="125">
        <v>4.7</v>
      </c>
      <c r="I36" s="125" t="s">
        <v>64</v>
      </c>
      <c r="J36" s="125" t="s">
        <v>64</v>
      </c>
      <c r="K36" s="125" t="s">
        <v>64</v>
      </c>
      <c r="L36" s="125">
        <v>319.89999999999998</v>
      </c>
      <c r="M36" s="125">
        <v>4.2</v>
      </c>
      <c r="N36" s="125" t="s">
        <v>64</v>
      </c>
      <c r="O36" s="125" t="s">
        <v>64</v>
      </c>
      <c r="P36" s="125">
        <v>441.4</v>
      </c>
      <c r="Q36" s="125" t="s">
        <v>64</v>
      </c>
      <c r="R36" s="125" t="s">
        <v>64</v>
      </c>
      <c r="S36" s="125">
        <v>392.7</v>
      </c>
      <c r="T36" s="126" t="s">
        <v>64</v>
      </c>
      <c r="Z36" s="81">
        <f>AA36*65/1000</f>
        <v>12.3426095</v>
      </c>
      <c r="AA36" s="96">
        <f>F27/1000</f>
        <v>189.88630000000001</v>
      </c>
      <c r="AB36" s="81" t="s">
        <v>126</v>
      </c>
    </row>
    <row r="37" spans="2:28">
      <c r="B37" s="113" t="s">
        <v>95</v>
      </c>
      <c r="C37" s="125">
        <v>12769.2</v>
      </c>
      <c r="D37" s="125" t="s">
        <v>64</v>
      </c>
      <c r="E37" s="125" t="s">
        <v>64</v>
      </c>
      <c r="F37" s="125">
        <v>289.60000000000002</v>
      </c>
      <c r="G37" s="125" t="s">
        <v>64</v>
      </c>
      <c r="H37" s="125">
        <v>4.7</v>
      </c>
      <c r="I37" s="125" t="s">
        <v>64</v>
      </c>
      <c r="J37" s="125" t="s">
        <v>64</v>
      </c>
      <c r="K37" s="125" t="s">
        <v>64</v>
      </c>
      <c r="L37" s="125">
        <v>89.5</v>
      </c>
      <c r="M37" s="125">
        <v>195.4</v>
      </c>
      <c r="N37" s="125" t="s">
        <v>64</v>
      </c>
      <c r="O37" s="125" t="s">
        <v>64</v>
      </c>
      <c r="P37" s="125">
        <v>9593.1</v>
      </c>
      <c r="Q37" s="125">
        <v>258.5</v>
      </c>
      <c r="R37" s="125" t="s">
        <v>64</v>
      </c>
      <c r="S37" s="125">
        <v>2628</v>
      </c>
      <c r="T37" s="126" t="s">
        <v>64</v>
      </c>
      <c r="Z37" s="114">
        <f>SUM(Z33:Z36)</f>
        <v>36.191679700000002</v>
      </c>
      <c r="AA37" s="115">
        <f>SUM(AA33:AA36)</f>
        <v>614.00630000000001</v>
      </c>
      <c r="AB37" s="114" t="s">
        <v>127</v>
      </c>
    </row>
    <row r="38" spans="2:28">
      <c r="B38" s="113" t="s">
        <v>96</v>
      </c>
      <c r="C38" s="125">
        <v>361.2</v>
      </c>
      <c r="D38" s="125" t="s">
        <v>64</v>
      </c>
      <c r="E38" s="125" t="s">
        <v>64</v>
      </c>
      <c r="F38" s="125" t="s">
        <v>64</v>
      </c>
      <c r="G38" s="125" t="s">
        <v>64</v>
      </c>
      <c r="H38" s="125" t="s">
        <v>64</v>
      </c>
      <c r="I38" s="125" t="s">
        <v>64</v>
      </c>
      <c r="J38" s="125" t="s">
        <v>64</v>
      </c>
      <c r="K38" s="125" t="s">
        <v>64</v>
      </c>
      <c r="L38" s="125" t="s">
        <v>64</v>
      </c>
      <c r="M38" s="125" t="s">
        <v>64</v>
      </c>
      <c r="N38" s="125" t="s">
        <v>64</v>
      </c>
      <c r="O38" s="125" t="s">
        <v>64</v>
      </c>
      <c r="P38" s="125">
        <v>97.7</v>
      </c>
      <c r="Q38" s="125" t="s">
        <v>64</v>
      </c>
      <c r="R38" s="125" t="s">
        <v>64</v>
      </c>
      <c r="S38" s="125">
        <v>263.5</v>
      </c>
      <c r="T38" s="126" t="s">
        <v>64</v>
      </c>
      <c r="Z38" s="81">
        <f>AA38*56*24/1000</f>
        <v>37.839648000000004</v>
      </c>
      <c r="AA38" s="96">
        <f>P26/1000</f>
        <v>28.154499999999999</v>
      </c>
      <c r="AB38" s="81" t="s">
        <v>128</v>
      </c>
    </row>
    <row r="39" spans="2:28">
      <c r="B39" s="112" t="s">
        <v>97</v>
      </c>
      <c r="C39" s="125">
        <v>159.4</v>
      </c>
      <c r="D39" s="125" t="s">
        <v>64</v>
      </c>
      <c r="E39" s="125" t="s">
        <v>64</v>
      </c>
      <c r="F39" s="125" t="s">
        <v>64</v>
      </c>
      <c r="G39" s="125" t="s">
        <v>64</v>
      </c>
      <c r="H39" s="125" t="s">
        <v>64</v>
      </c>
      <c r="I39" s="125" t="s">
        <v>64</v>
      </c>
      <c r="J39" s="125" t="s">
        <v>64</v>
      </c>
      <c r="K39" s="125" t="s">
        <v>64</v>
      </c>
      <c r="L39" s="125" t="s">
        <v>64</v>
      </c>
      <c r="M39" s="125" t="s">
        <v>64</v>
      </c>
      <c r="N39" s="125" t="s">
        <v>64</v>
      </c>
      <c r="O39" s="125" t="s">
        <v>64</v>
      </c>
      <c r="P39" s="125">
        <v>3.9</v>
      </c>
      <c r="Q39" s="125" t="s">
        <v>64</v>
      </c>
      <c r="R39" s="125" t="s">
        <v>64</v>
      </c>
      <c r="S39" s="125">
        <v>155.5</v>
      </c>
      <c r="T39" s="126" t="s">
        <v>64</v>
      </c>
      <c r="Z39" s="115">
        <f>SUM(Z37:Z38)</f>
        <v>74.031327700000006</v>
      </c>
      <c r="AA39" s="115">
        <f>SUM(AA37:AA38)</f>
        <v>642.16079999999999</v>
      </c>
      <c r="AB39" s="114" t="s">
        <v>129</v>
      </c>
    </row>
    <row r="40" spans="2:28">
      <c r="B40" s="113" t="s">
        <v>98</v>
      </c>
      <c r="C40" s="125">
        <v>1170.0999999999999</v>
      </c>
      <c r="D40" s="125" t="s">
        <v>64</v>
      </c>
      <c r="E40" s="125" t="s">
        <v>64</v>
      </c>
      <c r="F40" s="125">
        <v>30.3</v>
      </c>
      <c r="G40" s="125" t="s">
        <v>64</v>
      </c>
      <c r="H40" s="125">
        <v>4.7</v>
      </c>
      <c r="I40" s="125" t="s">
        <v>64</v>
      </c>
      <c r="J40" s="125" t="s">
        <v>64</v>
      </c>
      <c r="K40" s="125" t="s">
        <v>64</v>
      </c>
      <c r="L40" s="125">
        <v>25.6</v>
      </c>
      <c r="M40" s="125" t="s">
        <v>64</v>
      </c>
      <c r="N40" s="125" t="s">
        <v>64</v>
      </c>
      <c r="O40" s="125" t="s">
        <v>64</v>
      </c>
      <c r="P40" s="125">
        <v>519.5</v>
      </c>
      <c r="Q40" s="125" t="s">
        <v>64</v>
      </c>
      <c r="R40" s="125" t="s">
        <v>64</v>
      </c>
      <c r="S40" s="125">
        <v>620.29999999999995</v>
      </c>
      <c r="T40" s="126" t="s">
        <v>64</v>
      </c>
    </row>
    <row r="41" spans="2:28">
      <c r="B41" s="113" t="s">
        <v>99</v>
      </c>
      <c r="C41" s="125">
        <v>8683.7999999999993</v>
      </c>
      <c r="D41" s="125" t="s">
        <v>64</v>
      </c>
      <c r="E41" s="125" t="s">
        <v>64</v>
      </c>
      <c r="F41" s="125">
        <v>4707.5</v>
      </c>
      <c r="G41" s="125" t="s">
        <v>64</v>
      </c>
      <c r="H41" s="125">
        <v>4.7</v>
      </c>
      <c r="I41" s="125" t="s">
        <v>64</v>
      </c>
      <c r="J41" s="125" t="s">
        <v>64</v>
      </c>
      <c r="K41" s="125" t="s">
        <v>64</v>
      </c>
      <c r="L41" s="125">
        <v>3135.2</v>
      </c>
      <c r="M41" s="125">
        <v>1567.6</v>
      </c>
      <c r="N41" s="125" t="s">
        <v>64</v>
      </c>
      <c r="O41" s="125" t="s">
        <v>64</v>
      </c>
      <c r="P41" s="125">
        <v>1562.4</v>
      </c>
      <c r="Q41" s="125">
        <v>10.5</v>
      </c>
      <c r="R41" s="125" t="s">
        <v>64</v>
      </c>
      <c r="S41" s="125">
        <v>2403.4</v>
      </c>
      <c r="T41" s="126" t="s">
        <v>64</v>
      </c>
    </row>
    <row r="42" spans="2:28">
      <c r="B42" s="112" t="s">
        <v>100</v>
      </c>
      <c r="C42" s="125">
        <v>1060.8000000000002</v>
      </c>
      <c r="D42" s="125" t="s">
        <v>64</v>
      </c>
      <c r="E42" s="125" t="s">
        <v>64</v>
      </c>
      <c r="F42" s="125">
        <v>51.1</v>
      </c>
      <c r="G42" s="125" t="s">
        <v>64</v>
      </c>
      <c r="H42" s="125" t="s">
        <v>64</v>
      </c>
      <c r="I42" s="125" t="s">
        <v>64</v>
      </c>
      <c r="J42" s="125" t="s">
        <v>64</v>
      </c>
      <c r="K42" s="125" t="s">
        <v>64</v>
      </c>
      <c r="L42" s="125">
        <v>46.9</v>
      </c>
      <c r="M42" s="125">
        <v>4.2</v>
      </c>
      <c r="N42" s="125" t="s">
        <v>64</v>
      </c>
      <c r="O42" s="125" t="s">
        <v>64</v>
      </c>
      <c r="P42" s="125">
        <v>453.1</v>
      </c>
      <c r="Q42" s="125" t="s">
        <v>64</v>
      </c>
      <c r="R42" s="125" t="s">
        <v>64</v>
      </c>
      <c r="S42" s="125">
        <v>556.6</v>
      </c>
      <c r="T42" s="126" t="s">
        <v>64</v>
      </c>
      <c r="AA42" s="81" t="s">
        <v>130</v>
      </c>
    </row>
    <row r="43" spans="2:28">
      <c r="B43" s="116" t="s">
        <v>101</v>
      </c>
      <c r="C43" s="127">
        <v>116855.90000000001</v>
      </c>
      <c r="D43" s="125" t="s">
        <v>64</v>
      </c>
      <c r="E43" s="125" t="s">
        <v>64</v>
      </c>
      <c r="F43" s="127">
        <v>115375.30000000002</v>
      </c>
      <c r="G43" s="125" t="s">
        <v>64</v>
      </c>
      <c r="H43" s="125">
        <v>848.9</v>
      </c>
      <c r="I43" s="125">
        <v>58030.9</v>
      </c>
      <c r="J43" s="125">
        <v>12960.8</v>
      </c>
      <c r="K43" s="125">
        <v>4.3</v>
      </c>
      <c r="L43" s="125">
        <v>43513.4</v>
      </c>
      <c r="M43" s="125">
        <v>17</v>
      </c>
      <c r="N43" s="125" t="s">
        <v>64</v>
      </c>
      <c r="O43" s="125" t="s">
        <v>64</v>
      </c>
      <c r="P43" s="127">
        <v>23.4</v>
      </c>
      <c r="Q43" s="127">
        <v>2.1</v>
      </c>
      <c r="R43" s="125" t="s">
        <v>64</v>
      </c>
      <c r="S43" s="127">
        <v>1427.4</v>
      </c>
      <c r="T43" s="128">
        <v>27.7</v>
      </c>
      <c r="AA43" s="81">
        <v>14.3</v>
      </c>
      <c r="AB43" s="81" t="s">
        <v>25</v>
      </c>
    </row>
    <row r="44" spans="2:28">
      <c r="B44" s="113" t="s">
        <v>102</v>
      </c>
      <c r="C44" s="125">
        <v>100725.3</v>
      </c>
      <c r="D44" s="125" t="s">
        <v>64</v>
      </c>
      <c r="E44" s="125" t="s">
        <v>64</v>
      </c>
      <c r="F44" s="125">
        <v>100725.3</v>
      </c>
      <c r="G44" s="125" t="s">
        <v>64</v>
      </c>
      <c r="H44" s="125">
        <v>848.9</v>
      </c>
      <c r="I44" s="125">
        <v>58030.9</v>
      </c>
      <c r="J44" s="125" t="s">
        <v>64</v>
      </c>
      <c r="K44" s="125" t="s">
        <v>64</v>
      </c>
      <c r="L44" s="125">
        <v>41845.5</v>
      </c>
      <c r="M44" s="125" t="s">
        <v>64</v>
      </c>
      <c r="N44" s="125" t="s">
        <v>64</v>
      </c>
      <c r="O44" s="125" t="s">
        <v>64</v>
      </c>
      <c r="P44" s="125" t="s">
        <v>64</v>
      </c>
      <c r="Q44" s="125" t="s">
        <v>64</v>
      </c>
      <c r="R44" s="125" t="s">
        <v>64</v>
      </c>
      <c r="S44" s="125" t="s">
        <v>64</v>
      </c>
      <c r="T44" s="126" t="s">
        <v>64</v>
      </c>
      <c r="AA44" s="81">
        <v>6.94</v>
      </c>
      <c r="AB44" s="81" t="s">
        <v>131</v>
      </c>
    </row>
    <row r="45" spans="2:28">
      <c r="B45" s="112" t="s">
        <v>103</v>
      </c>
      <c r="C45" s="125">
        <v>1543</v>
      </c>
      <c r="D45" s="125" t="s">
        <v>64</v>
      </c>
      <c r="E45" s="125" t="s">
        <v>64</v>
      </c>
      <c r="F45" s="125">
        <v>349.7</v>
      </c>
      <c r="G45" s="125" t="s">
        <v>64</v>
      </c>
      <c r="H45" s="125" t="s">
        <v>64</v>
      </c>
      <c r="I45" s="125" t="s">
        <v>64</v>
      </c>
      <c r="J45" s="125" t="s">
        <v>64</v>
      </c>
      <c r="K45" s="125" t="s">
        <v>64</v>
      </c>
      <c r="L45" s="125">
        <v>345.5</v>
      </c>
      <c r="M45" s="125">
        <v>4.2</v>
      </c>
      <c r="N45" s="125" t="s">
        <v>64</v>
      </c>
      <c r="O45" s="125" t="s">
        <v>64</v>
      </c>
      <c r="P45" s="125" t="s">
        <v>64</v>
      </c>
      <c r="Q45" s="125">
        <v>2.1</v>
      </c>
      <c r="R45" s="125" t="s">
        <v>64</v>
      </c>
      <c r="S45" s="125">
        <v>1163.5</v>
      </c>
      <c r="T45" s="126">
        <v>27.7</v>
      </c>
      <c r="AA45" s="81">
        <v>6.7</v>
      </c>
      <c r="AB45" s="81" t="s">
        <v>132</v>
      </c>
    </row>
    <row r="46" spans="2:28">
      <c r="B46" s="113" t="s">
        <v>104</v>
      </c>
      <c r="C46" s="125">
        <v>12977.999999999998</v>
      </c>
      <c r="D46" s="125" t="s">
        <v>64</v>
      </c>
      <c r="E46" s="125" t="s">
        <v>64</v>
      </c>
      <c r="F46" s="125">
        <v>12977.999999999998</v>
      </c>
      <c r="G46" s="125" t="s">
        <v>64</v>
      </c>
      <c r="H46" s="125" t="s">
        <v>64</v>
      </c>
      <c r="I46" s="125" t="s">
        <v>64</v>
      </c>
      <c r="J46" s="125">
        <v>12960.8</v>
      </c>
      <c r="K46" s="125">
        <v>4.3</v>
      </c>
      <c r="L46" s="125">
        <v>12.9</v>
      </c>
      <c r="M46" s="125" t="s">
        <v>64</v>
      </c>
      <c r="N46" s="125" t="s">
        <v>64</v>
      </c>
      <c r="O46" s="125" t="s">
        <v>64</v>
      </c>
      <c r="P46" s="125" t="s">
        <v>64</v>
      </c>
      <c r="Q46" s="125" t="s">
        <v>64</v>
      </c>
      <c r="R46" s="125" t="s">
        <v>64</v>
      </c>
      <c r="S46" s="125" t="s">
        <v>64</v>
      </c>
      <c r="T46" s="126" t="s">
        <v>64</v>
      </c>
      <c r="AA46" s="81">
        <v>6.5</v>
      </c>
      <c r="AB46" s="81" t="s">
        <v>101</v>
      </c>
    </row>
    <row r="47" spans="2:28">
      <c r="B47" s="113" t="s">
        <v>105</v>
      </c>
      <c r="C47" s="125">
        <v>1309.5</v>
      </c>
      <c r="D47" s="125" t="s">
        <v>64</v>
      </c>
      <c r="E47" s="125" t="s">
        <v>64</v>
      </c>
      <c r="F47" s="125">
        <v>1309.5</v>
      </c>
      <c r="G47" s="125" t="s">
        <v>64</v>
      </c>
      <c r="H47" s="125" t="s">
        <v>64</v>
      </c>
      <c r="I47" s="125" t="s">
        <v>64</v>
      </c>
      <c r="J47" s="125" t="s">
        <v>64</v>
      </c>
      <c r="K47" s="125" t="s">
        <v>64</v>
      </c>
      <c r="L47" s="125">
        <v>1309.5</v>
      </c>
      <c r="M47" s="125" t="s">
        <v>64</v>
      </c>
      <c r="N47" s="125" t="s">
        <v>64</v>
      </c>
      <c r="O47" s="125" t="s">
        <v>64</v>
      </c>
      <c r="P47" s="125" t="s">
        <v>64</v>
      </c>
      <c r="Q47" s="125" t="s">
        <v>64</v>
      </c>
      <c r="R47" s="125" t="s">
        <v>64</v>
      </c>
      <c r="S47" s="125" t="s">
        <v>64</v>
      </c>
      <c r="T47" s="126" t="s">
        <v>64</v>
      </c>
      <c r="AA47" s="81">
        <v>3.92</v>
      </c>
      <c r="AB47" s="81" t="s">
        <v>133</v>
      </c>
    </row>
    <row r="48" spans="2:28">
      <c r="B48" s="113" t="s">
        <v>134</v>
      </c>
      <c r="C48" s="125">
        <v>287.29999999999995</v>
      </c>
      <c r="D48" s="125" t="s">
        <v>64</v>
      </c>
      <c r="E48" s="125" t="s">
        <v>64</v>
      </c>
      <c r="F48" s="125" t="s">
        <v>64</v>
      </c>
      <c r="G48" s="125" t="s">
        <v>64</v>
      </c>
      <c r="H48" s="125" t="s">
        <v>64</v>
      </c>
      <c r="I48" s="125" t="s">
        <v>64</v>
      </c>
      <c r="J48" s="125" t="s">
        <v>64</v>
      </c>
      <c r="K48" s="125" t="s">
        <v>64</v>
      </c>
      <c r="L48" s="125" t="s">
        <v>64</v>
      </c>
      <c r="M48" s="125" t="s">
        <v>64</v>
      </c>
      <c r="N48" s="125" t="s">
        <v>64</v>
      </c>
      <c r="O48" s="125" t="s">
        <v>64</v>
      </c>
      <c r="P48" s="125">
        <v>23.4</v>
      </c>
      <c r="Q48" s="125" t="s">
        <v>64</v>
      </c>
      <c r="R48" s="125" t="s">
        <v>64</v>
      </c>
      <c r="S48" s="125">
        <v>263.89999999999998</v>
      </c>
      <c r="T48" s="126" t="s">
        <v>64</v>
      </c>
      <c r="AA48" s="81">
        <v>2.8</v>
      </c>
      <c r="AB48" s="81" t="s">
        <v>135</v>
      </c>
    </row>
    <row r="49" spans="2:28">
      <c r="B49" s="76" t="s">
        <v>107</v>
      </c>
      <c r="C49" s="125">
        <v>12.8</v>
      </c>
      <c r="D49" s="125" t="s">
        <v>64</v>
      </c>
      <c r="E49" s="125" t="s">
        <v>64</v>
      </c>
      <c r="F49" s="125">
        <v>12.8</v>
      </c>
      <c r="G49" s="125" t="s">
        <v>64</v>
      </c>
      <c r="H49" s="125" t="s">
        <v>64</v>
      </c>
      <c r="I49" s="125" t="s">
        <v>64</v>
      </c>
      <c r="J49" s="125" t="s">
        <v>64</v>
      </c>
      <c r="K49" s="125" t="s">
        <v>64</v>
      </c>
      <c r="L49" s="125" t="s">
        <v>64</v>
      </c>
      <c r="M49" s="125">
        <v>12.8</v>
      </c>
      <c r="N49" s="125" t="s">
        <v>64</v>
      </c>
      <c r="O49" s="125" t="s">
        <v>64</v>
      </c>
      <c r="P49" s="125" t="s">
        <v>64</v>
      </c>
      <c r="Q49" s="125" t="s">
        <v>64</v>
      </c>
      <c r="R49" s="125" t="s">
        <v>64</v>
      </c>
      <c r="S49" s="125" t="s">
        <v>64</v>
      </c>
      <c r="T49" s="126" t="s">
        <v>64</v>
      </c>
      <c r="AA49" s="81">
        <v>1.7</v>
      </c>
      <c r="AB49" s="81" t="s">
        <v>136</v>
      </c>
    </row>
    <row r="50" spans="2:28">
      <c r="B50" s="116" t="s">
        <v>108</v>
      </c>
      <c r="C50" s="127">
        <v>232306.1</v>
      </c>
      <c r="D50" s="125" t="s">
        <v>64</v>
      </c>
      <c r="E50" s="125" t="s">
        <v>64</v>
      </c>
      <c r="F50" s="127">
        <v>14639.2</v>
      </c>
      <c r="G50" s="125" t="s">
        <v>64</v>
      </c>
      <c r="H50" s="125">
        <v>161.30000000000001</v>
      </c>
      <c r="I50" s="125">
        <v>220.3</v>
      </c>
      <c r="J50" s="125" t="s">
        <v>64</v>
      </c>
      <c r="K50" s="125">
        <v>21.5</v>
      </c>
      <c r="L50" s="125">
        <v>13641.4</v>
      </c>
      <c r="M50" s="125">
        <v>594.70000000000005</v>
      </c>
      <c r="N50" s="125" t="s">
        <v>64</v>
      </c>
      <c r="O50" s="125" t="s">
        <v>64</v>
      </c>
      <c r="P50" s="127">
        <v>160165.5</v>
      </c>
      <c r="Q50" s="127">
        <v>1513.2</v>
      </c>
      <c r="R50" s="127">
        <v>6041.4</v>
      </c>
      <c r="S50" s="127">
        <v>49938.5</v>
      </c>
      <c r="T50" s="128">
        <v>8.3000000000000007</v>
      </c>
      <c r="AA50" s="81">
        <v>1.36</v>
      </c>
      <c r="AB50" s="81" t="s">
        <v>137</v>
      </c>
    </row>
    <row r="51" spans="2:28">
      <c r="B51" s="112" t="s">
        <v>109</v>
      </c>
      <c r="C51" s="125">
        <v>21730.699999999997</v>
      </c>
      <c r="D51" s="125" t="s">
        <v>64</v>
      </c>
      <c r="E51" s="125" t="s">
        <v>64</v>
      </c>
      <c r="F51" s="125">
        <v>13511.1</v>
      </c>
      <c r="G51" s="125" t="s">
        <v>64</v>
      </c>
      <c r="H51" s="125">
        <v>9.5</v>
      </c>
      <c r="I51" s="125">
        <v>190.1</v>
      </c>
      <c r="J51" s="125" t="s">
        <v>64</v>
      </c>
      <c r="K51" s="125" t="s">
        <v>64</v>
      </c>
      <c r="L51" s="125">
        <v>12971.7</v>
      </c>
      <c r="M51" s="125">
        <v>339.8</v>
      </c>
      <c r="N51" s="125" t="s">
        <v>64</v>
      </c>
      <c r="O51" s="125" t="s">
        <v>64</v>
      </c>
      <c r="P51" s="125">
        <v>4085.7</v>
      </c>
      <c r="Q51" s="125">
        <v>12.6</v>
      </c>
      <c r="R51" s="125" t="s">
        <v>64</v>
      </c>
      <c r="S51" s="125">
        <v>4121.3</v>
      </c>
      <c r="T51" s="126" t="s">
        <v>64</v>
      </c>
      <c r="AA51" s="81">
        <v>0.7</v>
      </c>
      <c r="AB51" s="81" t="s">
        <v>138</v>
      </c>
    </row>
    <row r="52" spans="2:28">
      <c r="B52" s="113" t="s">
        <v>110</v>
      </c>
      <c r="C52" s="125">
        <v>51900.800000000003</v>
      </c>
      <c r="D52" s="125" t="s">
        <v>64</v>
      </c>
      <c r="E52" s="125" t="s">
        <v>64</v>
      </c>
      <c r="F52" s="125">
        <v>636.6</v>
      </c>
      <c r="G52" s="125" t="s">
        <v>64</v>
      </c>
      <c r="H52" s="125">
        <v>19</v>
      </c>
      <c r="I52" s="125" t="s">
        <v>64</v>
      </c>
      <c r="J52" s="125" t="s">
        <v>64</v>
      </c>
      <c r="K52" s="125">
        <v>17.2</v>
      </c>
      <c r="L52" s="125">
        <v>345.5</v>
      </c>
      <c r="M52" s="125">
        <v>254.9</v>
      </c>
      <c r="N52" s="125" t="s">
        <v>64</v>
      </c>
      <c r="O52" s="125" t="s">
        <v>64</v>
      </c>
      <c r="P52" s="125">
        <v>26521.7</v>
      </c>
      <c r="Q52" s="125">
        <v>1042.5</v>
      </c>
      <c r="R52" s="125">
        <v>979.3</v>
      </c>
      <c r="S52" s="125">
        <v>22712.400000000001</v>
      </c>
      <c r="T52" s="126">
        <v>8.3000000000000007</v>
      </c>
      <c r="AA52" s="81">
        <v>-8.4700000000000006</v>
      </c>
      <c r="AB52" s="81" t="s">
        <v>139</v>
      </c>
    </row>
    <row r="53" spans="2:28">
      <c r="B53" s="113" t="s">
        <v>111</v>
      </c>
      <c r="C53" s="125">
        <v>158674.6</v>
      </c>
      <c r="D53" s="125" t="s">
        <v>64</v>
      </c>
      <c r="E53" s="125" t="s">
        <v>64</v>
      </c>
      <c r="F53" s="125">
        <v>491.5</v>
      </c>
      <c r="G53" s="125" t="s">
        <v>64</v>
      </c>
      <c r="H53" s="125">
        <v>132.80000000000001</v>
      </c>
      <c r="I53" s="125">
        <v>30.2</v>
      </c>
      <c r="J53" s="125" t="s">
        <v>64</v>
      </c>
      <c r="K53" s="125">
        <v>4.3</v>
      </c>
      <c r="L53" s="125">
        <v>324.2</v>
      </c>
      <c r="M53" s="125" t="s">
        <v>64</v>
      </c>
      <c r="N53" s="125" t="s">
        <v>64</v>
      </c>
      <c r="O53" s="125" t="s">
        <v>64</v>
      </c>
      <c r="P53" s="125">
        <v>129558.1</v>
      </c>
      <c r="Q53" s="125">
        <v>458.1</v>
      </c>
      <c r="R53" s="125">
        <v>5062.1000000000004</v>
      </c>
      <c r="S53" s="125">
        <v>23104.799999999999</v>
      </c>
      <c r="T53" s="126" t="s">
        <v>64</v>
      </c>
      <c r="AA53" s="81">
        <f>SUM(AA43:AA52)</f>
        <v>36.450000000000003</v>
      </c>
      <c r="AB53" s="81" t="s">
        <v>140</v>
      </c>
    </row>
    <row r="54" spans="2:28">
      <c r="B54" s="113" t="s">
        <v>112</v>
      </c>
      <c r="C54" s="125" t="s">
        <v>64</v>
      </c>
      <c r="D54" s="125" t="s">
        <v>64</v>
      </c>
      <c r="E54" s="125" t="s">
        <v>64</v>
      </c>
      <c r="F54" s="125" t="s">
        <v>64</v>
      </c>
      <c r="G54" s="125" t="s">
        <v>64</v>
      </c>
      <c r="H54" s="125" t="s">
        <v>64</v>
      </c>
      <c r="I54" s="125" t="s">
        <v>64</v>
      </c>
      <c r="J54" s="125" t="s">
        <v>64</v>
      </c>
      <c r="K54" s="125" t="s">
        <v>64</v>
      </c>
      <c r="L54" s="125" t="s">
        <v>64</v>
      </c>
      <c r="M54" s="125" t="s">
        <v>64</v>
      </c>
      <c r="N54" s="125" t="s">
        <v>64</v>
      </c>
      <c r="O54" s="125" t="s">
        <v>64</v>
      </c>
      <c r="P54" s="125" t="s">
        <v>64</v>
      </c>
      <c r="Q54" s="125" t="s">
        <v>64</v>
      </c>
      <c r="R54" s="125" t="s">
        <v>64</v>
      </c>
      <c r="S54" s="125" t="s">
        <v>64</v>
      </c>
      <c r="T54" s="126" t="s">
        <v>64</v>
      </c>
      <c r="AA54" s="81">
        <f>AA43+AA45+AA46+AA48+AA49+AA50+AA51</f>
        <v>34.06</v>
      </c>
      <c r="AB54" s="81" t="s">
        <v>141</v>
      </c>
    </row>
    <row r="55" spans="2:28" ht="14.5" thickBot="1">
      <c r="B55" s="117" t="s">
        <v>113</v>
      </c>
      <c r="C55" s="129">
        <v>55460.800000000003</v>
      </c>
      <c r="D55" s="130" t="s">
        <v>64</v>
      </c>
      <c r="E55" s="130" t="s">
        <v>64</v>
      </c>
      <c r="F55" s="129">
        <v>54077.4</v>
      </c>
      <c r="G55" s="130">
        <v>2307.5</v>
      </c>
      <c r="H55" s="130">
        <v>6943</v>
      </c>
      <c r="I55" s="130" t="s">
        <v>64</v>
      </c>
      <c r="J55" s="130" t="s">
        <v>64</v>
      </c>
      <c r="K55" s="130">
        <v>163.6</v>
      </c>
      <c r="L55" s="130">
        <v>145</v>
      </c>
      <c r="M55" s="130">
        <v>620.20000000000005</v>
      </c>
      <c r="N55" s="130">
        <v>9958.6</v>
      </c>
      <c r="O55" s="130">
        <v>33939.5</v>
      </c>
      <c r="P55" s="129">
        <v>1230.4000000000001</v>
      </c>
      <c r="Q55" s="130" t="s">
        <v>64</v>
      </c>
      <c r="R55" s="130" t="s">
        <v>64</v>
      </c>
      <c r="S55" s="130" t="s">
        <v>64</v>
      </c>
      <c r="T55" s="131">
        <v>153</v>
      </c>
    </row>
  </sheetData>
  <mergeCells count="12">
    <mergeCell ref="S4:S5"/>
    <mergeCell ref="T4:T5"/>
    <mergeCell ref="B2:T2"/>
    <mergeCell ref="B4:B5"/>
    <mergeCell ref="C4:C5"/>
    <mergeCell ref="D4:D5"/>
    <mergeCell ref="E4:E5"/>
    <mergeCell ref="F4:F5"/>
    <mergeCell ref="G4:O4"/>
    <mergeCell ref="P4:P5"/>
    <mergeCell ref="Q4:Q5"/>
    <mergeCell ref="R4:R5"/>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B1:C15"/>
  <sheetViews>
    <sheetView workbookViewId="0">
      <selection activeCell="C21" sqref="C21"/>
    </sheetView>
  </sheetViews>
  <sheetFormatPr defaultColWidth="9.1796875" defaultRowHeight="13"/>
  <cols>
    <col min="1" max="1" width="9.1796875" style="43"/>
    <col min="2" max="2" width="24" style="43" bestFit="1" customWidth="1"/>
    <col min="3" max="3" width="138.453125" style="43" customWidth="1"/>
    <col min="4" max="16384" width="9.1796875" style="43"/>
  </cols>
  <sheetData>
    <row r="1" spans="2:3" ht="18.5">
      <c r="B1" s="42" t="s">
        <v>21</v>
      </c>
    </row>
    <row r="2" spans="2:3" ht="14.5">
      <c r="B2" s="47"/>
      <c r="C2" s="47"/>
    </row>
    <row r="3" spans="2:3" ht="14.5">
      <c r="B3" s="44" t="s">
        <v>22</v>
      </c>
      <c r="C3" s="47" t="s">
        <v>29</v>
      </c>
    </row>
    <row r="4" spans="2:3" ht="14.5">
      <c r="B4" s="44" t="s">
        <v>23</v>
      </c>
      <c r="C4" s="47"/>
    </row>
    <row r="5" spans="2:3" ht="14.5">
      <c r="B5" s="44"/>
      <c r="C5" s="47"/>
    </row>
    <row r="6" spans="2:3" ht="14.5">
      <c r="B6" s="44" t="s">
        <v>24</v>
      </c>
      <c r="C6" s="47" t="s">
        <v>25</v>
      </c>
    </row>
    <row r="7" spans="2:3" ht="14.5">
      <c r="B7" s="44"/>
      <c r="C7" s="47"/>
    </row>
    <row r="8" spans="2:3" ht="14.5">
      <c r="B8" s="45" t="s">
        <v>26</v>
      </c>
      <c r="C8" s="47"/>
    </row>
    <row r="9" spans="2:3" ht="14.5">
      <c r="B9" s="44"/>
      <c r="C9" s="47"/>
    </row>
    <row r="10" spans="2:3" ht="14.5">
      <c r="B10" s="46" t="s">
        <v>27</v>
      </c>
      <c r="C10" s="47" t="s">
        <v>31</v>
      </c>
    </row>
    <row r="11" spans="2:3" ht="14.5">
      <c r="B11" s="46" t="s">
        <v>157</v>
      </c>
      <c r="C11" s="47" t="s">
        <v>28</v>
      </c>
    </row>
    <row r="12" spans="2:3" ht="14.5">
      <c r="B12" s="48" t="s">
        <v>158</v>
      </c>
      <c r="C12" s="47" t="s">
        <v>162</v>
      </c>
    </row>
    <row r="13" spans="2:3" ht="14.5">
      <c r="B13" s="48">
        <v>2010</v>
      </c>
      <c r="C13" s="47" t="s">
        <v>159</v>
      </c>
    </row>
    <row r="14" spans="2:3" ht="14.5">
      <c r="B14" s="48">
        <v>2025</v>
      </c>
      <c r="C14" s="47" t="s">
        <v>160</v>
      </c>
    </row>
    <row r="15" spans="2:3" ht="14.5">
      <c r="B15" s="48">
        <v>2019</v>
      </c>
      <c r="C15" s="47" t="s">
        <v>161</v>
      </c>
    </row>
  </sheetData>
  <conditionalFormatting sqref="C3">
    <cfRule type="cellIs" dxfId="1" priority="1" operator="equal">
      <formula>"No"</formula>
    </cfRule>
    <cfRule type="cellIs" dxfId="0" priority="2" operator="equal">
      <formula>"Yes"</formula>
    </cfRule>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1DAB2-3053-40D6-9176-81A7E98BD2F1}">
  <sheetPr codeName="Sheet48">
    <tabColor theme="9" tint="0.39997558519241921"/>
  </sheetPr>
  <dimension ref="A1:AV177"/>
  <sheetViews>
    <sheetView topLeftCell="A133" zoomScale="85" zoomScaleNormal="85" workbookViewId="0">
      <selection activeCell="A162" sqref="A162"/>
    </sheetView>
  </sheetViews>
  <sheetFormatPr defaultColWidth="3.81640625" defaultRowHeight="14.5"/>
  <cols>
    <col min="1" max="1" width="26" style="144" customWidth="1"/>
    <col min="2" max="2" width="3.81640625" style="144"/>
    <col min="3" max="24" width="6" style="144" customWidth="1"/>
    <col min="25" max="33" width="5.26953125" style="144" customWidth="1"/>
    <col min="34" max="16384" width="3.81640625" style="144"/>
  </cols>
  <sheetData>
    <row r="1" spans="1:48">
      <c r="A1" s="144" t="s">
        <v>183</v>
      </c>
      <c r="B1" s="145"/>
      <c r="C1" s="145"/>
      <c r="D1" s="145"/>
      <c r="E1" s="145"/>
      <c r="F1" s="145"/>
      <c r="G1" s="145"/>
      <c r="H1" s="145"/>
      <c r="I1" s="145"/>
      <c r="J1" s="145"/>
      <c r="K1" s="145"/>
      <c r="L1" s="145"/>
      <c r="M1" s="145"/>
      <c r="N1" s="145"/>
      <c r="O1" s="145"/>
      <c r="P1" s="145"/>
      <c r="Q1" s="145"/>
      <c r="R1" s="145"/>
      <c r="S1" s="145"/>
      <c r="Y1" s="146"/>
      <c r="Z1" s="146"/>
      <c r="AA1" s="146"/>
      <c r="AB1" s="146"/>
      <c r="AC1" s="146"/>
      <c r="AD1" s="146"/>
      <c r="AE1" s="146"/>
      <c r="AF1" s="146"/>
      <c r="AG1" s="146"/>
      <c r="AH1" s="146"/>
      <c r="AI1" s="146"/>
      <c r="AJ1" s="146"/>
      <c r="AK1" s="146"/>
      <c r="AL1" s="146"/>
      <c r="AM1" s="146"/>
      <c r="AN1" s="146"/>
      <c r="AO1" s="146"/>
      <c r="AP1" s="146"/>
      <c r="AQ1" s="146"/>
      <c r="AR1" s="146"/>
      <c r="AS1" s="146"/>
      <c r="AT1" s="146"/>
      <c r="AU1" s="146"/>
      <c r="AV1" s="146"/>
    </row>
    <row r="2" spans="1:48">
      <c r="A2" s="144" t="s">
        <v>184</v>
      </c>
      <c r="B2" s="145"/>
      <c r="C2" s="145"/>
      <c r="D2" s="145"/>
      <c r="E2" s="145"/>
      <c r="F2" s="145"/>
      <c r="G2" s="145"/>
      <c r="H2" s="145"/>
      <c r="I2" s="145"/>
      <c r="J2" s="145"/>
      <c r="K2" s="145"/>
      <c r="L2" s="145"/>
      <c r="M2" s="145"/>
      <c r="N2" s="145"/>
      <c r="O2" s="145"/>
      <c r="P2" s="145"/>
      <c r="Q2" s="145"/>
      <c r="R2" s="145"/>
      <c r="S2" s="145"/>
      <c r="Y2" s="146"/>
      <c r="Z2" s="146"/>
      <c r="AA2" s="146"/>
      <c r="AB2" s="146"/>
      <c r="AC2" s="146"/>
      <c r="AD2" s="146"/>
      <c r="AE2" s="146"/>
      <c r="AF2" s="146"/>
      <c r="AG2" s="146"/>
      <c r="AH2" s="146"/>
      <c r="AI2" s="146"/>
      <c r="AJ2" s="146"/>
      <c r="AK2" s="146"/>
      <c r="AL2" s="146"/>
      <c r="AM2" s="146"/>
      <c r="AN2" s="146"/>
      <c r="AO2" s="146"/>
      <c r="AP2" s="146"/>
      <c r="AQ2" s="146"/>
      <c r="AR2" s="146"/>
      <c r="AS2" s="146"/>
      <c r="AT2" s="146"/>
      <c r="AU2" s="146"/>
      <c r="AV2" s="146"/>
    </row>
    <row r="3" spans="1:48">
      <c r="A3" s="144" t="s">
        <v>185</v>
      </c>
      <c r="B3" s="145"/>
      <c r="C3" s="145"/>
      <c r="D3" s="145"/>
      <c r="E3" s="145"/>
      <c r="F3" s="145"/>
      <c r="G3" s="145"/>
      <c r="H3" s="145"/>
      <c r="I3" s="145"/>
      <c r="J3" s="145"/>
      <c r="K3" s="145"/>
      <c r="L3" s="145"/>
      <c r="M3" s="145"/>
      <c r="N3" s="145"/>
      <c r="O3" s="145"/>
      <c r="P3" s="145"/>
      <c r="Q3" s="145"/>
      <c r="R3" s="145"/>
      <c r="S3" s="145"/>
      <c r="Y3" s="146"/>
      <c r="Z3" s="146"/>
      <c r="AA3" s="146"/>
      <c r="AB3" s="146"/>
      <c r="AC3" s="146"/>
      <c r="AD3" s="146"/>
      <c r="AE3" s="146"/>
      <c r="AF3" s="146"/>
      <c r="AG3" s="146"/>
      <c r="AH3" s="146"/>
      <c r="AI3" s="146"/>
      <c r="AJ3" s="146"/>
      <c r="AK3" s="146"/>
      <c r="AL3" s="146"/>
      <c r="AM3" s="146"/>
      <c r="AN3" s="146"/>
      <c r="AO3" s="146"/>
      <c r="AP3" s="146"/>
      <c r="AQ3" s="146"/>
      <c r="AR3" s="146"/>
      <c r="AS3" s="146"/>
      <c r="AT3" s="146"/>
      <c r="AU3" s="146"/>
      <c r="AV3" s="146"/>
    </row>
    <row r="4" spans="1:48">
      <c r="B4" s="145"/>
      <c r="C4" s="145"/>
      <c r="D4" s="145"/>
      <c r="E4" s="145"/>
      <c r="F4" s="145"/>
      <c r="G4" s="145"/>
      <c r="H4" s="145"/>
      <c r="I4" s="145"/>
      <c r="J4" s="145"/>
      <c r="K4" s="145"/>
      <c r="L4" s="145"/>
      <c r="M4" s="145"/>
      <c r="N4" s="145"/>
      <c r="O4" s="145"/>
      <c r="P4" s="145"/>
      <c r="Q4" s="145"/>
      <c r="R4" s="145"/>
      <c r="S4" s="145"/>
      <c r="Y4" s="146"/>
      <c r="Z4" s="146"/>
      <c r="AA4" s="146"/>
      <c r="AB4" s="146"/>
      <c r="AC4" s="146"/>
      <c r="AD4" s="146"/>
      <c r="AE4" s="146"/>
      <c r="AF4" s="146"/>
      <c r="AG4" s="146"/>
      <c r="AH4" s="146"/>
      <c r="AI4" s="146"/>
      <c r="AJ4" s="146"/>
      <c r="AK4" s="146"/>
      <c r="AL4" s="146"/>
      <c r="AM4" s="146"/>
      <c r="AN4" s="146"/>
      <c r="AO4" s="146"/>
      <c r="AP4" s="146"/>
      <c r="AQ4" s="146"/>
      <c r="AR4" s="146"/>
      <c r="AS4" s="146"/>
      <c r="AT4" s="146"/>
      <c r="AU4" s="146"/>
      <c r="AV4" s="146"/>
    </row>
    <row r="5" spans="1:48">
      <c r="A5" s="144" t="s">
        <v>186</v>
      </c>
      <c r="B5" s="145"/>
      <c r="C5" s="145"/>
      <c r="D5" s="145"/>
      <c r="E5" s="145"/>
      <c r="F5" s="145"/>
      <c r="G5" s="145"/>
      <c r="H5" s="145"/>
      <c r="I5" s="145"/>
      <c r="J5" s="145"/>
      <c r="K5" s="145"/>
      <c r="L5" s="145"/>
      <c r="M5" s="145"/>
      <c r="N5" s="145"/>
      <c r="O5" s="145"/>
      <c r="P5" s="145"/>
      <c r="Q5" s="145"/>
      <c r="R5" s="145"/>
      <c r="S5" s="145"/>
      <c r="Y5" s="146"/>
      <c r="Z5" s="146"/>
      <c r="AA5" s="146"/>
      <c r="AB5" s="146"/>
      <c r="AC5" s="146"/>
      <c r="AD5" s="146"/>
      <c r="AE5" s="146"/>
      <c r="AF5" s="146"/>
      <c r="AG5" s="146"/>
      <c r="AH5" s="146"/>
      <c r="AI5" s="146"/>
      <c r="AJ5" s="146"/>
      <c r="AK5" s="146"/>
      <c r="AL5" s="146"/>
      <c r="AM5" s="146"/>
      <c r="AN5" s="146"/>
      <c r="AO5" s="146"/>
      <c r="AP5" s="146"/>
      <c r="AQ5" s="146"/>
      <c r="AR5" s="146"/>
      <c r="AS5" s="146"/>
      <c r="AT5" s="146"/>
      <c r="AU5" s="146"/>
      <c r="AV5" s="146"/>
    </row>
    <row r="6" spans="1:48">
      <c r="A6" s="144" t="s">
        <v>187</v>
      </c>
      <c r="B6" s="145"/>
      <c r="C6" s="145"/>
      <c r="D6" s="145"/>
      <c r="E6" s="145"/>
      <c r="F6" s="145"/>
      <c r="G6" s="145"/>
      <c r="H6" s="145"/>
      <c r="I6" s="145"/>
      <c r="J6" s="145"/>
      <c r="K6" s="145"/>
      <c r="L6" s="145"/>
      <c r="M6" s="145"/>
      <c r="N6" s="145"/>
      <c r="O6" s="145"/>
      <c r="P6" s="145"/>
      <c r="Q6" s="145"/>
      <c r="R6" s="145"/>
      <c r="S6" s="145"/>
      <c r="Y6" s="146"/>
      <c r="Z6" s="146"/>
      <c r="AA6" s="146"/>
      <c r="AB6" s="146"/>
      <c r="AC6" s="146"/>
      <c r="AD6" s="146"/>
      <c r="AE6" s="146"/>
      <c r="AF6" s="146"/>
      <c r="AG6" s="146"/>
      <c r="AH6" s="146"/>
      <c r="AI6" s="146"/>
      <c r="AJ6" s="146"/>
      <c r="AK6" s="146"/>
      <c r="AL6" s="146"/>
      <c r="AM6" s="146"/>
      <c r="AN6" s="146"/>
      <c r="AO6" s="146"/>
      <c r="AP6" s="146"/>
      <c r="AQ6" s="146"/>
      <c r="AR6" s="146"/>
      <c r="AS6" s="146"/>
      <c r="AT6" s="146"/>
      <c r="AU6" s="146"/>
      <c r="AV6" s="146"/>
    </row>
    <row r="7" spans="1:48">
      <c r="A7" s="144" t="s">
        <v>188</v>
      </c>
      <c r="B7" s="145"/>
      <c r="C7" s="145"/>
      <c r="D7" s="145"/>
      <c r="E7" s="145"/>
      <c r="F7" s="145"/>
      <c r="G7" s="145"/>
      <c r="H7" s="145"/>
      <c r="I7" s="145"/>
      <c r="J7" s="145"/>
      <c r="K7" s="145"/>
      <c r="L7" s="145"/>
      <c r="M7" s="145"/>
      <c r="N7" s="145"/>
      <c r="O7" s="145"/>
      <c r="P7" s="145"/>
      <c r="Q7" s="145"/>
      <c r="R7" s="145"/>
      <c r="S7" s="145"/>
      <c r="Y7" s="146"/>
      <c r="Z7" s="146"/>
      <c r="AA7" s="146"/>
      <c r="AB7" s="146"/>
      <c r="AC7" s="146"/>
      <c r="AD7" s="146"/>
      <c r="AE7" s="146"/>
      <c r="AF7" s="146"/>
      <c r="AG7" s="146"/>
      <c r="AH7" s="146"/>
      <c r="AI7" s="146"/>
      <c r="AJ7" s="146"/>
      <c r="AK7" s="146"/>
      <c r="AL7" s="146"/>
      <c r="AM7" s="146"/>
      <c r="AN7" s="146"/>
      <c r="AO7" s="146"/>
      <c r="AP7" s="146"/>
      <c r="AQ7" s="146"/>
      <c r="AR7" s="146"/>
      <c r="AS7" s="146"/>
      <c r="AT7" s="146"/>
      <c r="AU7" s="146"/>
      <c r="AV7" s="146"/>
    </row>
    <row r="8" spans="1:48">
      <c r="A8" s="144" t="s">
        <v>189</v>
      </c>
      <c r="B8" s="145"/>
      <c r="C8" s="145"/>
      <c r="D8" s="145"/>
      <c r="E8" s="145"/>
      <c r="F8" s="145"/>
      <c r="G8" s="145"/>
      <c r="H8" s="145"/>
      <c r="I8" s="145"/>
      <c r="J8" s="145"/>
      <c r="K8" s="145"/>
      <c r="L8" s="145"/>
      <c r="M8" s="145"/>
      <c r="N8" s="145"/>
      <c r="O8" s="145"/>
      <c r="P8" s="145"/>
      <c r="Q8" s="145"/>
      <c r="R8" s="145"/>
      <c r="S8" s="145"/>
      <c r="Y8" s="146"/>
      <c r="Z8" s="146"/>
      <c r="AA8" s="146"/>
      <c r="AB8" s="146"/>
      <c r="AC8" s="146"/>
      <c r="AD8" s="146"/>
      <c r="AE8" s="146"/>
      <c r="AF8" s="146"/>
      <c r="AG8" s="146"/>
      <c r="AH8" s="146"/>
      <c r="AI8" s="146"/>
      <c r="AJ8" s="146"/>
      <c r="AK8" s="146"/>
      <c r="AL8" s="146"/>
      <c r="AM8" s="146"/>
      <c r="AN8" s="146"/>
      <c r="AO8" s="146"/>
      <c r="AP8" s="146"/>
      <c r="AQ8" s="146"/>
      <c r="AR8" s="146"/>
      <c r="AS8" s="146"/>
      <c r="AT8" s="146"/>
      <c r="AU8" s="146"/>
      <c r="AV8" s="146"/>
    </row>
    <row r="9" spans="1:48">
      <c r="A9" s="144" t="s">
        <v>190</v>
      </c>
      <c r="B9" s="145"/>
      <c r="C9" s="145"/>
      <c r="D9" s="145"/>
      <c r="E9" s="145"/>
      <c r="F9" s="145"/>
      <c r="G9" s="145"/>
      <c r="H9" s="145"/>
      <c r="I9" s="145"/>
      <c r="J9" s="145"/>
      <c r="K9" s="145"/>
      <c r="L9" s="145"/>
      <c r="M9" s="145"/>
      <c r="N9" s="145"/>
      <c r="O9" s="145"/>
      <c r="P9" s="145"/>
      <c r="Q9" s="145"/>
      <c r="R9" s="145"/>
      <c r="S9" s="145"/>
      <c r="Y9" s="146"/>
      <c r="Z9" s="146"/>
      <c r="AA9" s="146"/>
      <c r="AB9" s="146"/>
      <c r="AC9" s="146"/>
      <c r="AD9" s="146"/>
      <c r="AE9" s="146"/>
      <c r="AF9" s="146"/>
      <c r="AG9" s="146"/>
      <c r="AH9" s="146"/>
      <c r="AI9" s="146"/>
      <c r="AJ9" s="146"/>
      <c r="AK9" s="146"/>
      <c r="AL9" s="146"/>
      <c r="AM9" s="146"/>
      <c r="AN9" s="146"/>
      <c r="AO9" s="146"/>
      <c r="AP9" s="146"/>
      <c r="AQ9" s="146"/>
      <c r="AR9" s="146"/>
      <c r="AS9" s="146"/>
      <c r="AT9" s="146"/>
      <c r="AU9" s="146"/>
      <c r="AV9" s="146"/>
    </row>
    <row r="10" spans="1:48">
      <c r="A10" s="144" t="s">
        <v>191</v>
      </c>
      <c r="B10" s="145"/>
      <c r="C10" s="145"/>
      <c r="D10" s="145"/>
      <c r="E10" s="145"/>
      <c r="F10" s="145"/>
      <c r="G10" s="145"/>
      <c r="H10" s="145"/>
      <c r="I10" s="145"/>
      <c r="J10" s="145"/>
      <c r="K10" s="145"/>
      <c r="L10" s="145"/>
      <c r="M10" s="145"/>
      <c r="N10" s="145"/>
      <c r="O10" s="145"/>
      <c r="P10" s="145"/>
      <c r="Q10" s="145"/>
      <c r="R10" s="145"/>
      <c r="S10" s="145"/>
      <c r="Y10" s="146"/>
      <c r="Z10" s="146"/>
      <c r="AA10" s="146"/>
      <c r="AB10" s="146"/>
      <c r="AC10" s="146"/>
      <c r="AD10" s="146"/>
      <c r="AE10" s="146"/>
      <c r="AF10" s="146"/>
      <c r="AG10" s="146"/>
      <c r="AH10" s="146"/>
      <c r="AI10" s="146"/>
      <c r="AJ10" s="146"/>
      <c r="AK10" s="146"/>
      <c r="AL10" s="146"/>
      <c r="AM10" s="146"/>
      <c r="AN10" s="146"/>
      <c r="AO10" s="146"/>
      <c r="AP10" s="146"/>
      <c r="AQ10" s="146"/>
      <c r="AR10" s="146"/>
      <c r="AS10" s="146"/>
      <c r="AT10" s="146"/>
      <c r="AU10" s="146"/>
      <c r="AV10" s="146"/>
    </row>
    <row r="11" spans="1:48">
      <c r="A11" s="147" t="s">
        <v>192</v>
      </c>
      <c r="B11" s="145"/>
      <c r="C11" s="145"/>
      <c r="D11" s="145"/>
      <c r="E11" s="145"/>
      <c r="F11" s="145"/>
      <c r="G11" s="145"/>
      <c r="H11" s="145"/>
      <c r="I11" s="145"/>
      <c r="J11" s="145"/>
      <c r="K11" s="145"/>
      <c r="L11" s="145"/>
      <c r="M11" s="145"/>
      <c r="N11" s="145"/>
      <c r="O11" s="145"/>
      <c r="P11" s="145"/>
      <c r="Q11" s="145"/>
      <c r="R11" s="145"/>
      <c r="S11" s="145"/>
      <c r="Y11" s="146"/>
      <c r="Z11" s="146"/>
      <c r="AA11" s="146"/>
      <c r="AB11" s="146"/>
      <c r="AC11" s="146"/>
      <c r="AD11" s="146"/>
      <c r="AE11" s="146"/>
      <c r="AF11" s="146"/>
      <c r="AG11" s="146"/>
      <c r="AH11" s="146"/>
      <c r="AI11" s="146"/>
      <c r="AJ11" s="146"/>
      <c r="AK11" s="146"/>
      <c r="AL11" s="146"/>
      <c r="AM11" s="146"/>
      <c r="AN11" s="146"/>
      <c r="AO11" s="146"/>
      <c r="AP11" s="146"/>
      <c r="AQ11" s="146"/>
      <c r="AR11" s="146"/>
      <c r="AS11" s="146"/>
      <c r="AT11" s="146"/>
      <c r="AU11" s="146"/>
      <c r="AV11" s="146"/>
    </row>
    <row r="12" spans="1:48">
      <c r="A12" s="147" t="s">
        <v>193</v>
      </c>
      <c r="B12" s="145"/>
      <c r="C12" s="145"/>
      <c r="D12" s="145"/>
      <c r="E12" s="145"/>
      <c r="F12" s="145"/>
      <c r="G12" s="145"/>
      <c r="H12" s="145"/>
      <c r="I12" s="145"/>
      <c r="J12" s="145"/>
      <c r="K12" s="145"/>
      <c r="L12" s="145"/>
      <c r="M12" s="145"/>
      <c r="N12" s="145"/>
      <c r="O12" s="145"/>
      <c r="P12" s="145"/>
      <c r="Q12" s="145"/>
      <c r="R12" s="145"/>
      <c r="S12" s="145"/>
      <c r="T12" s="146"/>
      <c r="U12" s="146"/>
      <c r="V12" s="146"/>
      <c r="Y12" s="146"/>
      <c r="Z12" s="146"/>
      <c r="AA12" s="146"/>
      <c r="AB12" s="146"/>
      <c r="AC12" s="146"/>
      <c r="AD12" s="146"/>
      <c r="AE12" s="146"/>
      <c r="AF12" s="146"/>
      <c r="AG12" s="146"/>
      <c r="AH12" s="146"/>
      <c r="AI12" s="146"/>
      <c r="AJ12" s="146"/>
      <c r="AK12" s="146"/>
      <c r="AL12" s="146"/>
      <c r="AM12" s="146"/>
      <c r="AN12" s="146"/>
      <c r="AO12" s="146"/>
      <c r="AP12" s="146"/>
      <c r="AQ12" s="146"/>
      <c r="AR12" s="146"/>
      <c r="AS12" s="146"/>
      <c r="AT12" s="146"/>
      <c r="AU12" s="146"/>
      <c r="AV12" s="146"/>
    </row>
    <row r="13" spans="1:48">
      <c r="A13" s="147" t="s">
        <v>194</v>
      </c>
      <c r="B13" s="145"/>
      <c r="C13" s="145"/>
      <c r="D13" s="145"/>
      <c r="E13" s="145"/>
      <c r="F13" s="145"/>
      <c r="G13" s="145"/>
      <c r="H13" s="145"/>
      <c r="I13" s="145"/>
      <c r="J13" s="145"/>
      <c r="K13" s="145"/>
      <c r="L13" s="145"/>
      <c r="M13" s="145"/>
      <c r="N13" s="145"/>
      <c r="O13" s="145"/>
      <c r="P13" s="145"/>
      <c r="Q13" s="145"/>
      <c r="R13" s="145"/>
      <c r="S13" s="145"/>
      <c r="T13" s="146"/>
      <c r="U13" s="146"/>
      <c r="V13" s="146"/>
      <c r="Y13" s="146"/>
      <c r="Z13" s="146"/>
      <c r="AA13" s="146"/>
      <c r="AB13" s="146"/>
      <c r="AC13" s="146"/>
      <c r="AD13" s="146"/>
      <c r="AE13" s="146"/>
      <c r="AF13" s="146"/>
      <c r="AG13" s="146"/>
      <c r="AH13" s="146"/>
      <c r="AI13" s="146"/>
      <c r="AJ13" s="146"/>
      <c r="AK13" s="146"/>
      <c r="AL13" s="146"/>
      <c r="AM13" s="146"/>
      <c r="AN13" s="146"/>
      <c r="AO13" s="146"/>
      <c r="AP13" s="146"/>
      <c r="AQ13" s="146"/>
      <c r="AR13" s="146"/>
      <c r="AS13" s="146"/>
      <c r="AT13" s="146"/>
      <c r="AU13" s="146"/>
      <c r="AV13" s="146"/>
    </row>
    <row r="14" spans="1:48">
      <c r="A14" s="147" t="s">
        <v>195</v>
      </c>
      <c r="B14" s="145"/>
      <c r="C14" s="145"/>
      <c r="D14" s="145"/>
      <c r="E14" s="145"/>
      <c r="F14" s="145"/>
      <c r="G14" s="145"/>
      <c r="H14" s="145"/>
      <c r="I14" s="145"/>
      <c r="J14" s="145"/>
      <c r="K14" s="145"/>
      <c r="L14" s="145"/>
      <c r="M14" s="145"/>
      <c r="N14" s="145"/>
      <c r="O14" s="145"/>
      <c r="P14" s="145"/>
      <c r="Q14" s="145"/>
      <c r="R14" s="145"/>
      <c r="S14" s="145"/>
      <c r="T14" s="146"/>
      <c r="U14" s="146"/>
      <c r="V14" s="146"/>
      <c r="Y14" s="146"/>
      <c r="Z14" s="146"/>
      <c r="AA14" s="146"/>
      <c r="AB14" s="146"/>
      <c r="AC14" s="146"/>
      <c r="AD14" s="146"/>
      <c r="AE14" s="146"/>
      <c r="AF14" s="146"/>
      <c r="AG14" s="146"/>
      <c r="AH14" s="146"/>
      <c r="AI14" s="146"/>
      <c r="AJ14" s="146"/>
      <c r="AK14" s="146"/>
      <c r="AL14" s="146"/>
      <c r="AM14" s="146"/>
      <c r="AN14" s="146"/>
      <c r="AO14" s="146"/>
      <c r="AP14" s="146"/>
      <c r="AQ14" s="146"/>
      <c r="AR14" s="146"/>
      <c r="AS14" s="146"/>
      <c r="AT14" s="146"/>
      <c r="AU14" s="146"/>
      <c r="AV14" s="146"/>
    </row>
    <row r="15" spans="1:48">
      <c r="A15" s="147"/>
      <c r="B15" s="145"/>
      <c r="C15" s="145"/>
      <c r="D15" s="145"/>
      <c r="E15" s="145"/>
      <c r="F15" s="145"/>
      <c r="G15" s="145"/>
      <c r="H15" s="145"/>
      <c r="I15" s="145"/>
      <c r="J15" s="145"/>
      <c r="K15" s="145"/>
      <c r="L15" s="145"/>
      <c r="M15" s="145"/>
      <c r="N15" s="145"/>
      <c r="O15" s="145"/>
      <c r="P15" s="145"/>
      <c r="Q15" s="145"/>
      <c r="R15" s="145"/>
      <c r="S15" s="145"/>
      <c r="T15" s="146"/>
      <c r="U15" s="146"/>
      <c r="V15" s="146"/>
      <c r="Y15" s="146"/>
      <c r="Z15" s="146"/>
      <c r="AA15" s="146"/>
      <c r="AB15" s="146"/>
      <c r="AC15" s="146"/>
      <c r="AD15" s="146"/>
      <c r="AE15" s="146"/>
      <c r="AF15" s="146"/>
      <c r="AG15" s="146"/>
      <c r="AH15" s="146"/>
      <c r="AI15" s="146"/>
      <c r="AJ15" s="146"/>
      <c r="AK15" s="146"/>
      <c r="AL15" s="146"/>
      <c r="AM15" s="146"/>
      <c r="AN15" s="146"/>
      <c r="AO15" s="146"/>
      <c r="AP15" s="146"/>
      <c r="AQ15" s="146"/>
      <c r="AR15" s="146"/>
      <c r="AS15" s="146"/>
      <c r="AT15" s="146"/>
      <c r="AU15" s="146"/>
      <c r="AV15" s="146"/>
    </row>
    <row r="16" spans="1:48">
      <c r="B16" s="145"/>
      <c r="C16" s="145"/>
      <c r="D16" s="145"/>
      <c r="E16" s="145"/>
      <c r="F16" s="145"/>
      <c r="G16" s="145"/>
      <c r="H16" s="145"/>
      <c r="I16" s="145"/>
      <c r="J16" s="145"/>
      <c r="K16" s="145"/>
      <c r="L16" s="145"/>
      <c r="M16" s="145"/>
      <c r="N16" s="145"/>
      <c r="O16" s="145"/>
      <c r="P16" s="145"/>
      <c r="Q16" s="145"/>
      <c r="R16" s="145"/>
      <c r="S16" s="145"/>
      <c r="Y16" s="146"/>
      <c r="Z16" s="146"/>
      <c r="AA16" s="146"/>
      <c r="AB16" s="146"/>
      <c r="AC16" s="146"/>
      <c r="AD16" s="146"/>
      <c r="AE16" s="146"/>
      <c r="AF16" s="146"/>
      <c r="AG16" s="146"/>
      <c r="AH16" s="146"/>
      <c r="AI16" s="146"/>
      <c r="AJ16" s="146"/>
      <c r="AK16" s="146"/>
      <c r="AL16" s="146"/>
      <c r="AM16" s="146"/>
      <c r="AN16" s="146"/>
      <c r="AO16" s="146"/>
      <c r="AP16" s="146"/>
      <c r="AQ16" s="146"/>
      <c r="AR16" s="146"/>
      <c r="AS16" s="146"/>
      <c r="AT16" s="146"/>
      <c r="AU16" s="146"/>
      <c r="AV16" s="146"/>
    </row>
    <row r="17" spans="1:48">
      <c r="A17" s="144" t="s">
        <v>196</v>
      </c>
      <c r="B17" s="145"/>
      <c r="C17" s="145"/>
      <c r="D17" s="145"/>
      <c r="E17" s="145"/>
      <c r="F17" s="145"/>
      <c r="G17" s="145"/>
      <c r="H17" s="145"/>
      <c r="I17" s="145"/>
      <c r="J17" s="145"/>
      <c r="K17" s="145"/>
      <c r="L17" s="145"/>
      <c r="M17" s="145"/>
      <c r="N17" s="145"/>
      <c r="O17" s="145"/>
      <c r="P17" s="145"/>
      <c r="Q17" s="145"/>
      <c r="R17" s="145"/>
      <c r="S17" s="145"/>
      <c r="T17" s="146"/>
      <c r="U17" s="146"/>
      <c r="V17" s="146"/>
      <c r="W17" s="146"/>
      <c r="X17" s="146"/>
      <c r="Y17" s="146"/>
      <c r="Z17" s="146"/>
      <c r="AA17" s="146"/>
      <c r="AB17" s="146"/>
      <c r="AC17" s="146"/>
      <c r="AD17" s="146"/>
      <c r="AE17" s="146"/>
      <c r="AF17" s="146"/>
      <c r="AG17" s="146"/>
      <c r="AH17" s="146"/>
      <c r="AI17" s="146"/>
      <c r="AJ17" s="146"/>
      <c r="AK17" s="146"/>
      <c r="AL17" s="146"/>
      <c r="AM17" s="146"/>
      <c r="AN17" s="146"/>
      <c r="AO17" s="146"/>
      <c r="AP17" s="146"/>
      <c r="AQ17" s="146"/>
      <c r="AR17" s="146"/>
      <c r="AS17" s="146"/>
      <c r="AT17" s="146"/>
      <c r="AU17" s="146"/>
      <c r="AV17" s="146"/>
    </row>
    <row r="18" spans="1:48">
      <c r="B18" s="145"/>
      <c r="C18" s="145"/>
      <c r="D18" s="145" t="s">
        <v>197</v>
      </c>
      <c r="E18" s="145" t="s">
        <v>198</v>
      </c>
      <c r="F18" s="145" t="s">
        <v>199</v>
      </c>
      <c r="G18" s="145" t="s">
        <v>200</v>
      </c>
      <c r="H18" s="145" t="s">
        <v>201</v>
      </c>
      <c r="I18" s="144" t="s">
        <v>202</v>
      </c>
      <c r="J18" s="146" t="s">
        <v>203</v>
      </c>
      <c r="K18" s="144" t="s">
        <v>204</v>
      </c>
      <c r="L18" s="144" t="s">
        <v>205</v>
      </c>
      <c r="M18" s="144" t="s">
        <v>206</v>
      </c>
      <c r="N18" s="144" t="s">
        <v>207</v>
      </c>
      <c r="O18" s="144" t="s">
        <v>208</v>
      </c>
      <c r="P18" s="144" t="s">
        <v>209</v>
      </c>
      <c r="Q18" s="144" t="s">
        <v>210</v>
      </c>
      <c r="R18" s="144" t="s">
        <v>211</v>
      </c>
      <c r="S18" s="144" t="s">
        <v>212</v>
      </c>
      <c r="T18" s="144" t="s">
        <v>213</v>
      </c>
      <c r="U18" s="144" t="s">
        <v>214</v>
      </c>
      <c r="V18" s="144" t="s">
        <v>215</v>
      </c>
      <c r="W18" s="144" t="s">
        <v>216</v>
      </c>
      <c r="X18" s="144" t="s">
        <v>217</v>
      </c>
      <c r="Y18" s="144" t="s">
        <v>218</v>
      </c>
      <c r="Z18" s="144" t="s">
        <v>219</v>
      </c>
      <c r="AA18" s="144" t="s">
        <v>220</v>
      </c>
      <c r="AB18" s="148" t="s">
        <v>221</v>
      </c>
      <c r="AC18" s="148" t="s">
        <v>222</v>
      </c>
      <c r="AD18" s="148" t="s">
        <v>223</v>
      </c>
      <c r="AE18" s="148" t="s">
        <v>224</v>
      </c>
      <c r="AF18" s="148" t="s">
        <v>225</v>
      </c>
      <c r="AG18" s="148" t="s">
        <v>226</v>
      </c>
      <c r="AH18" s="146"/>
      <c r="AI18" s="146"/>
      <c r="AJ18" s="146"/>
      <c r="AK18" s="146"/>
      <c r="AL18" s="146"/>
      <c r="AM18" s="146"/>
      <c r="AN18" s="146"/>
      <c r="AO18" s="146"/>
      <c r="AP18" s="146"/>
      <c r="AQ18" s="146"/>
      <c r="AR18" s="146"/>
      <c r="AS18" s="146"/>
      <c r="AT18" s="146"/>
      <c r="AU18" s="146"/>
      <c r="AV18" s="146"/>
    </row>
    <row r="19" spans="1:48">
      <c r="A19" s="144">
        <v>2016</v>
      </c>
      <c r="B19" s="145" t="s">
        <v>227</v>
      </c>
      <c r="C19" s="145" t="s">
        <v>197</v>
      </c>
      <c r="D19" s="149"/>
      <c r="E19" s="150"/>
      <c r="F19" s="150"/>
      <c r="G19" s="150"/>
      <c r="H19" s="150"/>
      <c r="I19" s="151"/>
      <c r="J19" s="151"/>
      <c r="M19" s="144">
        <v>1800</v>
      </c>
      <c r="Q19" s="144">
        <v>2400</v>
      </c>
      <c r="R19" s="152"/>
      <c r="S19" s="152"/>
      <c r="T19" s="152"/>
      <c r="U19" s="152"/>
      <c r="V19" s="152"/>
      <c r="X19" s="153"/>
      <c r="Y19" s="153"/>
      <c r="Z19" s="153"/>
      <c r="AA19" s="153"/>
      <c r="AB19" s="148"/>
      <c r="AC19" s="148"/>
      <c r="AD19" s="148"/>
      <c r="AE19" s="148"/>
      <c r="AF19" s="148"/>
      <c r="AG19" s="148"/>
      <c r="AH19" s="146"/>
      <c r="AI19" s="146"/>
      <c r="AJ19" s="146"/>
      <c r="AK19" s="146"/>
      <c r="AL19" s="146"/>
      <c r="AM19" s="146"/>
      <c r="AN19" s="146"/>
      <c r="AO19" s="146"/>
      <c r="AP19" s="146"/>
      <c r="AQ19" s="146"/>
      <c r="AR19" s="146"/>
      <c r="AS19" s="146"/>
      <c r="AT19" s="146"/>
      <c r="AU19" s="146"/>
      <c r="AV19" s="146"/>
    </row>
    <row r="20" spans="1:48" s="168" customFormat="1">
      <c r="A20" s="168">
        <v>2016</v>
      </c>
      <c r="B20" s="170" t="s">
        <v>227</v>
      </c>
      <c r="C20" s="170" t="s">
        <v>198</v>
      </c>
      <c r="F20" s="168">
        <v>8634</v>
      </c>
      <c r="G20" s="168">
        <v>3010</v>
      </c>
      <c r="I20" s="168">
        <v>1500</v>
      </c>
      <c r="AA20" s="168">
        <v>600</v>
      </c>
      <c r="AB20" s="172"/>
      <c r="AC20" s="172"/>
      <c r="AD20" s="172"/>
      <c r="AE20" s="172"/>
      <c r="AF20" s="172"/>
      <c r="AG20" s="172"/>
      <c r="AH20" s="172"/>
      <c r="AI20" s="172"/>
      <c r="AJ20" s="172"/>
      <c r="AK20" s="172"/>
      <c r="AL20" s="172"/>
      <c r="AM20" s="172"/>
      <c r="AN20" s="172"/>
      <c r="AO20" s="172"/>
      <c r="AP20" s="172"/>
      <c r="AQ20" s="172"/>
      <c r="AR20" s="172"/>
      <c r="AS20" s="172"/>
      <c r="AT20" s="172"/>
      <c r="AU20" s="172"/>
      <c r="AV20" s="172"/>
    </row>
    <row r="21" spans="1:48">
      <c r="A21" s="144">
        <v>2016</v>
      </c>
      <c r="B21" s="145" t="s">
        <v>227</v>
      </c>
      <c r="C21" s="145" t="s">
        <v>199</v>
      </c>
      <c r="D21" s="150"/>
      <c r="E21" s="154">
        <v>8634</v>
      </c>
      <c r="F21" s="149"/>
      <c r="G21" s="154">
        <v>6020</v>
      </c>
      <c r="H21" s="154">
        <v>14416</v>
      </c>
      <c r="I21" s="155"/>
      <c r="J21" s="155"/>
      <c r="K21" s="150"/>
      <c r="L21" s="150"/>
      <c r="M21" s="150"/>
      <c r="N21" s="150"/>
      <c r="O21" s="150"/>
      <c r="P21" s="150"/>
      <c r="Q21" s="150">
        <v>3900</v>
      </c>
      <c r="R21" s="155"/>
      <c r="S21" s="155"/>
      <c r="T21" s="155"/>
      <c r="U21" s="155"/>
      <c r="V21" s="155"/>
      <c r="W21" s="150"/>
      <c r="X21" s="155"/>
      <c r="Y21" s="155"/>
      <c r="Z21" s="155"/>
      <c r="AA21" s="155"/>
      <c r="AB21" s="148"/>
      <c r="AC21" s="148"/>
      <c r="AD21" s="148"/>
      <c r="AE21" s="148"/>
      <c r="AF21" s="148"/>
      <c r="AG21" s="148"/>
      <c r="AH21" s="146"/>
      <c r="AI21" s="146"/>
      <c r="AJ21" s="146"/>
      <c r="AK21" s="146"/>
      <c r="AL21" s="146"/>
      <c r="AM21" s="146"/>
      <c r="AN21" s="146"/>
      <c r="AO21" s="146"/>
      <c r="AP21" s="146"/>
      <c r="AQ21" s="146"/>
      <c r="AR21" s="146"/>
      <c r="AS21" s="146"/>
      <c r="AT21" s="146"/>
      <c r="AU21" s="146"/>
      <c r="AV21" s="146"/>
    </row>
    <row r="22" spans="1:48">
      <c r="A22" s="144">
        <v>2016</v>
      </c>
      <c r="B22" s="145" t="s">
        <v>227</v>
      </c>
      <c r="C22" s="145" t="s">
        <v>200</v>
      </c>
      <c r="D22" s="150"/>
      <c r="E22" s="154">
        <v>3010</v>
      </c>
      <c r="F22" s="154">
        <v>6020</v>
      </c>
      <c r="G22" s="149"/>
      <c r="H22" s="154">
        <v>3010</v>
      </c>
      <c r="I22" s="155"/>
      <c r="J22" s="155">
        <v>600</v>
      </c>
      <c r="K22" s="150"/>
      <c r="L22" s="150"/>
      <c r="M22" s="150"/>
      <c r="N22" s="150"/>
      <c r="O22" s="150"/>
      <c r="P22" s="150"/>
      <c r="Q22" s="150"/>
      <c r="R22" s="155"/>
      <c r="S22" s="155"/>
      <c r="T22" s="155"/>
      <c r="U22" s="155"/>
      <c r="V22" s="155"/>
      <c r="W22" s="150">
        <v>500</v>
      </c>
      <c r="X22" s="155"/>
      <c r="Y22" s="155"/>
      <c r="Z22" s="155"/>
      <c r="AA22" s="155"/>
      <c r="AB22" s="148"/>
      <c r="AC22" s="148"/>
      <c r="AD22" s="148"/>
      <c r="AE22" s="148">
        <v>750</v>
      </c>
      <c r="AF22" s="148"/>
      <c r="AG22" s="148"/>
      <c r="AH22" s="146"/>
      <c r="AI22" s="146"/>
      <c r="AJ22" s="146"/>
      <c r="AK22" s="146"/>
      <c r="AL22" s="146"/>
      <c r="AM22" s="146"/>
      <c r="AN22" s="146"/>
      <c r="AO22" s="146"/>
      <c r="AP22" s="146"/>
      <c r="AQ22" s="146"/>
      <c r="AR22" s="146"/>
      <c r="AS22" s="146"/>
      <c r="AT22" s="146"/>
      <c r="AU22" s="146"/>
      <c r="AV22" s="146"/>
    </row>
    <row r="23" spans="1:48">
      <c r="A23" s="144">
        <v>2016</v>
      </c>
      <c r="B23" s="145" t="s">
        <v>227</v>
      </c>
      <c r="C23" s="145" t="s">
        <v>201</v>
      </c>
      <c r="D23" s="150"/>
      <c r="E23" s="154"/>
      <c r="F23" s="168">
        <v>14416</v>
      </c>
      <c r="G23" s="154">
        <v>3010</v>
      </c>
      <c r="H23" s="149"/>
      <c r="I23" s="155"/>
      <c r="J23" s="155"/>
      <c r="K23" s="150"/>
      <c r="L23" s="150"/>
      <c r="M23" s="150">
        <v>2300</v>
      </c>
      <c r="N23" s="150"/>
      <c r="O23" s="150"/>
      <c r="P23" s="150"/>
      <c r="Q23" s="150"/>
      <c r="R23" s="155"/>
      <c r="S23" s="155"/>
      <c r="T23" s="155"/>
      <c r="U23" s="155"/>
      <c r="V23" s="155"/>
      <c r="W23" s="150"/>
      <c r="X23" s="155"/>
      <c r="Y23" s="155"/>
      <c r="Z23" s="155"/>
      <c r="AA23" s="155"/>
      <c r="AB23" s="148"/>
      <c r="AC23" s="148">
        <v>2700</v>
      </c>
      <c r="AD23" s="148">
        <v>5000</v>
      </c>
      <c r="AE23" s="148">
        <v>750</v>
      </c>
      <c r="AF23" s="148"/>
      <c r="AG23" s="148"/>
      <c r="AH23" s="146"/>
      <c r="AI23" s="146"/>
      <c r="AJ23" s="146"/>
      <c r="AK23" s="146"/>
      <c r="AL23" s="146"/>
      <c r="AM23" s="146"/>
      <c r="AN23" s="146"/>
      <c r="AO23" s="146"/>
      <c r="AP23" s="146"/>
      <c r="AQ23" s="146"/>
      <c r="AR23" s="146"/>
      <c r="AS23" s="146"/>
      <c r="AT23" s="146"/>
      <c r="AU23" s="146"/>
      <c r="AV23" s="146"/>
    </row>
    <row r="24" spans="1:48">
      <c r="A24" s="144">
        <v>2016</v>
      </c>
      <c r="B24" s="145" t="s">
        <v>227</v>
      </c>
      <c r="C24" s="145" t="s">
        <v>202</v>
      </c>
      <c r="D24" s="151"/>
      <c r="E24" s="155">
        <v>1780</v>
      </c>
      <c r="F24" s="155"/>
      <c r="G24" s="155"/>
      <c r="H24" s="155"/>
      <c r="I24" s="149"/>
      <c r="J24" s="156">
        <v>590</v>
      </c>
      <c r="K24" s="151"/>
      <c r="L24" s="151"/>
      <c r="M24" s="151"/>
      <c r="N24" s="151"/>
      <c r="O24" s="151"/>
      <c r="P24" s="151"/>
      <c r="Q24" s="151"/>
      <c r="R24" s="155"/>
      <c r="S24" s="155">
        <v>1632</v>
      </c>
      <c r="T24" s="155"/>
      <c r="U24" s="155"/>
      <c r="V24" s="155"/>
      <c r="W24" s="151"/>
      <c r="X24" s="155"/>
      <c r="Y24" s="155"/>
      <c r="Z24" s="155">
        <v>740</v>
      </c>
      <c r="AA24" s="155"/>
      <c r="AB24" s="148"/>
      <c r="AC24" s="148"/>
      <c r="AD24" s="148"/>
      <c r="AE24" s="148"/>
      <c r="AF24" s="148"/>
      <c r="AG24" s="148"/>
      <c r="AH24" s="146"/>
      <c r="AI24" s="146"/>
      <c r="AJ24" s="146"/>
      <c r="AK24" s="146"/>
      <c r="AL24" s="146"/>
      <c r="AM24" s="146"/>
      <c r="AN24" s="146"/>
      <c r="AO24" s="146"/>
      <c r="AP24" s="146"/>
      <c r="AQ24" s="146"/>
      <c r="AR24" s="146"/>
      <c r="AS24" s="146"/>
      <c r="AT24" s="146"/>
      <c r="AU24" s="146"/>
      <c r="AV24" s="146"/>
    </row>
    <row r="25" spans="1:48">
      <c r="A25" s="144">
        <v>2016</v>
      </c>
      <c r="B25" s="145" t="s">
        <v>227</v>
      </c>
      <c r="C25" s="145" t="s">
        <v>203</v>
      </c>
      <c r="D25" s="151"/>
      <c r="E25" s="155"/>
      <c r="F25" s="155"/>
      <c r="G25" s="155">
        <v>585</v>
      </c>
      <c r="H25" s="155"/>
      <c r="I25" s="156">
        <v>600</v>
      </c>
      <c r="J25" s="149"/>
      <c r="K25" s="151"/>
      <c r="L25" s="151"/>
      <c r="M25" s="151"/>
      <c r="N25" s="151"/>
      <c r="O25" s="151"/>
      <c r="P25" s="151"/>
      <c r="Q25" s="151"/>
      <c r="R25" s="155"/>
      <c r="S25" s="155"/>
      <c r="T25" s="155"/>
      <c r="U25" s="155"/>
      <c r="V25" s="155"/>
      <c r="W25" s="151"/>
      <c r="X25" s="155"/>
      <c r="Y25" s="155"/>
      <c r="Z25" s="155"/>
      <c r="AA25" s="155">
        <v>1700</v>
      </c>
      <c r="AB25" s="148"/>
      <c r="AC25" s="148"/>
      <c r="AD25" s="148"/>
      <c r="AE25" s="148"/>
      <c r="AF25" s="148"/>
      <c r="AG25" s="148"/>
      <c r="AH25" s="146"/>
      <c r="AI25" s="146"/>
      <c r="AJ25" s="146"/>
      <c r="AK25" s="146"/>
      <c r="AL25" s="146"/>
      <c r="AM25" s="146"/>
      <c r="AN25" s="146"/>
      <c r="AO25" s="146"/>
      <c r="AP25" s="146"/>
      <c r="AQ25" s="146"/>
      <c r="AR25" s="146"/>
      <c r="AS25" s="146"/>
      <c r="AT25" s="146"/>
      <c r="AU25" s="146"/>
      <c r="AV25" s="146"/>
    </row>
    <row r="26" spans="1:48">
      <c r="A26" s="144">
        <v>2016</v>
      </c>
      <c r="B26" s="145" t="s">
        <v>227</v>
      </c>
      <c r="C26" s="145" t="s">
        <v>204</v>
      </c>
      <c r="E26" s="150"/>
      <c r="F26" s="150"/>
      <c r="G26" s="150"/>
      <c r="H26" s="150"/>
      <c r="I26" s="151"/>
      <c r="J26" s="151"/>
      <c r="K26" s="149"/>
      <c r="L26" s="144">
        <v>1016</v>
      </c>
      <c r="P26" s="144">
        <v>1000</v>
      </c>
      <c r="R26" s="152"/>
      <c r="S26" s="152"/>
      <c r="T26" s="152"/>
      <c r="U26" s="152"/>
      <c r="V26" s="152"/>
      <c r="X26" s="153"/>
      <c r="Y26" s="153"/>
      <c r="Z26" s="153"/>
      <c r="AA26" s="153"/>
      <c r="AB26" s="148"/>
      <c r="AC26" s="148"/>
      <c r="AD26" s="148"/>
      <c r="AE26" s="148"/>
      <c r="AF26" s="148"/>
      <c r="AG26" s="148"/>
      <c r="AH26" s="146"/>
      <c r="AI26" s="146"/>
      <c r="AJ26" s="146"/>
      <c r="AK26" s="146"/>
      <c r="AL26" s="146"/>
      <c r="AM26" s="146"/>
      <c r="AN26" s="146"/>
      <c r="AO26" s="146"/>
      <c r="AP26" s="146"/>
      <c r="AQ26" s="146"/>
      <c r="AR26" s="146"/>
      <c r="AS26" s="146"/>
      <c r="AT26" s="146"/>
      <c r="AU26" s="146"/>
      <c r="AV26" s="146"/>
    </row>
    <row r="27" spans="1:48">
      <c r="A27" s="144">
        <v>2016</v>
      </c>
      <c r="B27" s="145" t="s">
        <v>227</v>
      </c>
      <c r="C27" s="145" t="s">
        <v>205</v>
      </c>
      <c r="E27" s="150"/>
      <c r="F27" s="150"/>
      <c r="G27" s="150"/>
      <c r="H27" s="150"/>
      <c r="I27" s="151"/>
      <c r="J27" s="151"/>
      <c r="K27" s="144">
        <v>1016</v>
      </c>
      <c r="L27" s="149"/>
      <c r="R27" s="152"/>
      <c r="S27" s="152"/>
      <c r="T27" s="152"/>
      <c r="U27" s="152"/>
      <c r="V27" s="152"/>
      <c r="X27" s="153">
        <v>1100</v>
      </c>
      <c r="Y27" s="153"/>
      <c r="Z27" s="153">
        <v>1200</v>
      </c>
      <c r="AA27" s="153"/>
      <c r="AB27" s="148"/>
      <c r="AC27" s="148"/>
      <c r="AD27" s="148"/>
      <c r="AE27" s="148"/>
      <c r="AF27" s="148"/>
      <c r="AG27" s="148"/>
      <c r="AH27" s="146"/>
      <c r="AI27" s="146"/>
      <c r="AJ27" s="146"/>
      <c r="AK27" s="146"/>
      <c r="AL27" s="146"/>
      <c r="AM27" s="146"/>
      <c r="AN27" s="146"/>
      <c r="AO27" s="146"/>
      <c r="AP27" s="146"/>
      <c r="AQ27" s="146"/>
      <c r="AR27" s="146"/>
      <c r="AS27" s="146"/>
      <c r="AT27" s="146"/>
      <c r="AU27" s="146"/>
      <c r="AV27" s="146"/>
    </row>
    <row r="28" spans="1:48">
      <c r="A28" s="144">
        <v>2016</v>
      </c>
      <c r="B28" s="145" t="s">
        <v>227</v>
      </c>
      <c r="C28" s="145" t="s">
        <v>206</v>
      </c>
      <c r="D28" s="144">
        <v>3300</v>
      </c>
      <c r="E28" s="150"/>
      <c r="F28" s="150"/>
      <c r="G28" s="150"/>
      <c r="H28" s="150">
        <v>1800</v>
      </c>
      <c r="I28" s="151"/>
      <c r="J28" s="151"/>
      <c r="M28" s="149"/>
      <c r="N28" s="144">
        <v>2000</v>
      </c>
      <c r="R28" s="152"/>
      <c r="S28" s="152"/>
      <c r="T28" s="152"/>
      <c r="U28" s="152"/>
      <c r="V28" s="152"/>
      <c r="X28" s="153"/>
      <c r="Y28" s="153"/>
      <c r="Z28" s="153"/>
      <c r="AA28" s="153"/>
      <c r="AB28" s="148">
        <v>4400</v>
      </c>
      <c r="AC28" s="148">
        <v>3150</v>
      </c>
      <c r="AD28" s="148"/>
      <c r="AE28" s="148"/>
      <c r="AF28" s="148">
        <v>2600</v>
      </c>
      <c r="AG28" s="148"/>
      <c r="AH28" s="146"/>
      <c r="AI28" s="146"/>
      <c r="AJ28" s="146"/>
      <c r="AK28" s="146"/>
      <c r="AL28" s="146"/>
      <c r="AM28" s="146"/>
      <c r="AN28" s="146"/>
      <c r="AO28" s="146"/>
      <c r="AP28" s="146"/>
      <c r="AQ28" s="146"/>
      <c r="AR28" s="146"/>
      <c r="AS28" s="146"/>
      <c r="AT28" s="146"/>
      <c r="AU28" s="146"/>
      <c r="AV28" s="146"/>
    </row>
    <row r="29" spans="1:48">
      <c r="A29" s="144">
        <v>2016</v>
      </c>
      <c r="B29" s="145" t="s">
        <v>227</v>
      </c>
      <c r="C29" s="145" t="s">
        <v>207</v>
      </c>
      <c r="E29" s="150"/>
      <c r="F29" s="150"/>
      <c r="G29" s="150"/>
      <c r="H29" s="150"/>
      <c r="I29" s="151"/>
      <c r="J29" s="151"/>
      <c r="M29" s="144">
        <v>2000</v>
      </c>
      <c r="N29" s="149"/>
      <c r="Q29" s="144">
        <v>1000</v>
      </c>
      <c r="R29" s="152"/>
      <c r="S29" s="152"/>
      <c r="T29" s="152"/>
      <c r="U29" s="152"/>
      <c r="V29" s="152"/>
      <c r="X29" s="153"/>
      <c r="Y29" s="153"/>
      <c r="Z29" s="153"/>
      <c r="AA29" s="153"/>
      <c r="AB29" s="148"/>
      <c r="AC29" s="148"/>
      <c r="AD29" s="148"/>
      <c r="AE29" s="148"/>
      <c r="AF29" s="148"/>
      <c r="AG29" s="148"/>
      <c r="AH29" s="146"/>
      <c r="AI29" s="146"/>
      <c r="AJ29" s="146"/>
      <c r="AK29" s="146"/>
      <c r="AL29" s="146"/>
      <c r="AM29" s="146"/>
      <c r="AN29" s="146"/>
      <c r="AO29" s="146"/>
      <c r="AP29" s="146"/>
      <c r="AQ29" s="146"/>
      <c r="AR29" s="146"/>
      <c r="AS29" s="146"/>
      <c r="AT29" s="146"/>
      <c r="AU29" s="146"/>
      <c r="AV29" s="146"/>
    </row>
    <row r="30" spans="1:48">
      <c r="A30" s="144">
        <v>2016</v>
      </c>
      <c r="B30" s="145" t="s">
        <v>227</v>
      </c>
      <c r="C30" s="145" t="s">
        <v>208</v>
      </c>
      <c r="E30" s="150"/>
      <c r="F30" s="150"/>
      <c r="G30" s="150"/>
      <c r="H30" s="150"/>
      <c r="I30" s="151"/>
      <c r="J30" s="151"/>
      <c r="O30" s="149"/>
      <c r="P30" s="144">
        <v>684</v>
      </c>
      <c r="R30" s="152"/>
      <c r="S30" s="152"/>
      <c r="T30" s="152"/>
      <c r="U30" s="152"/>
      <c r="V30" s="152"/>
      <c r="W30" s="144">
        <v>500</v>
      </c>
      <c r="X30" s="153"/>
      <c r="Y30" s="153"/>
      <c r="Z30" s="153"/>
      <c r="AA30" s="153">
        <v>700</v>
      </c>
      <c r="AB30" s="148"/>
      <c r="AC30" s="148"/>
      <c r="AD30" s="148"/>
      <c r="AE30" s="148"/>
      <c r="AF30" s="148"/>
      <c r="AG30" s="148"/>
      <c r="AH30" s="146"/>
      <c r="AI30" s="146"/>
      <c r="AJ30" s="146"/>
      <c r="AK30" s="146"/>
      <c r="AL30" s="146"/>
      <c r="AM30" s="146"/>
      <c r="AN30" s="146"/>
      <c r="AO30" s="146"/>
      <c r="AP30" s="146"/>
      <c r="AQ30" s="146"/>
      <c r="AR30" s="146"/>
      <c r="AS30" s="146"/>
      <c r="AT30" s="146"/>
      <c r="AU30" s="146"/>
      <c r="AV30" s="146"/>
    </row>
    <row r="31" spans="1:48">
      <c r="A31" s="144">
        <v>2016</v>
      </c>
      <c r="B31" s="145" t="s">
        <v>227</v>
      </c>
      <c r="C31" s="145" t="s">
        <v>209</v>
      </c>
      <c r="E31" s="150"/>
      <c r="F31" s="150"/>
      <c r="G31" s="150"/>
      <c r="H31" s="150"/>
      <c r="I31" s="151"/>
      <c r="J31" s="151"/>
      <c r="K31" s="144">
        <v>879</v>
      </c>
      <c r="O31" s="144">
        <v>1234</v>
      </c>
      <c r="P31" s="149"/>
      <c r="R31" s="152"/>
      <c r="S31" s="152"/>
      <c r="T31" s="152"/>
      <c r="U31" s="152"/>
      <c r="V31" s="152"/>
      <c r="X31" s="153"/>
      <c r="Y31" s="153"/>
      <c r="Z31" s="153"/>
      <c r="AA31" s="153"/>
      <c r="AB31" s="148"/>
      <c r="AC31" s="148"/>
      <c r="AD31" s="148"/>
      <c r="AE31" s="148"/>
      <c r="AF31" s="148"/>
      <c r="AG31" s="148"/>
      <c r="AH31" s="146"/>
      <c r="AI31" s="146"/>
      <c r="AJ31" s="146"/>
      <c r="AK31" s="146"/>
      <c r="AL31" s="146"/>
      <c r="AM31" s="146"/>
      <c r="AN31" s="146"/>
      <c r="AO31" s="146"/>
      <c r="AP31" s="146"/>
      <c r="AQ31" s="146"/>
      <c r="AR31" s="146"/>
      <c r="AS31" s="146"/>
      <c r="AT31" s="146"/>
      <c r="AU31" s="146"/>
      <c r="AV31" s="146"/>
    </row>
    <row r="32" spans="1:48">
      <c r="A32" s="144">
        <v>2016</v>
      </c>
      <c r="B32" s="145" t="s">
        <v>227</v>
      </c>
      <c r="C32" s="145" t="s">
        <v>210</v>
      </c>
      <c r="D32" s="144">
        <v>1400</v>
      </c>
      <c r="E32" s="150"/>
      <c r="F32" s="150">
        <v>3100</v>
      </c>
      <c r="G32" s="150"/>
      <c r="H32" s="150"/>
      <c r="I32" s="151"/>
      <c r="J32" s="151"/>
      <c r="N32" s="144">
        <v>1000</v>
      </c>
      <c r="Q32" s="149"/>
      <c r="R32" s="152"/>
      <c r="S32" s="152">
        <v>700</v>
      </c>
      <c r="T32" s="152"/>
      <c r="U32" s="152"/>
      <c r="V32" s="152"/>
      <c r="X32" s="153"/>
      <c r="Y32" s="153"/>
      <c r="Z32" s="153"/>
      <c r="AA32" s="153"/>
      <c r="AB32" s="148"/>
      <c r="AC32" s="148"/>
      <c r="AD32" s="148"/>
      <c r="AE32" s="148"/>
      <c r="AF32" s="148"/>
      <c r="AG32" s="148"/>
      <c r="AH32" s="146"/>
      <c r="AI32" s="146"/>
      <c r="AJ32" s="146"/>
      <c r="AK32" s="146"/>
      <c r="AL32" s="146"/>
      <c r="AM32" s="146"/>
      <c r="AN32" s="146"/>
      <c r="AO32" s="146"/>
      <c r="AP32" s="146"/>
      <c r="AQ32" s="146"/>
      <c r="AR32" s="146"/>
      <c r="AS32" s="146"/>
      <c r="AT32" s="146"/>
      <c r="AU32" s="146"/>
      <c r="AV32" s="146"/>
    </row>
    <row r="33" spans="1:48">
      <c r="A33" s="144">
        <v>2016</v>
      </c>
      <c r="B33" s="145" t="s">
        <v>227</v>
      </c>
      <c r="C33" s="145" t="s">
        <v>211</v>
      </c>
      <c r="D33" s="152"/>
      <c r="E33" s="155"/>
      <c r="F33" s="155"/>
      <c r="G33" s="155"/>
      <c r="H33" s="155"/>
      <c r="I33" s="155"/>
      <c r="J33" s="155"/>
      <c r="K33" s="152"/>
      <c r="L33" s="152"/>
      <c r="M33" s="152"/>
      <c r="N33" s="152"/>
      <c r="O33" s="152"/>
      <c r="P33" s="152"/>
      <c r="Q33" s="152"/>
      <c r="R33" s="149"/>
      <c r="S33" s="157">
        <v>2200</v>
      </c>
      <c r="T33" s="157">
        <v>500</v>
      </c>
      <c r="U33" s="157"/>
      <c r="V33" s="157">
        <v>300</v>
      </c>
      <c r="W33" s="152"/>
      <c r="X33" s="155"/>
      <c r="Y33" s="155"/>
      <c r="Z33" s="155">
        <v>2145</v>
      </c>
      <c r="AA33" s="155"/>
      <c r="AB33" s="148"/>
      <c r="AC33" s="148"/>
      <c r="AD33" s="148"/>
      <c r="AE33" s="148"/>
      <c r="AF33" s="148"/>
      <c r="AG33" s="148"/>
      <c r="AH33" s="146"/>
      <c r="AI33" s="146"/>
      <c r="AJ33" s="146"/>
      <c r="AK33" s="146"/>
      <c r="AL33" s="146"/>
      <c r="AM33" s="146"/>
      <c r="AN33" s="146"/>
      <c r="AO33" s="146"/>
      <c r="AP33" s="146"/>
      <c r="AQ33" s="146"/>
      <c r="AR33" s="146"/>
      <c r="AS33" s="146"/>
      <c r="AT33" s="146"/>
      <c r="AU33" s="146"/>
      <c r="AV33" s="146"/>
    </row>
    <row r="34" spans="1:48">
      <c r="A34" s="144">
        <v>2016</v>
      </c>
      <c r="B34" s="145" t="s">
        <v>227</v>
      </c>
      <c r="C34" s="145" t="s">
        <v>212</v>
      </c>
      <c r="D34" s="152"/>
      <c r="E34" s="155"/>
      <c r="F34" s="155"/>
      <c r="G34" s="155"/>
      <c r="H34" s="155"/>
      <c r="I34" s="155">
        <v>1632</v>
      </c>
      <c r="J34" s="155"/>
      <c r="K34" s="152"/>
      <c r="L34" s="152"/>
      <c r="M34" s="152"/>
      <c r="N34" s="152"/>
      <c r="O34" s="152"/>
      <c r="P34" s="152"/>
      <c r="Q34" s="152">
        <v>700</v>
      </c>
      <c r="R34" s="157">
        <v>3500</v>
      </c>
      <c r="S34" s="149"/>
      <c r="T34" s="157"/>
      <c r="U34" s="157"/>
      <c r="V34" s="157">
        <v>500</v>
      </c>
      <c r="W34" s="152"/>
      <c r="X34" s="155"/>
      <c r="Y34" s="155"/>
      <c r="Z34" s="155"/>
      <c r="AA34" s="155"/>
      <c r="AB34" s="148"/>
      <c r="AC34" s="148"/>
      <c r="AD34" s="148"/>
      <c r="AE34" s="148"/>
      <c r="AF34" s="148"/>
      <c r="AG34" s="148"/>
      <c r="AH34" s="146"/>
      <c r="AI34" s="146"/>
      <c r="AJ34" s="146"/>
      <c r="AK34" s="146"/>
      <c r="AL34" s="146"/>
      <c r="AM34" s="146"/>
      <c r="AN34" s="146"/>
      <c r="AO34" s="146"/>
      <c r="AP34" s="146"/>
      <c r="AQ34" s="146"/>
      <c r="AR34" s="146"/>
      <c r="AS34" s="146"/>
      <c r="AT34" s="146"/>
      <c r="AU34" s="146"/>
      <c r="AV34" s="146"/>
    </row>
    <row r="35" spans="1:48">
      <c r="A35" s="144">
        <v>2016</v>
      </c>
      <c r="B35" s="145" t="s">
        <v>227</v>
      </c>
      <c r="C35" s="145" t="s">
        <v>213</v>
      </c>
      <c r="D35" s="152"/>
      <c r="E35" s="155"/>
      <c r="F35" s="155"/>
      <c r="G35" s="155"/>
      <c r="H35" s="155"/>
      <c r="I35" s="155"/>
      <c r="J35" s="155"/>
      <c r="K35" s="152"/>
      <c r="L35" s="152"/>
      <c r="M35" s="152"/>
      <c r="N35" s="152"/>
      <c r="O35" s="152"/>
      <c r="P35" s="152"/>
      <c r="Q35" s="152"/>
      <c r="R35" s="157">
        <v>500</v>
      </c>
      <c r="S35" s="157"/>
      <c r="T35" s="149"/>
      <c r="U35" s="157">
        <v>200</v>
      </c>
      <c r="V35" s="157">
        <v>200</v>
      </c>
      <c r="W35" s="152"/>
      <c r="X35" s="155"/>
      <c r="Y35" s="155">
        <v>600</v>
      </c>
      <c r="Z35" s="155"/>
      <c r="AA35" s="155"/>
      <c r="AB35" s="148"/>
      <c r="AC35" s="148"/>
      <c r="AD35" s="148"/>
      <c r="AE35" s="148"/>
      <c r="AF35" s="148"/>
      <c r="AG35" s="148"/>
      <c r="AH35" s="146"/>
      <c r="AI35" s="146"/>
      <c r="AJ35" s="146"/>
      <c r="AK35" s="146"/>
      <c r="AL35" s="146"/>
      <c r="AM35" s="146"/>
      <c r="AN35" s="146"/>
      <c r="AO35" s="146"/>
      <c r="AP35" s="146"/>
      <c r="AQ35" s="146"/>
      <c r="AR35" s="146"/>
      <c r="AS35" s="146"/>
      <c r="AT35" s="146"/>
      <c r="AU35" s="146"/>
      <c r="AV35" s="146"/>
    </row>
    <row r="36" spans="1:48">
      <c r="A36" s="144">
        <v>2016</v>
      </c>
      <c r="B36" s="145" t="s">
        <v>227</v>
      </c>
      <c r="C36" s="145" t="s">
        <v>214</v>
      </c>
      <c r="D36" s="152"/>
      <c r="E36" s="155"/>
      <c r="F36" s="155"/>
      <c r="G36" s="155"/>
      <c r="H36" s="155"/>
      <c r="I36" s="155"/>
      <c r="J36" s="155"/>
      <c r="K36" s="152"/>
      <c r="L36" s="152"/>
      <c r="M36" s="152"/>
      <c r="N36" s="152"/>
      <c r="O36" s="152"/>
      <c r="P36" s="152"/>
      <c r="Q36" s="152"/>
      <c r="R36" s="157"/>
      <c r="S36" s="157"/>
      <c r="T36" s="157">
        <v>1000</v>
      </c>
      <c r="U36" s="149"/>
      <c r="V36" s="157"/>
      <c r="W36" s="152"/>
      <c r="X36" s="155">
        <v>700</v>
      </c>
      <c r="Y36" s="155">
        <v>250</v>
      </c>
      <c r="Z36" s="155"/>
      <c r="AA36" s="155"/>
      <c r="AB36" s="148"/>
      <c r="AC36" s="148"/>
      <c r="AD36" s="148"/>
      <c r="AE36" s="148"/>
      <c r="AF36" s="148"/>
      <c r="AG36" s="148"/>
      <c r="AH36" s="146"/>
      <c r="AI36" s="146"/>
      <c r="AJ36" s="146"/>
      <c r="AK36" s="146"/>
      <c r="AL36" s="146"/>
      <c r="AM36" s="146"/>
      <c r="AN36" s="146"/>
      <c r="AO36" s="146"/>
      <c r="AP36" s="146"/>
      <c r="AQ36" s="146"/>
      <c r="AR36" s="146"/>
      <c r="AS36" s="146"/>
      <c r="AT36" s="146"/>
      <c r="AU36" s="146"/>
      <c r="AV36" s="146"/>
    </row>
    <row r="37" spans="1:48">
      <c r="A37" s="144">
        <v>2016</v>
      </c>
      <c r="B37" s="145" t="s">
        <v>227</v>
      </c>
      <c r="C37" s="145" t="s">
        <v>215</v>
      </c>
      <c r="D37" s="152"/>
      <c r="E37" s="155"/>
      <c r="F37" s="155"/>
      <c r="G37" s="155"/>
      <c r="H37" s="155"/>
      <c r="I37" s="155"/>
      <c r="J37" s="155"/>
      <c r="K37" s="152"/>
      <c r="L37" s="152"/>
      <c r="M37" s="152"/>
      <c r="N37" s="152"/>
      <c r="O37" s="152"/>
      <c r="P37" s="152"/>
      <c r="Q37" s="152"/>
      <c r="R37" s="157">
        <v>3900</v>
      </c>
      <c r="S37" s="157">
        <v>600</v>
      </c>
      <c r="T37" s="157">
        <v>200</v>
      </c>
      <c r="U37" s="157"/>
      <c r="V37" s="149"/>
      <c r="W37" s="152"/>
      <c r="X37" s="153"/>
      <c r="Y37" s="153"/>
      <c r="Z37" s="153"/>
      <c r="AA37" s="153"/>
      <c r="AB37" s="148"/>
      <c r="AC37" s="148"/>
      <c r="AD37" s="148"/>
      <c r="AE37" s="148"/>
      <c r="AF37" s="148"/>
      <c r="AG37" s="148"/>
      <c r="AH37" s="146"/>
      <c r="AI37" s="146"/>
      <c r="AJ37" s="146"/>
      <c r="AK37" s="146"/>
      <c r="AL37" s="146"/>
      <c r="AM37" s="146"/>
      <c r="AN37" s="146"/>
      <c r="AO37" s="146"/>
      <c r="AP37" s="146"/>
      <c r="AQ37" s="146"/>
      <c r="AR37" s="146"/>
      <c r="AS37" s="146"/>
      <c r="AT37" s="146"/>
      <c r="AU37" s="146"/>
      <c r="AV37" s="146"/>
    </row>
    <row r="38" spans="1:48">
      <c r="A38" s="144">
        <v>2016</v>
      </c>
      <c r="B38" s="145" t="s">
        <v>227</v>
      </c>
      <c r="C38" s="145" t="s">
        <v>216</v>
      </c>
      <c r="E38" s="150"/>
      <c r="F38" s="150"/>
      <c r="G38" s="150">
        <v>2500</v>
      </c>
      <c r="H38" s="150"/>
      <c r="I38" s="151"/>
      <c r="J38" s="151"/>
      <c r="O38" s="144">
        <v>500</v>
      </c>
      <c r="R38" s="152"/>
      <c r="S38" s="152"/>
      <c r="T38" s="152"/>
      <c r="U38" s="152"/>
      <c r="V38" s="152"/>
      <c r="W38" s="149"/>
      <c r="X38" s="153"/>
      <c r="Y38" s="153"/>
      <c r="Z38" s="153"/>
      <c r="AA38" s="153">
        <v>600</v>
      </c>
      <c r="AB38" s="148"/>
      <c r="AC38" s="148"/>
      <c r="AD38" s="148"/>
      <c r="AE38" s="148">
        <v>800</v>
      </c>
      <c r="AF38" s="148"/>
      <c r="AG38" s="148"/>
      <c r="AH38" s="146"/>
      <c r="AI38" s="146"/>
      <c r="AJ38" s="146"/>
      <c r="AK38" s="146"/>
      <c r="AL38" s="146"/>
      <c r="AM38" s="146"/>
      <c r="AN38" s="146"/>
      <c r="AO38" s="146"/>
      <c r="AP38" s="146"/>
      <c r="AQ38" s="146"/>
      <c r="AR38" s="146"/>
      <c r="AS38" s="146"/>
      <c r="AT38" s="146"/>
      <c r="AU38" s="146"/>
      <c r="AV38" s="146"/>
    </row>
    <row r="39" spans="1:48">
      <c r="A39" s="144">
        <v>2016</v>
      </c>
      <c r="B39" s="145" t="s">
        <v>227</v>
      </c>
      <c r="C39" s="145" t="s">
        <v>217</v>
      </c>
      <c r="D39" s="153"/>
      <c r="E39" s="155"/>
      <c r="F39" s="155"/>
      <c r="G39" s="155"/>
      <c r="H39" s="155"/>
      <c r="I39" s="155"/>
      <c r="J39" s="155"/>
      <c r="K39" s="153"/>
      <c r="L39" s="153">
        <v>1500</v>
      </c>
      <c r="M39" s="153"/>
      <c r="N39" s="153"/>
      <c r="O39" s="153"/>
      <c r="P39" s="153"/>
      <c r="Q39" s="153"/>
      <c r="R39" s="155"/>
      <c r="S39" s="155"/>
      <c r="T39" s="155"/>
      <c r="U39" s="155">
        <v>600</v>
      </c>
      <c r="V39" s="155"/>
      <c r="W39" s="153"/>
      <c r="X39" s="149"/>
      <c r="Y39" s="158">
        <v>3300</v>
      </c>
      <c r="Z39" s="158"/>
      <c r="AA39" s="158"/>
      <c r="AB39" s="148"/>
      <c r="AC39" s="148"/>
      <c r="AD39" s="148"/>
      <c r="AE39" s="148"/>
      <c r="AF39" s="148"/>
      <c r="AG39" s="148"/>
      <c r="AH39" s="146"/>
      <c r="AI39" s="146"/>
      <c r="AJ39" s="146"/>
      <c r="AK39" s="146"/>
      <c r="AL39" s="146"/>
      <c r="AM39" s="146"/>
      <c r="AN39" s="146"/>
      <c r="AO39" s="146"/>
      <c r="AP39" s="146"/>
      <c r="AQ39" s="146"/>
      <c r="AR39" s="146"/>
      <c r="AS39" s="146"/>
      <c r="AT39" s="146"/>
      <c r="AU39" s="146"/>
      <c r="AV39" s="146"/>
    </row>
    <row r="40" spans="1:48">
      <c r="A40" s="144">
        <v>2016</v>
      </c>
      <c r="B40" s="145" t="s">
        <v>227</v>
      </c>
      <c r="C40" s="145" t="s">
        <v>218</v>
      </c>
      <c r="D40" s="153"/>
      <c r="E40" s="155"/>
      <c r="F40" s="155"/>
      <c r="G40" s="155"/>
      <c r="H40" s="155"/>
      <c r="I40" s="155"/>
      <c r="J40" s="155"/>
      <c r="K40" s="153"/>
      <c r="L40" s="153"/>
      <c r="M40" s="153"/>
      <c r="N40" s="153"/>
      <c r="O40" s="153"/>
      <c r="P40" s="153"/>
      <c r="Q40" s="153"/>
      <c r="R40" s="155"/>
      <c r="S40" s="155"/>
      <c r="T40" s="155">
        <v>1000</v>
      </c>
      <c r="U40" s="155">
        <v>300</v>
      </c>
      <c r="V40" s="155"/>
      <c r="W40" s="153"/>
      <c r="X40" s="158">
        <v>3300</v>
      </c>
      <c r="Y40" s="149"/>
      <c r="Z40" s="158">
        <v>7300</v>
      </c>
      <c r="AA40" s="158"/>
      <c r="AB40" s="148"/>
      <c r="AC40" s="148"/>
      <c r="AD40" s="148"/>
      <c r="AE40" s="148"/>
      <c r="AF40" s="148"/>
      <c r="AG40" s="148"/>
      <c r="AH40" s="146"/>
      <c r="AI40" s="146"/>
      <c r="AJ40" s="146"/>
      <c r="AK40" s="146"/>
      <c r="AL40" s="146"/>
      <c r="AM40" s="146"/>
      <c r="AN40" s="146"/>
      <c r="AO40" s="146"/>
      <c r="AP40" s="146"/>
      <c r="AQ40" s="146"/>
      <c r="AR40" s="146"/>
      <c r="AS40" s="146"/>
      <c r="AT40" s="146"/>
      <c r="AU40" s="146"/>
      <c r="AV40" s="146"/>
    </row>
    <row r="41" spans="1:48">
      <c r="A41" s="144">
        <v>2016</v>
      </c>
      <c r="B41" s="145" t="s">
        <v>227</v>
      </c>
      <c r="C41" s="145" t="s">
        <v>219</v>
      </c>
      <c r="D41" s="153"/>
      <c r="E41" s="155"/>
      <c r="F41" s="155"/>
      <c r="G41" s="155"/>
      <c r="H41" s="155"/>
      <c r="I41" s="155">
        <v>680</v>
      </c>
      <c r="J41" s="155"/>
      <c r="K41" s="153"/>
      <c r="L41" s="153">
        <v>1200</v>
      </c>
      <c r="M41" s="153"/>
      <c r="N41" s="153"/>
      <c r="O41" s="153"/>
      <c r="P41" s="153"/>
      <c r="Q41" s="153"/>
      <c r="R41" s="155">
        <v>2095</v>
      </c>
      <c r="S41" s="155"/>
      <c r="T41" s="155"/>
      <c r="U41" s="155"/>
      <c r="V41" s="155"/>
      <c r="W41" s="153"/>
      <c r="X41" s="158"/>
      <c r="Y41" s="158">
        <v>7300</v>
      </c>
      <c r="Z41" s="149"/>
      <c r="AA41" s="158">
        <v>5300</v>
      </c>
      <c r="AB41" s="148"/>
      <c r="AC41" s="148"/>
      <c r="AD41" s="148"/>
      <c r="AE41" s="148"/>
      <c r="AF41" s="148"/>
      <c r="AG41" s="148"/>
      <c r="AH41" s="146"/>
      <c r="AI41" s="146"/>
      <c r="AJ41" s="146"/>
      <c r="AK41" s="146"/>
      <c r="AL41" s="146"/>
      <c r="AM41" s="146"/>
      <c r="AN41" s="146"/>
      <c r="AO41" s="146"/>
      <c r="AP41" s="146"/>
      <c r="AQ41" s="146"/>
      <c r="AR41" s="146"/>
      <c r="AS41" s="146"/>
      <c r="AT41" s="146"/>
      <c r="AU41" s="146"/>
      <c r="AV41" s="146"/>
    </row>
    <row r="42" spans="1:48">
      <c r="A42" s="144">
        <v>2016</v>
      </c>
      <c r="B42" s="145" t="s">
        <v>227</v>
      </c>
      <c r="C42" s="145" t="s">
        <v>220</v>
      </c>
      <c r="D42" s="153"/>
      <c r="E42" s="155">
        <v>600</v>
      </c>
      <c r="F42" s="155"/>
      <c r="G42" s="155"/>
      <c r="H42" s="155"/>
      <c r="I42" s="155"/>
      <c r="J42" s="155">
        <v>1300</v>
      </c>
      <c r="K42" s="153"/>
      <c r="L42" s="153"/>
      <c r="M42" s="153"/>
      <c r="N42" s="153"/>
      <c r="O42" s="153">
        <v>700</v>
      </c>
      <c r="P42" s="153"/>
      <c r="Q42" s="153"/>
      <c r="R42" s="155"/>
      <c r="S42" s="155"/>
      <c r="T42" s="155"/>
      <c r="U42" s="155"/>
      <c r="V42" s="155"/>
      <c r="W42" s="153">
        <v>600</v>
      </c>
      <c r="X42" s="158"/>
      <c r="Y42" s="158"/>
      <c r="Z42" s="158">
        <v>2000</v>
      </c>
      <c r="AA42" s="149"/>
      <c r="AB42" s="148"/>
      <c r="AC42" s="148"/>
      <c r="AD42" s="148"/>
      <c r="AE42" s="148"/>
      <c r="AF42" s="148"/>
      <c r="AG42" s="148"/>
      <c r="AH42" s="146"/>
      <c r="AI42" s="146"/>
      <c r="AJ42" s="146"/>
      <c r="AK42" s="146"/>
      <c r="AL42" s="146"/>
      <c r="AM42" s="146"/>
      <c r="AN42" s="146"/>
      <c r="AO42" s="146"/>
      <c r="AP42" s="146"/>
      <c r="AQ42" s="146"/>
      <c r="AR42" s="146"/>
      <c r="AS42" s="146"/>
      <c r="AT42" s="146"/>
      <c r="AU42" s="146"/>
      <c r="AV42" s="146"/>
    </row>
    <row r="43" spans="1:48">
      <c r="A43" s="144">
        <v>2016</v>
      </c>
      <c r="B43" s="145" t="s">
        <v>227</v>
      </c>
      <c r="C43" s="148" t="s">
        <v>221</v>
      </c>
      <c r="D43" s="148"/>
      <c r="E43" s="148"/>
      <c r="F43" s="148"/>
      <c r="G43" s="148"/>
      <c r="H43" s="148"/>
      <c r="I43" s="148"/>
      <c r="J43" s="148"/>
      <c r="K43" s="148"/>
      <c r="L43" s="148"/>
      <c r="M43" s="148">
        <v>2310</v>
      </c>
      <c r="N43" s="148"/>
      <c r="O43" s="148"/>
      <c r="P43" s="148"/>
      <c r="Q43" s="148"/>
      <c r="R43" s="148"/>
      <c r="S43" s="148"/>
      <c r="T43" s="148"/>
      <c r="U43" s="148"/>
      <c r="V43" s="148"/>
      <c r="W43" s="148"/>
      <c r="X43" s="148"/>
      <c r="Y43" s="148"/>
      <c r="Z43" s="148"/>
      <c r="AA43" s="148"/>
      <c r="AB43" s="159"/>
      <c r="AC43" s="148">
        <v>1910</v>
      </c>
      <c r="AD43" s="148">
        <v>235</v>
      </c>
      <c r="AE43" s="148"/>
      <c r="AF43" s="148"/>
      <c r="AG43" s="148"/>
      <c r="AH43" s="146"/>
      <c r="AI43" s="146"/>
      <c r="AJ43" s="146"/>
      <c r="AK43" s="146"/>
      <c r="AL43" s="146"/>
      <c r="AM43" s="146"/>
      <c r="AN43" s="146"/>
      <c r="AO43" s="146"/>
      <c r="AP43" s="146"/>
      <c r="AQ43" s="146"/>
      <c r="AR43" s="146"/>
      <c r="AS43" s="146"/>
      <c r="AT43" s="146"/>
      <c r="AU43" s="146"/>
      <c r="AV43" s="146"/>
    </row>
    <row r="44" spans="1:48">
      <c r="A44" s="144">
        <v>2016</v>
      </c>
      <c r="B44" s="145" t="s">
        <v>227</v>
      </c>
      <c r="C44" s="148" t="s">
        <v>222</v>
      </c>
      <c r="D44" s="148"/>
      <c r="E44" s="148"/>
      <c r="F44" s="148"/>
      <c r="G44" s="148"/>
      <c r="H44" s="148">
        <v>4600</v>
      </c>
      <c r="I44" s="148"/>
      <c r="J44" s="148"/>
      <c r="K44" s="148"/>
      <c r="L44" s="148"/>
      <c r="M44" s="148">
        <v>1300</v>
      </c>
      <c r="N44" s="148"/>
      <c r="O44" s="148"/>
      <c r="P44" s="148"/>
      <c r="Q44" s="148"/>
      <c r="R44" s="148"/>
      <c r="S44" s="148"/>
      <c r="T44" s="148"/>
      <c r="U44" s="148"/>
      <c r="V44" s="148"/>
      <c r="W44" s="148"/>
      <c r="X44" s="148"/>
      <c r="Y44" s="148"/>
      <c r="Z44" s="148"/>
      <c r="AA44" s="148"/>
      <c r="AB44" s="148">
        <v>4240</v>
      </c>
      <c r="AC44" s="159"/>
      <c r="AD44" s="148">
        <v>1200</v>
      </c>
      <c r="AE44" s="148"/>
      <c r="AF44" s="148"/>
      <c r="AG44" s="148"/>
      <c r="AH44" s="146"/>
      <c r="AI44" s="146"/>
      <c r="AJ44" s="146"/>
      <c r="AK44" s="146"/>
      <c r="AL44" s="146"/>
      <c r="AM44" s="146"/>
      <c r="AN44" s="146"/>
      <c r="AO44" s="146"/>
      <c r="AP44" s="146"/>
      <c r="AQ44" s="146"/>
      <c r="AR44" s="146"/>
      <c r="AS44" s="146"/>
      <c r="AT44" s="146"/>
      <c r="AU44" s="146"/>
      <c r="AV44" s="146"/>
    </row>
    <row r="45" spans="1:48">
      <c r="A45" s="144">
        <v>2016</v>
      </c>
      <c r="B45" s="145" t="s">
        <v>227</v>
      </c>
      <c r="C45" s="148" t="s">
        <v>223</v>
      </c>
      <c r="D45" s="148"/>
      <c r="E45" s="148"/>
      <c r="F45" s="148"/>
      <c r="G45" s="148"/>
      <c r="H45" s="148">
        <v>5000</v>
      </c>
      <c r="I45" s="148"/>
      <c r="J45" s="148"/>
      <c r="K45" s="148"/>
      <c r="L45" s="148"/>
      <c r="M45" s="148"/>
      <c r="N45" s="148"/>
      <c r="O45" s="148"/>
      <c r="P45" s="148"/>
      <c r="Q45" s="148"/>
      <c r="R45" s="148"/>
      <c r="S45" s="148"/>
      <c r="T45" s="148"/>
      <c r="U45" s="148"/>
      <c r="V45" s="148"/>
      <c r="W45" s="148"/>
      <c r="X45" s="148"/>
      <c r="Y45" s="148"/>
      <c r="Z45" s="148"/>
      <c r="AA45" s="148"/>
      <c r="AB45" s="148">
        <v>405</v>
      </c>
      <c r="AC45" s="148">
        <v>1200</v>
      </c>
      <c r="AD45" s="159"/>
      <c r="AE45" s="148">
        <v>900</v>
      </c>
      <c r="AF45" s="148"/>
      <c r="AG45" s="148"/>
      <c r="AH45" s="146"/>
      <c r="AI45" s="146"/>
      <c r="AJ45" s="146"/>
      <c r="AK45" s="146"/>
      <c r="AL45" s="146"/>
      <c r="AM45" s="146"/>
      <c r="AN45" s="146"/>
      <c r="AO45" s="146"/>
      <c r="AP45" s="146"/>
      <c r="AQ45" s="146"/>
      <c r="AR45" s="146"/>
      <c r="AS45" s="146"/>
      <c r="AT45" s="146"/>
      <c r="AU45" s="146"/>
      <c r="AV45" s="146"/>
    </row>
    <row r="46" spans="1:48">
      <c r="A46" s="144">
        <v>2016</v>
      </c>
      <c r="B46" s="145" t="s">
        <v>227</v>
      </c>
      <c r="C46" s="148" t="s">
        <v>224</v>
      </c>
      <c r="D46" s="148"/>
      <c r="E46" s="148"/>
      <c r="F46" s="148"/>
      <c r="G46" s="148">
        <v>1050</v>
      </c>
      <c r="H46" s="148">
        <v>1050</v>
      </c>
      <c r="I46" s="148"/>
      <c r="J46" s="148"/>
      <c r="K46" s="148"/>
      <c r="L46" s="148"/>
      <c r="M46" s="148"/>
      <c r="N46" s="148"/>
      <c r="O46" s="148"/>
      <c r="P46" s="148"/>
      <c r="Q46" s="148"/>
      <c r="R46" s="148"/>
      <c r="S46" s="148"/>
      <c r="T46" s="148"/>
      <c r="U46" s="148"/>
      <c r="V46" s="148"/>
      <c r="W46" s="148">
        <v>600</v>
      </c>
      <c r="X46" s="148"/>
      <c r="Y46" s="148"/>
      <c r="Z46" s="148"/>
      <c r="AA46" s="148"/>
      <c r="AB46" s="148"/>
      <c r="AC46" s="148"/>
      <c r="AD46" s="148">
        <v>800</v>
      </c>
      <c r="AE46" s="159"/>
      <c r="AF46" s="148"/>
      <c r="AG46" s="148"/>
      <c r="AH46" s="146"/>
      <c r="AI46" s="146"/>
      <c r="AJ46" s="146"/>
      <c r="AK46" s="146"/>
      <c r="AL46" s="146"/>
      <c r="AM46" s="146"/>
      <c r="AN46" s="146"/>
      <c r="AO46" s="146"/>
      <c r="AP46" s="146"/>
      <c r="AQ46" s="146"/>
      <c r="AR46" s="146"/>
      <c r="AS46" s="146"/>
      <c r="AT46" s="146"/>
      <c r="AU46" s="146"/>
      <c r="AV46" s="146"/>
    </row>
    <row r="47" spans="1:48">
      <c r="A47" s="144">
        <v>2016</v>
      </c>
      <c r="B47" s="145" t="s">
        <v>227</v>
      </c>
      <c r="C47" s="148" t="s">
        <v>225</v>
      </c>
      <c r="D47" s="148"/>
      <c r="E47" s="148"/>
      <c r="F47" s="148"/>
      <c r="G47" s="148"/>
      <c r="H47" s="148"/>
      <c r="I47" s="148"/>
      <c r="J47" s="148"/>
      <c r="K47" s="148"/>
      <c r="L47" s="148"/>
      <c r="M47" s="148">
        <v>2700</v>
      </c>
      <c r="N47" s="148"/>
      <c r="O47" s="148"/>
      <c r="P47" s="148"/>
      <c r="Q47" s="148"/>
      <c r="R47" s="148"/>
      <c r="S47" s="148"/>
      <c r="T47" s="148"/>
      <c r="U47" s="148"/>
      <c r="V47" s="148"/>
      <c r="W47" s="148"/>
      <c r="X47" s="148"/>
      <c r="Y47" s="148"/>
      <c r="Z47" s="148"/>
      <c r="AA47" s="148"/>
      <c r="AB47" s="148"/>
      <c r="AC47" s="148"/>
      <c r="AD47" s="148"/>
      <c r="AE47" s="148"/>
      <c r="AF47" s="159"/>
      <c r="AG47" s="148">
        <v>3600</v>
      </c>
      <c r="AH47" s="146"/>
      <c r="AI47" s="146"/>
      <c r="AJ47" s="146"/>
      <c r="AK47" s="146"/>
      <c r="AL47" s="146"/>
      <c r="AM47" s="146"/>
      <c r="AN47" s="146"/>
      <c r="AO47" s="146"/>
      <c r="AP47" s="146"/>
      <c r="AQ47" s="146"/>
      <c r="AR47" s="146"/>
      <c r="AS47" s="146"/>
      <c r="AT47" s="146"/>
      <c r="AU47" s="146"/>
      <c r="AV47" s="146"/>
    </row>
    <row r="48" spans="1:48">
      <c r="A48" s="144">
        <v>2016</v>
      </c>
      <c r="B48" s="145" t="s">
        <v>227</v>
      </c>
      <c r="C48" s="148" t="s">
        <v>226</v>
      </c>
      <c r="D48" s="148"/>
      <c r="E48" s="148"/>
      <c r="F48" s="148"/>
      <c r="G48" s="148"/>
      <c r="H48" s="148"/>
      <c r="I48" s="148"/>
      <c r="J48" s="148"/>
      <c r="K48" s="148"/>
      <c r="L48" s="148"/>
      <c r="M48" s="148"/>
      <c r="N48" s="148"/>
      <c r="O48" s="148"/>
      <c r="P48" s="148"/>
      <c r="Q48" s="148"/>
      <c r="R48" s="148"/>
      <c r="S48" s="148"/>
      <c r="T48" s="148"/>
      <c r="U48" s="148"/>
      <c r="V48" s="148"/>
      <c r="W48" s="148"/>
      <c r="X48" s="148"/>
      <c r="Y48" s="148"/>
      <c r="Z48" s="148"/>
      <c r="AA48" s="148"/>
      <c r="AB48" s="148"/>
      <c r="AC48" s="148"/>
      <c r="AD48" s="148"/>
      <c r="AE48" s="148"/>
      <c r="AF48" s="148">
        <v>3000</v>
      </c>
      <c r="AG48" s="159"/>
      <c r="AH48" s="146"/>
      <c r="AI48" s="146"/>
      <c r="AJ48" s="146"/>
      <c r="AK48" s="146"/>
      <c r="AL48" s="146"/>
      <c r="AM48" s="146"/>
      <c r="AN48" s="146"/>
      <c r="AO48" s="146"/>
      <c r="AP48" s="146"/>
      <c r="AQ48" s="146"/>
      <c r="AR48" s="146"/>
      <c r="AS48" s="146"/>
      <c r="AT48" s="146"/>
      <c r="AU48" s="146"/>
      <c r="AV48" s="146"/>
    </row>
    <row r="49" spans="1:48">
      <c r="A49" s="144" t="s">
        <v>228</v>
      </c>
      <c r="B49" s="145"/>
      <c r="C49" s="145"/>
      <c r="L49" s="160"/>
      <c r="R49" s="160"/>
      <c r="S49" s="160"/>
      <c r="T49" s="160"/>
      <c r="U49" s="160"/>
      <c r="X49" s="160"/>
      <c r="Y49" s="146"/>
      <c r="Z49" s="146"/>
      <c r="AA49" s="146"/>
      <c r="AB49" s="146"/>
      <c r="AC49" s="146"/>
      <c r="AD49" s="146"/>
      <c r="AE49" s="146"/>
      <c r="AF49" s="146"/>
      <c r="AG49" s="146"/>
      <c r="AH49" s="146"/>
      <c r="AI49" s="146"/>
      <c r="AJ49" s="146"/>
      <c r="AK49" s="146"/>
      <c r="AL49" s="146"/>
      <c r="AM49" s="146"/>
      <c r="AN49" s="146"/>
      <c r="AO49" s="146"/>
      <c r="AP49" s="146"/>
      <c r="AQ49" s="146"/>
      <c r="AR49" s="146"/>
      <c r="AS49" s="146"/>
      <c r="AT49" s="146"/>
      <c r="AU49" s="146"/>
      <c r="AV49" s="146"/>
    </row>
    <row r="50" spans="1:48">
      <c r="A50" s="144" t="s">
        <v>229</v>
      </c>
      <c r="B50" s="145"/>
      <c r="C50" s="145"/>
      <c r="L50" s="160"/>
      <c r="R50" s="160"/>
      <c r="S50" s="160"/>
      <c r="T50" s="160"/>
      <c r="U50" s="160"/>
      <c r="X50" s="160"/>
      <c r="Y50" s="146"/>
      <c r="Z50" s="146"/>
      <c r="AA50" s="146"/>
      <c r="AB50" s="146"/>
      <c r="AC50" s="146"/>
      <c r="AD50" s="146"/>
      <c r="AE50" s="146"/>
      <c r="AF50" s="146"/>
      <c r="AG50" s="146"/>
      <c r="AH50" s="146"/>
      <c r="AI50" s="146"/>
      <c r="AJ50" s="146"/>
      <c r="AK50" s="146"/>
      <c r="AL50" s="146"/>
      <c r="AM50" s="146"/>
      <c r="AN50" s="146"/>
      <c r="AO50" s="146"/>
      <c r="AP50" s="146"/>
      <c r="AQ50" s="146"/>
      <c r="AR50" s="146"/>
      <c r="AS50" s="146"/>
      <c r="AT50" s="146"/>
      <c r="AU50" s="146"/>
      <c r="AV50" s="146"/>
    </row>
    <row r="51" spans="1:48">
      <c r="B51" s="145"/>
      <c r="C51" s="145"/>
      <c r="L51" s="160"/>
      <c r="R51" s="160"/>
      <c r="S51" s="160"/>
      <c r="T51" s="160"/>
      <c r="U51" s="160"/>
      <c r="X51" s="160"/>
      <c r="Y51" s="146"/>
      <c r="Z51" s="146"/>
      <c r="AA51" s="146"/>
      <c r="AB51" s="146"/>
      <c r="AC51" s="146"/>
      <c r="AD51" s="146"/>
      <c r="AE51" s="146"/>
      <c r="AF51" s="146"/>
      <c r="AG51" s="146"/>
      <c r="AH51" s="146"/>
      <c r="AI51" s="146"/>
      <c r="AJ51" s="146"/>
      <c r="AK51" s="146"/>
      <c r="AL51" s="146"/>
      <c r="AM51" s="146"/>
      <c r="AN51" s="146"/>
      <c r="AO51" s="146"/>
      <c r="AP51" s="146"/>
      <c r="AQ51" s="146"/>
      <c r="AR51" s="146"/>
      <c r="AS51" s="146"/>
      <c r="AT51" s="146"/>
      <c r="AU51" s="146"/>
      <c r="AV51" s="146"/>
    </row>
    <row r="52" spans="1:48">
      <c r="B52" s="145"/>
      <c r="C52" s="145"/>
      <c r="L52" s="160"/>
      <c r="R52" s="160"/>
      <c r="S52" s="160"/>
      <c r="T52" s="160"/>
      <c r="U52" s="160"/>
      <c r="X52" s="160"/>
      <c r="Y52" s="146"/>
      <c r="Z52" s="146"/>
      <c r="AA52" s="146"/>
      <c r="AB52" s="146"/>
      <c r="AC52" s="146"/>
      <c r="AD52" s="146"/>
      <c r="AE52" s="146"/>
      <c r="AF52" s="146"/>
      <c r="AG52" s="146"/>
      <c r="AH52" s="146"/>
      <c r="AI52" s="146"/>
      <c r="AJ52" s="146"/>
      <c r="AK52" s="146"/>
      <c r="AL52" s="146"/>
      <c r="AM52" s="146"/>
      <c r="AN52" s="146"/>
      <c r="AO52" s="146"/>
      <c r="AP52" s="146"/>
      <c r="AQ52" s="146"/>
      <c r="AR52" s="146"/>
      <c r="AS52" s="146"/>
      <c r="AT52" s="146"/>
      <c r="AU52" s="146"/>
      <c r="AV52" s="146"/>
    </row>
    <row r="53" spans="1:48">
      <c r="B53" s="145"/>
      <c r="C53" s="145"/>
      <c r="L53" s="160"/>
      <c r="R53" s="160"/>
      <c r="S53" s="160"/>
      <c r="T53" s="160"/>
      <c r="U53" s="160"/>
      <c r="X53" s="160"/>
      <c r="Y53" s="146"/>
      <c r="Z53" s="146"/>
      <c r="AA53" s="146"/>
      <c r="AB53" s="146"/>
      <c r="AC53" s="146"/>
      <c r="AD53" s="146"/>
      <c r="AE53" s="146"/>
      <c r="AF53" s="146"/>
      <c r="AG53" s="146"/>
      <c r="AH53" s="146"/>
      <c r="AI53" s="146"/>
      <c r="AJ53" s="146"/>
      <c r="AK53" s="146"/>
      <c r="AL53" s="146"/>
      <c r="AM53" s="146"/>
      <c r="AN53" s="146"/>
      <c r="AO53" s="146"/>
      <c r="AP53" s="146"/>
      <c r="AQ53" s="146"/>
      <c r="AR53" s="146"/>
      <c r="AS53" s="146"/>
      <c r="AT53" s="146"/>
      <c r="AU53" s="146"/>
      <c r="AV53" s="146"/>
    </row>
    <row r="54" spans="1:48">
      <c r="B54" s="145"/>
      <c r="C54" s="145"/>
      <c r="L54" s="160"/>
      <c r="R54" s="160"/>
      <c r="S54" s="160"/>
      <c r="T54" s="160"/>
      <c r="U54" s="160"/>
      <c r="X54" s="160"/>
      <c r="Y54" s="146"/>
      <c r="Z54" s="146"/>
      <c r="AA54" s="146"/>
      <c r="AB54" s="146"/>
      <c r="AC54" s="146"/>
      <c r="AD54" s="146"/>
      <c r="AE54" s="146"/>
      <c r="AF54" s="146"/>
      <c r="AG54" s="146"/>
      <c r="AH54" s="146"/>
      <c r="AI54" s="146"/>
      <c r="AJ54" s="146"/>
      <c r="AK54" s="146"/>
      <c r="AL54" s="146"/>
      <c r="AM54" s="146"/>
      <c r="AN54" s="146"/>
      <c r="AO54" s="146"/>
      <c r="AP54" s="146"/>
      <c r="AQ54" s="146"/>
      <c r="AR54" s="146"/>
      <c r="AS54" s="146"/>
      <c r="AT54" s="146"/>
      <c r="AU54" s="146"/>
      <c r="AV54" s="146"/>
    </row>
    <row r="55" spans="1:48">
      <c r="A55" s="161" t="s">
        <v>230</v>
      </c>
      <c r="B55" s="145"/>
      <c r="C55" s="145"/>
      <c r="D55" s="145"/>
      <c r="E55" s="145"/>
      <c r="F55" s="145"/>
      <c r="G55" s="145"/>
      <c r="I55" s="162"/>
      <c r="Y55" s="146"/>
      <c r="Z55" s="146"/>
      <c r="AA55" s="146"/>
      <c r="AB55" s="146"/>
      <c r="AC55" s="146"/>
      <c r="AD55" s="146"/>
      <c r="AE55" s="146"/>
      <c r="AF55" s="146"/>
      <c r="AG55" s="146"/>
      <c r="AH55" s="146"/>
      <c r="AI55" s="146"/>
      <c r="AJ55" s="146"/>
      <c r="AK55" s="146"/>
      <c r="AL55" s="146"/>
      <c r="AM55" s="146"/>
      <c r="AN55" s="146"/>
      <c r="AO55" s="146"/>
      <c r="AP55" s="146"/>
      <c r="AQ55" s="146"/>
      <c r="AR55" s="146"/>
      <c r="AS55" s="146"/>
      <c r="AT55" s="146"/>
      <c r="AU55" s="146"/>
      <c r="AV55" s="146"/>
    </row>
    <row r="56" spans="1:48" s="168" customFormat="1">
      <c r="A56" s="169" t="s">
        <v>231</v>
      </c>
      <c r="B56" s="170"/>
      <c r="C56" s="170"/>
      <c r="D56" s="170"/>
      <c r="E56" s="170"/>
      <c r="F56" s="170"/>
      <c r="G56" s="170"/>
      <c r="H56" s="170"/>
      <c r="I56" s="171"/>
      <c r="J56" s="172"/>
      <c r="K56" s="172"/>
      <c r="L56" s="172"/>
      <c r="M56" s="172"/>
      <c r="N56" s="172"/>
      <c r="O56" s="172"/>
      <c r="P56" s="172"/>
      <c r="Q56" s="172"/>
      <c r="R56" s="172"/>
      <c r="S56" s="172"/>
      <c r="T56" s="172"/>
      <c r="U56" s="172"/>
      <c r="V56" s="172"/>
      <c r="W56" s="172"/>
      <c r="X56" s="172"/>
      <c r="Y56" s="172"/>
      <c r="Z56" s="172"/>
      <c r="AA56" s="172"/>
      <c r="AB56" s="172"/>
      <c r="AC56" s="172"/>
      <c r="AD56" s="172"/>
      <c r="AE56" s="172"/>
      <c r="AF56" s="172"/>
      <c r="AG56" s="172"/>
      <c r="AH56" s="168" t="s">
        <v>232</v>
      </c>
    </row>
    <row r="57" spans="1:48" s="168" customFormat="1">
      <c r="A57" s="169" t="s">
        <v>233</v>
      </c>
      <c r="B57" s="170"/>
      <c r="C57" s="170"/>
      <c r="D57" s="170"/>
      <c r="E57" s="170"/>
      <c r="F57" s="170"/>
      <c r="G57" s="170"/>
      <c r="H57" s="170"/>
      <c r="I57" s="171"/>
      <c r="J57" s="172"/>
      <c r="K57" s="172"/>
      <c r="L57" s="172"/>
      <c r="M57" s="172"/>
      <c r="N57" s="172"/>
      <c r="O57" s="172"/>
      <c r="P57" s="172"/>
      <c r="Q57" s="172"/>
      <c r="R57" s="172"/>
      <c r="S57" s="172"/>
      <c r="T57" s="172"/>
      <c r="U57" s="172"/>
      <c r="V57" s="172"/>
      <c r="W57" s="172"/>
      <c r="X57" s="172"/>
      <c r="Y57" s="172"/>
      <c r="Z57" s="172"/>
      <c r="AA57" s="172"/>
      <c r="AB57" s="172"/>
      <c r="AC57" s="172"/>
      <c r="AD57" s="172"/>
      <c r="AE57" s="172"/>
      <c r="AF57" s="172"/>
      <c r="AG57" s="172"/>
      <c r="AH57" s="168" t="s">
        <v>234</v>
      </c>
    </row>
    <row r="58" spans="1:48">
      <c r="A58" s="161" t="s">
        <v>235</v>
      </c>
      <c r="B58" s="145"/>
      <c r="C58" s="145"/>
      <c r="D58" s="145"/>
      <c r="E58" s="145"/>
      <c r="F58" s="145"/>
      <c r="G58" s="145"/>
      <c r="H58" s="145"/>
      <c r="I58" s="162"/>
      <c r="J58" s="146"/>
      <c r="K58" s="146"/>
      <c r="L58" s="146"/>
      <c r="M58" s="146"/>
      <c r="N58" s="146"/>
      <c r="O58" s="146"/>
      <c r="P58" s="146"/>
      <c r="Q58" s="146"/>
      <c r="R58" s="146"/>
      <c r="S58" s="146"/>
      <c r="T58" s="146"/>
      <c r="U58" s="146"/>
      <c r="V58" s="146"/>
      <c r="W58" s="146"/>
      <c r="X58" s="146"/>
      <c r="Y58" s="146"/>
      <c r="Z58" s="146"/>
      <c r="AA58" s="146"/>
      <c r="AB58" s="146"/>
      <c r="AC58" s="146"/>
      <c r="AD58" s="146"/>
      <c r="AE58" s="146"/>
      <c r="AF58" s="146"/>
      <c r="AG58" s="146"/>
      <c r="AH58" s="144" t="s">
        <v>236</v>
      </c>
    </row>
    <row r="59" spans="1:48">
      <c r="A59" s="161" t="s">
        <v>237</v>
      </c>
      <c r="B59" s="145"/>
      <c r="C59" s="145"/>
      <c r="D59" s="178"/>
      <c r="E59" s="145"/>
      <c r="F59" s="145"/>
      <c r="G59" s="145"/>
      <c r="H59" s="145"/>
      <c r="I59" s="162"/>
      <c r="J59" s="146"/>
      <c r="K59" s="146"/>
      <c r="L59" s="146"/>
      <c r="M59" s="146"/>
      <c r="N59" s="146"/>
      <c r="O59" s="146"/>
      <c r="P59" s="146"/>
      <c r="Q59" s="146"/>
      <c r="R59" s="146"/>
      <c r="S59" s="146"/>
      <c r="T59" s="146"/>
      <c r="U59" s="146"/>
      <c r="V59" s="146"/>
      <c r="W59" s="146"/>
      <c r="X59" s="146"/>
      <c r="Y59" s="146"/>
      <c r="Z59" s="146"/>
      <c r="AA59" s="146"/>
      <c r="AB59" s="146"/>
      <c r="AC59" s="146"/>
      <c r="AD59" s="146"/>
      <c r="AE59" s="146"/>
      <c r="AF59" s="146"/>
      <c r="AG59" s="146"/>
      <c r="AH59" s="144" t="s">
        <v>238</v>
      </c>
    </row>
    <row r="60" spans="1:48" s="168" customFormat="1">
      <c r="A60" s="169" t="s">
        <v>239</v>
      </c>
      <c r="B60" s="170"/>
      <c r="C60" s="170"/>
      <c r="D60" s="170"/>
      <c r="E60" s="170"/>
      <c r="F60" s="170"/>
      <c r="G60" s="170"/>
      <c r="H60" s="170"/>
      <c r="I60" s="171"/>
      <c r="J60" s="172"/>
      <c r="K60" s="172"/>
      <c r="L60" s="172"/>
      <c r="M60" s="172"/>
      <c r="N60" s="172"/>
      <c r="O60" s="172"/>
      <c r="P60" s="172"/>
      <c r="Q60" s="172"/>
      <c r="R60" s="172"/>
      <c r="S60" s="172"/>
      <c r="T60" s="172"/>
      <c r="U60" s="172"/>
      <c r="V60" s="172"/>
      <c r="W60" s="172"/>
      <c r="X60" s="172"/>
      <c r="Y60" s="172"/>
      <c r="Z60" s="172"/>
      <c r="AA60" s="172"/>
      <c r="AB60" s="172"/>
      <c r="AC60" s="172"/>
      <c r="AD60" s="172"/>
      <c r="AE60" s="172"/>
      <c r="AF60" s="172"/>
      <c r="AG60" s="172"/>
      <c r="AH60" s="168" t="s">
        <v>240</v>
      </c>
    </row>
    <row r="61" spans="1:48" s="168" customFormat="1">
      <c r="A61" s="169" t="s">
        <v>241</v>
      </c>
      <c r="B61" s="170"/>
      <c r="C61" s="170"/>
      <c r="D61" s="170"/>
      <c r="E61" s="170"/>
      <c r="F61" s="170"/>
      <c r="G61" s="170"/>
      <c r="H61" s="170"/>
      <c r="I61" s="171"/>
      <c r="J61" s="172"/>
      <c r="K61" s="172"/>
      <c r="L61" s="172"/>
      <c r="M61" s="172"/>
      <c r="N61" s="172"/>
      <c r="O61" s="172"/>
      <c r="P61" s="172"/>
      <c r="Q61" s="172"/>
      <c r="R61" s="172"/>
      <c r="S61" s="172"/>
      <c r="T61" s="172"/>
      <c r="U61" s="172"/>
      <c r="V61" s="172"/>
      <c r="W61" s="172"/>
      <c r="X61" s="172"/>
      <c r="Y61" s="172"/>
      <c r="Z61" s="172"/>
      <c r="AA61" s="172"/>
      <c r="AB61" s="172"/>
      <c r="AC61" s="172"/>
      <c r="AD61" s="172"/>
      <c r="AE61" s="172"/>
      <c r="AF61" s="172"/>
      <c r="AG61" s="172"/>
      <c r="AH61" s="168" t="s">
        <v>242</v>
      </c>
    </row>
    <row r="62" spans="1:48" s="181" customFormat="1">
      <c r="A62" s="179" t="s">
        <v>243</v>
      </c>
      <c r="B62" s="178"/>
      <c r="C62" s="178"/>
      <c r="D62" s="178"/>
      <c r="E62" s="178"/>
      <c r="F62" s="178"/>
      <c r="G62" s="178"/>
      <c r="H62" s="178"/>
      <c r="I62" s="180"/>
      <c r="J62" s="148"/>
      <c r="K62" s="148"/>
      <c r="L62" s="148"/>
      <c r="M62" s="148"/>
      <c r="N62" s="148"/>
      <c r="O62" s="148"/>
      <c r="P62" s="148"/>
      <c r="Q62" s="148"/>
      <c r="R62" s="148"/>
      <c r="S62" s="148"/>
      <c r="T62" s="148"/>
      <c r="U62" s="148"/>
      <c r="V62" s="148"/>
      <c r="W62" s="148"/>
      <c r="X62" s="148"/>
      <c r="Y62" s="148"/>
      <c r="Z62" s="148"/>
      <c r="AA62" s="148"/>
      <c r="AB62" s="148"/>
      <c r="AC62" s="148"/>
      <c r="AD62" s="148"/>
      <c r="AE62" s="148"/>
      <c r="AF62" s="148"/>
      <c r="AG62" s="148"/>
      <c r="AH62" s="181" t="s">
        <v>244</v>
      </c>
    </row>
    <row r="63" spans="1:48" s="181" customFormat="1">
      <c r="A63" s="179" t="s">
        <v>245</v>
      </c>
      <c r="B63" s="178"/>
      <c r="C63" s="178"/>
      <c r="D63" s="178"/>
      <c r="E63" s="178"/>
      <c r="F63" s="178"/>
      <c r="G63" s="178"/>
      <c r="H63" s="178"/>
      <c r="I63" s="180"/>
      <c r="J63" s="148"/>
      <c r="K63" s="148"/>
      <c r="L63" s="148"/>
      <c r="M63" s="148"/>
      <c r="N63" s="148"/>
      <c r="O63" s="148"/>
      <c r="P63" s="148"/>
      <c r="Q63" s="148"/>
      <c r="R63" s="148"/>
      <c r="S63" s="148"/>
      <c r="T63" s="148"/>
      <c r="U63" s="148"/>
      <c r="V63" s="148"/>
      <c r="W63" s="148"/>
      <c r="X63" s="148"/>
      <c r="Y63" s="148"/>
      <c r="Z63" s="148"/>
      <c r="AA63" s="148"/>
      <c r="AB63" s="148"/>
      <c r="AC63" s="148"/>
      <c r="AD63" s="148"/>
      <c r="AE63" s="148"/>
      <c r="AF63" s="148"/>
      <c r="AG63" s="148"/>
      <c r="AH63" s="181" t="s">
        <v>246</v>
      </c>
    </row>
    <row r="64" spans="1:48" s="168" customFormat="1">
      <c r="A64" s="169" t="s">
        <v>247</v>
      </c>
      <c r="B64" s="170"/>
      <c r="C64" s="170"/>
      <c r="D64" s="170"/>
      <c r="E64" s="170"/>
      <c r="F64" s="170"/>
      <c r="G64" s="170"/>
      <c r="H64" s="170"/>
      <c r="I64" s="171"/>
      <c r="J64" s="172"/>
      <c r="K64" s="172"/>
      <c r="L64" s="172"/>
      <c r="M64" s="172"/>
      <c r="N64" s="172"/>
      <c r="O64" s="172"/>
      <c r="P64" s="172"/>
      <c r="Q64" s="172"/>
      <c r="R64" s="172"/>
      <c r="S64" s="172"/>
      <c r="T64" s="172"/>
      <c r="U64" s="172"/>
      <c r="V64" s="172"/>
      <c r="W64" s="172"/>
      <c r="X64" s="172"/>
      <c r="Y64" s="172"/>
      <c r="Z64" s="172"/>
      <c r="AA64" s="172"/>
      <c r="AB64" s="172"/>
      <c r="AC64" s="172"/>
      <c r="AD64" s="172"/>
      <c r="AE64" s="172"/>
      <c r="AF64" s="172"/>
      <c r="AG64" s="172"/>
      <c r="AH64" s="168" t="s">
        <v>248</v>
      </c>
    </row>
    <row r="65" spans="1:34" s="168" customFormat="1">
      <c r="A65" s="169" t="s">
        <v>249</v>
      </c>
      <c r="B65" s="170"/>
      <c r="C65" s="170"/>
      <c r="D65" s="170"/>
      <c r="E65" s="170"/>
      <c r="F65" s="170"/>
      <c r="G65" s="170"/>
      <c r="H65" s="170"/>
      <c r="I65" s="171"/>
      <c r="J65" s="172"/>
      <c r="K65" s="172"/>
      <c r="L65" s="172"/>
      <c r="M65" s="172"/>
      <c r="N65" s="172"/>
      <c r="O65" s="172"/>
      <c r="P65" s="172"/>
      <c r="Q65" s="172"/>
      <c r="R65" s="172"/>
      <c r="S65" s="172"/>
      <c r="T65" s="172"/>
      <c r="U65" s="172"/>
      <c r="V65" s="172"/>
      <c r="W65" s="172"/>
      <c r="X65" s="172"/>
      <c r="Y65" s="172"/>
      <c r="Z65" s="172"/>
      <c r="AA65" s="172"/>
      <c r="AB65" s="172"/>
      <c r="AC65" s="172"/>
      <c r="AD65" s="172"/>
      <c r="AE65" s="172"/>
      <c r="AF65" s="172"/>
      <c r="AG65" s="172"/>
      <c r="AH65" s="168" t="s">
        <v>250</v>
      </c>
    </row>
    <row r="66" spans="1:34" s="181" customFormat="1">
      <c r="A66" s="179" t="s">
        <v>251</v>
      </c>
      <c r="B66" s="178"/>
      <c r="C66" s="178"/>
      <c r="D66" s="178"/>
      <c r="E66" s="178"/>
      <c r="F66" s="178"/>
      <c r="G66" s="178"/>
      <c r="H66" s="178"/>
      <c r="I66" s="180"/>
      <c r="J66" s="148"/>
      <c r="K66" s="148"/>
      <c r="L66" s="148"/>
      <c r="M66" s="148"/>
      <c r="N66" s="148"/>
      <c r="O66" s="148"/>
      <c r="P66" s="148"/>
      <c r="Q66" s="148"/>
      <c r="R66" s="148"/>
      <c r="S66" s="148"/>
      <c r="T66" s="148"/>
      <c r="U66" s="148"/>
      <c r="V66" s="148"/>
      <c r="W66" s="148"/>
      <c r="X66" s="148"/>
      <c r="Y66" s="148"/>
      <c r="Z66" s="148"/>
      <c r="AA66" s="148"/>
      <c r="AB66" s="148"/>
      <c r="AC66" s="148"/>
      <c r="AD66" s="148"/>
      <c r="AE66" s="148"/>
      <c r="AF66" s="148"/>
      <c r="AG66" s="148"/>
      <c r="AH66" s="181" t="s">
        <v>252</v>
      </c>
    </row>
    <row r="67" spans="1:34" s="181" customFormat="1">
      <c r="A67" s="179" t="s">
        <v>253</v>
      </c>
      <c r="B67" s="178"/>
      <c r="C67" s="178"/>
      <c r="D67" s="178"/>
      <c r="E67" s="178"/>
      <c r="F67" s="178"/>
      <c r="G67" s="178"/>
      <c r="H67" s="178"/>
      <c r="I67" s="180"/>
      <c r="J67" s="148"/>
      <c r="K67" s="148"/>
      <c r="L67" s="148"/>
      <c r="M67" s="148"/>
      <c r="N67" s="148"/>
      <c r="O67" s="148"/>
      <c r="P67" s="148"/>
      <c r="Q67" s="148"/>
      <c r="R67" s="148"/>
      <c r="S67" s="148"/>
      <c r="T67" s="148"/>
      <c r="U67" s="148"/>
      <c r="V67" s="148"/>
      <c r="W67" s="148"/>
      <c r="X67" s="148"/>
      <c r="Y67" s="148"/>
      <c r="Z67" s="148"/>
      <c r="AA67" s="148"/>
      <c r="AB67" s="148"/>
      <c r="AC67" s="148"/>
      <c r="AD67" s="148"/>
      <c r="AE67" s="148"/>
      <c r="AF67" s="148"/>
      <c r="AG67" s="148"/>
      <c r="AH67" s="181" t="s">
        <v>254</v>
      </c>
    </row>
    <row r="68" spans="1:34">
      <c r="A68" s="161" t="s">
        <v>255</v>
      </c>
      <c r="B68" s="145"/>
      <c r="C68" s="145"/>
      <c r="D68" s="145"/>
      <c r="E68" s="145"/>
      <c r="F68" s="145"/>
      <c r="G68" s="145"/>
      <c r="H68" s="145"/>
      <c r="I68" s="162"/>
      <c r="J68" s="146"/>
      <c r="K68" s="146"/>
      <c r="L68" s="146"/>
      <c r="M68" s="146"/>
      <c r="N68" s="146"/>
      <c r="O68" s="146"/>
      <c r="P68" s="146"/>
      <c r="Q68" s="146"/>
      <c r="R68" s="146"/>
      <c r="S68" s="146"/>
      <c r="T68" s="146"/>
      <c r="U68" s="146"/>
      <c r="V68" s="146"/>
      <c r="W68" s="146"/>
      <c r="X68" s="146"/>
      <c r="Y68" s="146"/>
      <c r="Z68" s="146"/>
      <c r="AA68" s="146"/>
      <c r="AB68" s="146"/>
      <c r="AC68" s="146"/>
      <c r="AD68" s="146"/>
      <c r="AE68" s="146"/>
      <c r="AF68" s="146"/>
      <c r="AG68" s="146"/>
      <c r="AH68" s="144" t="s">
        <v>256</v>
      </c>
    </row>
    <row r="69" spans="1:34">
      <c r="A69" s="161" t="s">
        <v>257</v>
      </c>
      <c r="B69" s="145"/>
      <c r="C69" s="145"/>
      <c r="D69" s="145"/>
      <c r="E69" s="145"/>
      <c r="F69" s="145"/>
      <c r="G69" s="145"/>
      <c r="H69" s="145"/>
      <c r="I69" s="162"/>
      <c r="J69" s="146"/>
      <c r="K69" s="146"/>
      <c r="L69" s="146"/>
      <c r="M69" s="146"/>
      <c r="N69" s="146"/>
      <c r="O69" s="146"/>
      <c r="P69" s="146"/>
      <c r="Q69" s="146"/>
      <c r="R69" s="146"/>
      <c r="S69" s="146"/>
      <c r="T69" s="146"/>
      <c r="U69" s="146"/>
      <c r="V69" s="146"/>
      <c r="W69" s="146"/>
      <c r="X69" s="146"/>
      <c r="Y69" s="146"/>
      <c r="Z69" s="146"/>
      <c r="AA69" s="146"/>
      <c r="AB69" s="146"/>
      <c r="AC69" s="146"/>
      <c r="AD69" s="146"/>
      <c r="AE69" s="146"/>
      <c r="AF69" s="146"/>
      <c r="AG69" s="146"/>
      <c r="AH69" s="144" t="s">
        <v>258</v>
      </c>
    </row>
    <row r="70" spans="1:34">
      <c r="A70" s="161" t="s">
        <v>259</v>
      </c>
      <c r="B70" s="145"/>
      <c r="C70" s="145"/>
      <c r="D70" s="145"/>
      <c r="E70" s="145"/>
      <c r="F70" s="145"/>
      <c r="G70" s="145"/>
      <c r="H70" s="145"/>
      <c r="I70" s="162"/>
      <c r="J70" s="146"/>
      <c r="K70" s="146"/>
      <c r="L70" s="146"/>
      <c r="M70" s="146"/>
      <c r="N70" s="146"/>
      <c r="O70" s="146"/>
      <c r="P70" s="146"/>
      <c r="Q70" s="146"/>
      <c r="R70" s="146"/>
      <c r="S70" s="146"/>
      <c r="T70" s="146"/>
      <c r="U70" s="146"/>
      <c r="V70" s="146"/>
      <c r="W70" s="146"/>
      <c r="X70" s="146"/>
      <c r="Y70" s="146"/>
      <c r="Z70" s="146"/>
      <c r="AA70" s="146"/>
      <c r="AB70" s="146"/>
      <c r="AC70" s="146"/>
      <c r="AD70" s="146"/>
      <c r="AE70" s="146"/>
      <c r="AF70" s="146"/>
      <c r="AG70" s="146"/>
      <c r="AH70" s="144" t="s">
        <v>260</v>
      </c>
    </row>
    <row r="71" spans="1:34">
      <c r="A71" s="169" t="s">
        <v>261</v>
      </c>
      <c r="B71" s="145"/>
      <c r="C71" s="145"/>
      <c r="D71" s="145"/>
      <c r="E71" s="145"/>
      <c r="F71" s="145"/>
      <c r="G71" s="145"/>
      <c r="H71" s="145"/>
      <c r="I71" s="162"/>
      <c r="J71" s="146"/>
      <c r="K71" s="146"/>
      <c r="L71" s="146"/>
      <c r="M71" s="146"/>
      <c r="N71" s="146"/>
      <c r="O71" s="146"/>
      <c r="P71" s="146"/>
      <c r="Q71" s="146"/>
      <c r="R71" s="146"/>
      <c r="S71" s="146"/>
      <c r="T71" s="146"/>
      <c r="U71" s="146"/>
      <c r="V71" s="146"/>
      <c r="W71" s="146"/>
      <c r="X71" s="146"/>
      <c r="Y71" s="146"/>
      <c r="Z71" s="146"/>
      <c r="AA71" s="146"/>
      <c r="AB71" s="146"/>
      <c r="AC71" s="146"/>
      <c r="AD71" s="146"/>
      <c r="AE71" s="146"/>
      <c r="AF71" s="146"/>
      <c r="AG71" s="146"/>
      <c r="AH71" s="144" t="s">
        <v>262</v>
      </c>
    </row>
    <row r="72" spans="1:34">
      <c r="A72" s="161" t="s">
        <v>263</v>
      </c>
      <c r="B72" s="145"/>
      <c r="C72" s="145"/>
      <c r="D72" s="145"/>
      <c r="E72" s="145"/>
      <c r="F72" s="145"/>
      <c r="G72" s="145"/>
      <c r="H72" s="145"/>
      <c r="I72" s="162"/>
      <c r="J72" s="146"/>
      <c r="K72" s="146"/>
      <c r="L72" s="146"/>
      <c r="M72" s="146"/>
      <c r="N72" s="146"/>
      <c r="O72" s="146"/>
      <c r="P72" s="146"/>
      <c r="Q72" s="146"/>
      <c r="R72" s="146"/>
      <c r="S72" s="146"/>
      <c r="T72" s="146"/>
      <c r="U72" s="146"/>
      <c r="V72" s="146"/>
      <c r="W72" s="146"/>
      <c r="X72" s="146"/>
      <c r="Y72" s="146"/>
      <c r="Z72" s="146"/>
      <c r="AA72" s="146"/>
      <c r="AB72" s="146"/>
      <c r="AC72" s="146"/>
      <c r="AD72" s="146"/>
      <c r="AE72" s="146"/>
      <c r="AF72" s="146"/>
      <c r="AG72" s="146"/>
      <c r="AH72" s="144" t="s">
        <v>264</v>
      </c>
    </row>
    <row r="73" spans="1:34">
      <c r="A73" s="161" t="s">
        <v>265</v>
      </c>
      <c r="B73" s="145"/>
      <c r="C73" s="145"/>
      <c r="D73" s="145"/>
      <c r="E73" s="145"/>
      <c r="F73" s="145"/>
      <c r="G73" s="145"/>
      <c r="H73" s="145"/>
      <c r="I73" s="162"/>
      <c r="J73" s="146"/>
      <c r="K73" s="146"/>
      <c r="L73" s="146"/>
      <c r="M73" s="146"/>
      <c r="N73" s="146"/>
      <c r="O73" s="146"/>
      <c r="P73" s="146"/>
      <c r="Q73" s="146"/>
      <c r="R73" s="146"/>
      <c r="S73" s="146"/>
      <c r="T73" s="146"/>
      <c r="U73" s="146"/>
      <c r="V73" s="146"/>
      <c r="W73" s="146"/>
      <c r="X73" s="146"/>
      <c r="Y73" s="146"/>
      <c r="Z73" s="146"/>
      <c r="AA73" s="146"/>
      <c r="AB73" s="146"/>
      <c r="AC73" s="146"/>
      <c r="AD73" s="146"/>
      <c r="AE73" s="146"/>
      <c r="AF73" s="146"/>
      <c r="AG73" s="146"/>
      <c r="AH73" s="144" t="s">
        <v>266</v>
      </c>
    </row>
    <row r="74" spans="1:34">
      <c r="A74" s="161" t="s">
        <v>267</v>
      </c>
      <c r="B74" s="145"/>
      <c r="C74" s="145"/>
      <c r="D74" s="145"/>
      <c r="E74" s="145"/>
      <c r="F74" s="145"/>
      <c r="G74" s="145"/>
      <c r="H74" s="145"/>
      <c r="I74" s="162"/>
      <c r="J74" s="146"/>
      <c r="K74" s="146"/>
      <c r="L74" s="146"/>
      <c r="M74" s="146"/>
      <c r="N74" s="146"/>
      <c r="O74" s="146"/>
      <c r="P74" s="146"/>
      <c r="Q74" s="146"/>
      <c r="R74" s="146"/>
      <c r="S74" s="146"/>
      <c r="T74" s="146"/>
      <c r="U74" s="146"/>
      <c r="V74" s="146"/>
      <c r="W74" s="146"/>
      <c r="X74" s="146"/>
      <c r="Y74" s="146"/>
      <c r="Z74" s="146"/>
      <c r="AA74" s="146"/>
      <c r="AB74" s="146"/>
      <c r="AC74" s="146"/>
      <c r="AD74" s="146"/>
      <c r="AE74" s="146"/>
      <c r="AF74" s="146"/>
      <c r="AG74" s="146"/>
      <c r="AH74" s="144" t="s">
        <v>268</v>
      </c>
    </row>
    <row r="75" spans="1:34">
      <c r="A75" s="161" t="s">
        <v>269</v>
      </c>
      <c r="B75" s="145"/>
      <c r="C75" s="145"/>
      <c r="D75" s="145"/>
      <c r="E75" s="145"/>
      <c r="F75" s="145"/>
      <c r="G75" s="145"/>
      <c r="H75" s="145"/>
      <c r="I75" s="162"/>
      <c r="J75" s="146"/>
      <c r="K75" s="146"/>
      <c r="L75" s="146"/>
      <c r="M75" s="146"/>
      <c r="N75" s="146"/>
      <c r="O75" s="146"/>
      <c r="P75" s="146"/>
      <c r="Q75" s="146"/>
      <c r="R75" s="146"/>
      <c r="S75" s="146"/>
      <c r="T75" s="146"/>
      <c r="U75" s="146"/>
      <c r="V75" s="146"/>
      <c r="W75" s="146"/>
      <c r="X75" s="146"/>
      <c r="Y75" s="146"/>
      <c r="Z75" s="146"/>
      <c r="AA75" s="146"/>
      <c r="AB75" s="146"/>
      <c r="AC75" s="146"/>
      <c r="AD75" s="146"/>
      <c r="AE75" s="146"/>
      <c r="AF75" s="146"/>
      <c r="AG75" s="146"/>
      <c r="AH75" s="144" t="s">
        <v>264</v>
      </c>
    </row>
    <row r="76" spans="1:34">
      <c r="A76" s="161" t="s">
        <v>270</v>
      </c>
      <c r="B76" s="145"/>
      <c r="C76" s="145"/>
      <c r="D76" s="145"/>
      <c r="E76" s="145"/>
      <c r="F76" s="145"/>
      <c r="G76" s="145"/>
      <c r="H76" s="145"/>
      <c r="I76" s="162"/>
      <c r="J76" s="146"/>
      <c r="K76" s="146"/>
      <c r="L76" s="146"/>
      <c r="M76" s="146"/>
      <c r="N76" s="146"/>
      <c r="O76" s="146"/>
      <c r="P76" s="146"/>
      <c r="Q76" s="146"/>
      <c r="R76" s="146"/>
      <c r="S76" s="146"/>
      <c r="T76" s="146"/>
      <c r="U76" s="146"/>
      <c r="V76" s="146"/>
      <c r="W76" s="146"/>
      <c r="X76" s="146"/>
      <c r="Y76" s="146"/>
      <c r="Z76" s="146"/>
      <c r="AA76" s="146"/>
      <c r="AB76" s="146"/>
      <c r="AC76" s="146"/>
      <c r="AD76" s="146"/>
      <c r="AE76" s="146"/>
      <c r="AF76" s="146"/>
      <c r="AG76" s="146"/>
      <c r="AH76" s="144" t="s">
        <v>264</v>
      </c>
    </row>
    <row r="77" spans="1:34">
      <c r="A77" s="161" t="s">
        <v>271</v>
      </c>
      <c r="B77" s="145"/>
      <c r="C77" s="145"/>
      <c r="D77" s="145"/>
      <c r="E77" s="145"/>
      <c r="F77" s="145"/>
      <c r="G77" s="145"/>
      <c r="H77" s="145"/>
      <c r="I77" s="162"/>
      <c r="J77" s="146"/>
      <c r="K77" s="146"/>
      <c r="L77" s="146"/>
      <c r="M77" s="146"/>
      <c r="N77" s="146"/>
      <c r="O77" s="146"/>
      <c r="P77" s="146"/>
      <c r="Q77" s="146"/>
      <c r="R77" s="146"/>
      <c r="S77" s="146"/>
      <c r="T77" s="146"/>
      <c r="U77" s="146"/>
      <c r="V77" s="146"/>
      <c r="W77" s="146"/>
      <c r="X77" s="146"/>
      <c r="Y77" s="146"/>
      <c r="Z77" s="146"/>
      <c r="AA77" s="146"/>
      <c r="AB77" s="146"/>
      <c r="AC77" s="146"/>
      <c r="AD77" s="146"/>
      <c r="AE77" s="146"/>
      <c r="AF77" s="146"/>
      <c r="AG77" s="146"/>
      <c r="AH77" s="144" t="s">
        <v>264</v>
      </c>
    </row>
    <row r="78" spans="1:34">
      <c r="A78" s="161" t="s">
        <v>272</v>
      </c>
      <c r="B78" s="145"/>
      <c r="C78" s="145"/>
      <c r="D78" s="145"/>
      <c r="E78" s="145"/>
      <c r="F78" s="145"/>
      <c r="G78" s="145"/>
      <c r="H78" s="145"/>
      <c r="I78" s="162"/>
      <c r="J78" s="146"/>
      <c r="K78" s="146"/>
      <c r="L78" s="146"/>
      <c r="M78" s="146"/>
      <c r="N78" s="146"/>
      <c r="O78" s="146"/>
      <c r="P78" s="146"/>
      <c r="Q78" s="146"/>
      <c r="R78" s="146"/>
      <c r="S78" s="146"/>
      <c r="T78" s="146"/>
      <c r="U78" s="146"/>
      <c r="V78" s="146"/>
      <c r="W78" s="146"/>
      <c r="X78" s="146"/>
      <c r="Y78" s="146"/>
      <c r="Z78" s="146"/>
      <c r="AA78" s="146"/>
      <c r="AB78" s="146"/>
      <c r="AC78" s="146"/>
      <c r="AD78" s="146"/>
      <c r="AE78" s="146"/>
      <c r="AF78" s="146"/>
      <c r="AG78" s="146"/>
      <c r="AH78" s="144" t="s">
        <v>264</v>
      </c>
    </row>
    <row r="79" spans="1:34">
      <c r="A79" s="161" t="s">
        <v>273</v>
      </c>
      <c r="B79" s="145"/>
      <c r="C79" s="145"/>
      <c r="D79" s="145"/>
      <c r="E79" s="145"/>
      <c r="F79" s="145"/>
      <c r="G79" s="145"/>
      <c r="H79" s="145"/>
      <c r="I79" s="162"/>
      <c r="J79" s="146"/>
      <c r="K79" s="146"/>
      <c r="L79" s="146"/>
      <c r="M79" s="146"/>
      <c r="N79" s="146"/>
      <c r="O79" s="146"/>
      <c r="P79" s="146"/>
      <c r="Q79" s="146"/>
      <c r="R79" s="146"/>
      <c r="S79" s="146"/>
      <c r="T79" s="146"/>
      <c r="U79" s="146"/>
      <c r="V79" s="146"/>
      <c r="W79" s="146"/>
      <c r="X79" s="146"/>
      <c r="Y79" s="146"/>
      <c r="Z79" s="146"/>
      <c r="AA79" s="146"/>
      <c r="AB79" s="146"/>
      <c r="AC79" s="146"/>
      <c r="AD79" s="146"/>
      <c r="AE79" s="146"/>
      <c r="AF79" s="146"/>
      <c r="AG79" s="146"/>
      <c r="AH79" s="144" t="s">
        <v>260</v>
      </c>
    </row>
    <row r="80" spans="1:34">
      <c r="A80" s="161" t="s">
        <v>274</v>
      </c>
      <c r="B80" s="145"/>
      <c r="C80" s="145"/>
      <c r="D80" s="145"/>
      <c r="E80" s="145"/>
      <c r="F80" s="145"/>
      <c r="G80" s="145"/>
      <c r="H80" s="145"/>
      <c r="I80" s="162"/>
      <c r="J80" s="146"/>
      <c r="K80" s="146"/>
      <c r="L80" s="146"/>
      <c r="M80" s="146"/>
      <c r="N80" s="146"/>
      <c r="O80" s="146"/>
      <c r="P80" s="146"/>
      <c r="Q80" s="146"/>
      <c r="R80" s="146"/>
      <c r="S80" s="146"/>
      <c r="T80" s="146"/>
      <c r="U80" s="146"/>
      <c r="V80" s="146"/>
      <c r="W80" s="146"/>
      <c r="X80" s="146"/>
      <c r="Y80" s="146"/>
      <c r="Z80" s="146"/>
      <c r="AA80" s="146"/>
      <c r="AB80" s="146"/>
      <c r="AC80" s="146"/>
      <c r="AD80" s="146"/>
      <c r="AE80" s="146"/>
      <c r="AF80" s="146"/>
      <c r="AG80" s="146"/>
      <c r="AH80" s="144" t="s">
        <v>262</v>
      </c>
    </row>
    <row r="81" spans="1:34">
      <c r="A81" s="161" t="s">
        <v>275</v>
      </c>
      <c r="B81" s="145"/>
      <c r="C81" s="145"/>
      <c r="D81" s="145"/>
      <c r="E81" s="145"/>
      <c r="F81" s="145"/>
      <c r="G81" s="145"/>
      <c r="H81" s="145"/>
      <c r="I81" s="162"/>
      <c r="J81" s="146"/>
      <c r="K81" s="146"/>
      <c r="L81" s="146"/>
      <c r="M81" s="146"/>
      <c r="N81" s="146"/>
      <c r="O81" s="146"/>
      <c r="P81" s="146"/>
      <c r="Q81" s="146"/>
      <c r="R81" s="146"/>
      <c r="S81" s="146"/>
      <c r="T81" s="146"/>
      <c r="U81" s="146"/>
      <c r="V81" s="146"/>
      <c r="W81" s="146"/>
      <c r="X81" s="146"/>
      <c r="Y81" s="146"/>
      <c r="Z81" s="146"/>
      <c r="AA81" s="146"/>
      <c r="AB81" s="146"/>
      <c r="AC81" s="146"/>
      <c r="AD81" s="146"/>
      <c r="AE81" s="146"/>
      <c r="AF81" s="146"/>
      <c r="AG81" s="146"/>
      <c r="AH81" s="144" t="s">
        <v>260</v>
      </c>
    </row>
    <row r="82" spans="1:34">
      <c r="A82" s="161" t="s">
        <v>276</v>
      </c>
      <c r="B82" s="145"/>
      <c r="C82" s="145"/>
      <c r="D82" s="145"/>
      <c r="E82" s="145"/>
      <c r="F82" s="145"/>
      <c r="G82" s="145"/>
      <c r="H82" s="145"/>
      <c r="I82" s="162"/>
      <c r="J82" s="146"/>
      <c r="K82" s="146"/>
      <c r="L82" s="146"/>
      <c r="M82" s="146"/>
      <c r="N82" s="146"/>
      <c r="O82" s="146"/>
      <c r="P82" s="146"/>
      <c r="Q82" s="146"/>
      <c r="R82" s="146"/>
      <c r="S82" s="146"/>
      <c r="T82" s="146"/>
      <c r="U82" s="146"/>
      <c r="V82" s="146"/>
      <c r="W82" s="146"/>
      <c r="X82" s="146"/>
      <c r="Y82" s="146"/>
      <c r="Z82" s="146"/>
      <c r="AA82" s="146"/>
      <c r="AB82" s="146"/>
      <c r="AC82" s="146"/>
      <c r="AD82" s="146"/>
      <c r="AE82" s="146"/>
      <c r="AF82" s="146"/>
      <c r="AG82" s="146"/>
      <c r="AH82" s="144" t="s">
        <v>262</v>
      </c>
    </row>
    <row r="83" spans="1:34">
      <c r="A83" s="161"/>
      <c r="B83" s="145"/>
      <c r="C83" s="145"/>
      <c r="D83" s="145"/>
      <c r="E83" s="145"/>
      <c r="F83" s="145"/>
      <c r="G83" s="145"/>
      <c r="H83" s="145"/>
      <c r="I83" s="162"/>
      <c r="J83" s="146"/>
      <c r="K83" s="146"/>
      <c r="L83" s="146"/>
      <c r="M83" s="146"/>
      <c r="N83" s="146"/>
      <c r="O83" s="146"/>
      <c r="P83" s="146"/>
      <c r="Q83" s="146"/>
      <c r="R83" s="146"/>
      <c r="S83" s="146"/>
      <c r="T83" s="146"/>
      <c r="U83" s="146"/>
      <c r="V83" s="146"/>
      <c r="W83" s="146"/>
      <c r="X83" s="146"/>
      <c r="Y83" s="146"/>
      <c r="Z83" s="146"/>
      <c r="AA83" s="146"/>
      <c r="AB83" s="146"/>
      <c r="AC83" s="146"/>
      <c r="AD83" s="146"/>
      <c r="AE83" s="146"/>
      <c r="AF83" s="146"/>
      <c r="AG83" s="146"/>
    </row>
    <row r="84" spans="1:34">
      <c r="A84" s="161"/>
      <c r="B84" s="145"/>
      <c r="C84" s="145"/>
      <c r="D84" s="145"/>
      <c r="E84" s="145"/>
      <c r="F84" s="145"/>
      <c r="G84" s="145"/>
      <c r="H84" s="145"/>
      <c r="I84" s="162"/>
      <c r="J84" s="146"/>
      <c r="K84" s="146"/>
      <c r="L84" s="146"/>
      <c r="M84" s="146"/>
      <c r="N84" s="146"/>
      <c r="O84" s="146"/>
      <c r="P84" s="146"/>
      <c r="Q84" s="146"/>
      <c r="R84" s="146"/>
      <c r="S84" s="146"/>
      <c r="T84" s="146"/>
      <c r="U84" s="146"/>
      <c r="V84" s="146"/>
      <c r="W84" s="146"/>
      <c r="X84" s="146"/>
      <c r="Y84" s="146"/>
      <c r="Z84" s="146"/>
      <c r="AA84" s="146"/>
      <c r="AB84" s="146"/>
      <c r="AC84" s="146"/>
      <c r="AD84" s="146"/>
      <c r="AE84" s="146"/>
      <c r="AF84" s="146"/>
      <c r="AG84" s="146"/>
    </row>
    <row r="85" spans="1:34">
      <c r="A85" s="161" t="s">
        <v>277</v>
      </c>
      <c r="B85" s="145"/>
      <c r="C85" s="145"/>
      <c r="D85" s="145"/>
      <c r="E85" s="145"/>
      <c r="F85" s="145"/>
      <c r="G85" s="145"/>
      <c r="H85" s="145"/>
      <c r="I85" s="162"/>
      <c r="J85" s="146"/>
      <c r="K85" s="146"/>
      <c r="L85" s="146"/>
      <c r="M85" s="146"/>
      <c r="N85" s="146"/>
      <c r="O85" s="146"/>
      <c r="P85" s="146"/>
      <c r="Q85" s="146"/>
      <c r="R85" s="146"/>
      <c r="S85" s="146"/>
      <c r="T85" s="146"/>
      <c r="U85" s="146"/>
      <c r="V85" s="146"/>
      <c r="W85" s="146"/>
      <c r="X85" s="146"/>
      <c r="Y85" s="146"/>
      <c r="Z85" s="146"/>
      <c r="AA85" s="146"/>
      <c r="AB85" s="146"/>
      <c r="AC85" s="146"/>
      <c r="AD85" s="146"/>
      <c r="AE85" s="146"/>
      <c r="AF85" s="146"/>
      <c r="AG85" s="146"/>
    </row>
    <row r="86" spans="1:34">
      <c r="A86" s="161" t="s">
        <v>278</v>
      </c>
      <c r="B86" s="145"/>
      <c r="C86" s="145"/>
      <c r="D86" s="145"/>
      <c r="E86" s="145"/>
      <c r="F86" s="145"/>
      <c r="G86" s="145"/>
      <c r="H86" s="145"/>
      <c r="I86" s="162"/>
      <c r="J86" s="146"/>
      <c r="K86" s="146"/>
      <c r="L86" s="146"/>
      <c r="M86" s="146"/>
      <c r="N86" s="146"/>
      <c r="O86" s="146"/>
      <c r="P86" s="146"/>
      <c r="Q86" s="146"/>
      <c r="R86" s="146"/>
      <c r="S86" s="146"/>
      <c r="T86" s="146"/>
      <c r="U86" s="146"/>
      <c r="V86" s="146"/>
      <c r="W86" s="146"/>
      <c r="X86" s="146"/>
      <c r="Y86" s="146"/>
      <c r="Z86" s="146"/>
      <c r="AA86" s="146"/>
      <c r="AB86" s="146"/>
      <c r="AC86" s="146"/>
      <c r="AD86" s="146"/>
      <c r="AE86" s="146"/>
      <c r="AF86" s="146"/>
      <c r="AG86" s="146"/>
      <c r="AH86" s="144" t="s">
        <v>279</v>
      </c>
    </row>
    <row r="87" spans="1:34">
      <c r="A87" s="161" t="s">
        <v>280</v>
      </c>
      <c r="B87" s="145"/>
      <c r="C87" s="145"/>
      <c r="D87" s="145"/>
      <c r="E87" s="145"/>
      <c r="F87" s="145"/>
      <c r="G87" s="145"/>
      <c r="H87" s="145"/>
      <c r="I87" s="162"/>
      <c r="J87" s="146"/>
      <c r="K87" s="146"/>
      <c r="L87" s="146"/>
      <c r="M87" s="146"/>
      <c r="N87" s="146"/>
      <c r="O87" s="146"/>
      <c r="P87" s="146"/>
      <c r="Q87" s="146"/>
      <c r="R87" s="146"/>
      <c r="S87" s="146"/>
      <c r="T87" s="146"/>
      <c r="U87" s="146"/>
      <c r="V87" s="146"/>
      <c r="W87" s="146"/>
      <c r="X87" s="146"/>
      <c r="Y87" s="146"/>
      <c r="Z87" s="146"/>
      <c r="AA87" s="146"/>
      <c r="AB87" s="146"/>
      <c r="AC87" s="146"/>
      <c r="AD87" s="146"/>
      <c r="AE87" s="146"/>
      <c r="AF87" s="146"/>
      <c r="AG87" s="146"/>
      <c r="AH87" s="144" t="s">
        <v>281</v>
      </c>
    </row>
    <row r="88" spans="1:34">
      <c r="A88" s="161" t="s">
        <v>282</v>
      </c>
      <c r="B88" s="145"/>
      <c r="C88" s="145"/>
      <c r="D88" s="145"/>
      <c r="E88" s="145"/>
      <c r="F88" s="145"/>
      <c r="G88" s="145"/>
      <c r="H88" s="145"/>
      <c r="I88" s="162"/>
      <c r="J88" s="146"/>
      <c r="K88" s="146"/>
      <c r="L88" s="146"/>
      <c r="M88" s="146"/>
      <c r="N88" s="146"/>
      <c r="O88" s="146"/>
      <c r="P88" s="146"/>
      <c r="Q88" s="146"/>
      <c r="R88" s="146"/>
      <c r="S88" s="146"/>
      <c r="T88" s="146"/>
      <c r="U88" s="146"/>
      <c r="V88" s="146"/>
      <c r="W88" s="146"/>
      <c r="X88" s="146"/>
      <c r="Y88" s="146"/>
      <c r="Z88" s="146"/>
      <c r="AA88" s="146"/>
      <c r="AB88" s="146"/>
      <c r="AC88" s="146"/>
      <c r="AD88" s="146"/>
      <c r="AE88" s="146"/>
      <c r="AF88" s="146"/>
      <c r="AG88" s="146"/>
      <c r="AH88" s="144" t="s">
        <v>283</v>
      </c>
    </row>
    <row r="89" spans="1:34">
      <c r="A89" s="161" t="s">
        <v>284</v>
      </c>
      <c r="B89" s="145"/>
      <c r="C89" s="145"/>
      <c r="D89" s="145"/>
      <c r="E89" s="145"/>
      <c r="F89" s="145"/>
      <c r="G89" s="145"/>
      <c r="H89" s="145"/>
      <c r="I89" s="162"/>
      <c r="J89" s="146"/>
      <c r="K89" s="146"/>
      <c r="L89" s="146"/>
      <c r="M89" s="146"/>
      <c r="N89" s="146"/>
      <c r="O89" s="146"/>
      <c r="P89" s="146"/>
      <c r="Q89" s="146"/>
      <c r="R89" s="146"/>
      <c r="S89" s="146"/>
      <c r="T89" s="146"/>
      <c r="U89" s="146"/>
      <c r="V89" s="146"/>
      <c r="W89" s="146"/>
      <c r="X89" s="146"/>
      <c r="Y89" s="146"/>
      <c r="Z89" s="146"/>
      <c r="AA89" s="146"/>
      <c r="AB89" s="146"/>
      <c r="AC89" s="146"/>
      <c r="AD89" s="146"/>
      <c r="AE89" s="146"/>
      <c r="AF89" s="146"/>
      <c r="AG89" s="146"/>
      <c r="AH89" s="144" t="s">
        <v>285</v>
      </c>
    </row>
    <row r="90" spans="1:34">
      <c r="A90" s="161" t="s">
        <v>284</v>
      </c>
      <c r="B90" s="145"/>
      <c r="C90" s="145"/>
      <c r="D90" s="145"/>
      <c r="E90" s="145"/>
      <c r="F90" s="145"/>
      <c r="G90" s="145"/>
      <c r="H90" s="145"/>
      <c r="I90" s="162"/>
      <c r="J90" s="146"/>
      <c r="K90" s="146"/>
      <c r="L90" s="146"/>
      <c r="M90" s="146"/>
      <c r="N90" s="146"/>
      <c r="O90" s="146"/>
      <c r="P90" s="146"/>
      <c r="Q90" s="146"/>
      <c r="R90" s="146"/>
      <c r="S90" s="146"/>
      <c r="T90" s="146"/>
      <c r="U90" s="146"/>
      <c r="V90" s="146"/>
      <c r="W90" s="146"/>
      <c r="X90" s="146"/>
      <c r="Y90" s="146"/>
      <c r="Z90" s="146"/>
      <c r="AA90" s="146"/>
      <c r="AB90" s="146"/>
      <c r="AC90" s="146"/>
      <c r="AD90" s="146"/>
      <c r="AE90" s="146"/>
      <c r="AF90" s="146"/>
      <c r="AG90" s="146"/>
      <c r="AH90" s="144" t="s">
        <v>286</v>
      </c>
    </row>
    <row r="91" spans="1:34" s="168" customFormat="1">
      <c r="A91" s="169" t="s">
        <v>287</v>
      </c>
      <c r="B91" s="170"/>
      <c r="C91" s="170"/>
      <c r="D91" s="170"/>
      <c r="E91" s="170"/>
      <c r="F91" s="170"/>
      <c r="G91" s="170"/>
      <c r="H91" s="170"/>
      <c r="I91" s="171"/>
      <c r="J91" s="172"/>
      <c r="K91" s="172"/>
      <c r="L91" s="172"/>
      <c r="M91" s="172"/>
      <c r="N91" s="172"/>
      <c r="O91" s="172"/>
      <c r="P91" s="172"/>
      <c r="Q91" s="172"/>
      <c r="R91" s="172"/>
      <c r="S91" s="172"/>
      <c r="T91" s="172"/>
      <c r="U91" s="172"/>
      <c r="V91" s="172"/>
      <c r="W91" s="172"/>
      <c r="X91" s="172"/>
      <c r="Y91" s="172"/>
      <c r="Z91" s="172"/>
      <c r="AA91" s="172"/>
      <c r="AB91" s="172"/>
      <c r="AC91" s="172"/>
      <c r="AD91" s="172"/>
      <c r="AE91" s="172"/>
      <c r="AF91" s="172"/>
      <c r="AG91" s="172"/>
      <c r="AH91" s="168" t="s">
        <v>288</v>
      </c>
    </row>
    <row r="92" spans="1:34" s="168" customFormat="1">
      <c r="A92" s="169" t="s">
        <v>289</v>
      </c>
      <c r="B92" s="170"/>
      <c r="C92" s="170"/>
      <c r="D92" s="170"/>
      <c r="E92" s="170"/>
      <c r="F92" s="170"/>
      <c r="G92" s="170"/>
      <c r="H92" s="170"/>
      <c r="I92" s="171"/>
      <c r="J92" s="172"/>
      <c r="K92" s="172"/>
      <c r="L92" s="172"/>
      <c r="M92" s="172"/>
      <c r="N92" s="172"/>
      <c r="O92" s="172"/>
      <c r="P92" s="172"/>
      <c r="Q92" s="172"/>
      <c r="R92" s="172"/>
      <c r="S92" s="172"/>
      <c r="T92" s="172"/>
      <c r="U92" s="172"/>
      <c r="V92" s="172"/>
      <c r="W92" s="172"/>
      <c r="X92" s="172"/>
      <c r="Y92" s="172"/>
      <c r="Z92" s="172"/>
      <c r="AA92" s="172"/>
      <c r="AB92" s="172"/>
      <c r="AC92" s="172"/>
      <c r="AD92" s="172"/>
      <c r="AE92" s="172"/>
      <c r="AF92" s="172"/>
      <c r="AG92" s="172"/>
      <c r="AH92" s="168" t="s">
        <v>290</v>
      </c>
    </row>
    <row r="93" spans="1:34" s="168" customFormat="1">
      <c r="A93" s="169" t="s">
        <v>291</v>
      </c>
      <c r="B93" s="170"/>
      <c r="C93" s="170"/>
      <c r="D93" s="170"/>
      <c r="E93" s="170"/>
      <c r="F93" s="170"/>
      <c r="G93" s="170"/>
      <c r="H93" s="170"/>
      <c r="I93" s="171"/>
      <c r="J93" s="172"/>
      <c r="K93" s="172"/>
      <c r="L93" s="172"/>
      <c r="M93" s="172"/>
      <c r="N93" s="172"/>
      <c r="O93" s="172"/>
      <c r="P93" s="172"/>
      <c r="Q93" s="172"/>
      <c r="R93" s="172"/>
      <c r="S93" s="172"/>
      <c r="T93" s="172"/>
      <c r="U93" s="172"/>
      <c r="V93" s="172"/>
      <c r="W93" s="172"/>
      <c r="X93" s="172"/>
      <c r="Y93" s="172"/>
      <c r="Z93" s="172"/>
      <c r="AA93" s="172"/>
      <c r="AB93" s="172"/>
      <c r="AC93" s="172"/>
      <c r="AD93" s="172"/>
      <c r="AE93" s="172"/>
      <c r="AF93" s="172"/>
      <c r="AG93" s="172"/>
      <c r="AH93" s="168" t="s">
        <v>292</v>
      </c>
    </row>
    <row r="94" spans="1:34" s="168" customFormat="1">
      <c r="A94" s="169" t="s">
        <v>293</v>
      </c>
      <c r="B94" s="170"/>
      <c r="C94" s="170"/>
      <c r="D94" s="170"/>
      <c r="E94" s="170"/>
      <c r="F94" s="170"/>
      <c r="G94" s="170"/>
      <c r="H94" s="170"/>
      <c r="I94" s="171"/>
      <c r="J94" s="172"/>
      <c r="K94" s="172"/>
      <c r="L94" s="172"/>
      <c r="M94" s="172"/>
      <c r="N94" s="172"/>
      <c r="O94" s="172"/>
      <c r="P94" s="172"/>
      <c r="Q94" s="172"/>
      <c r="R94" s="172"/>
      <c r="S94" s="172"/>
      <c r="T94" s="172"/>
      <c r="U94" s="172"/>
      <c r="V94" s="172"/>
      <c r="W94" s="172"/>
      <c r="X94" s="172"/>
      <c r="Y94" s="172"/>
      <c r="Z94" s="172"/>
      <c r="AA94" s="172"/>
      <c r="AB94" s="172"/>
      <c r="AC94" s="172"/>
      <c r="AD94" s="172"/>
      <c r="AE94" s="172"/>
      <c r="AF94" s="172"/>
      <c r="AG94" s="172"/>
      <c r="AH94" s="168" t="s">
        <v>294</v>
      </c>
    </row>
    <row r="95" spans="1:34" s="181" customFormat="1">
      <c r="A95" s="179" t="s">
        <v>295</v>
      </c>
      <c r="B95" s="178"/>
      <c r="C95" s="178"/>
      <c r="D95" s="178"/>
      <c r="E95" s="178"/>
      <c r="F95" s="178"/>
      <c r="G95" s="178"/>
      <c r="H95" s="178"/>
      <c r="I95" s="180"/>
      <c r="J95" s="148"/>
      <c r="K95" s="148"/>
      <c r="L95" s="148"/>
      <c r="M95" s="148"/>
      <c r="N95" s="148"/>
      <c r="O95" s="148"/>
      <c r="P95" s="148"/>
      <c r="Q95" s="148"/>
      <c r="R95" s="148"/>
      <c r="S95" s="148"/>
      <c r="T95" s="148"/>
      <c r="U95" s="148"/>
      <c r="V95" s="148"/>
      <c r="W95" s="148"/>
      <c r="X95" s="148"/>
      <c r="Y95" s="148"/>
      <c r="Z95" s="148"/>
      <c r="AA95" s="148"/>
      <c r="AB95" s="148"/>
      <c r="AC95" s="148"/>
      <c r="AD95" s="148"/>
      <c r="AE95" s="148"/>
      <c r="AF95" s="148"/>
      <c r="AG95" s="148"/>
      <c r="AH95" s="181" t="s">
        <v>286</v>
      </c>
    </row>
    <row r="96" spans="1:34" s="181" customFormat="1">
      <c r="A96" s="179" t="s">
        <v>296</v>
      </c>
      <c r="B96" s="178"/>
      <c r="C96" s="178"/>
      <c r="D96" s="178"/>
      <c r="E96" s="178"/>
      <c r="F96" s="178"/>
      <c r="G96" s="178"/>
      <c r="H96" s="178"/>
      <c r="I96" s="180"/>
      <c r="J96" s="148"/>
      <c r="K96" s="148"/>
      <c r="L96" s="148"/>
      <c r="M96" s="148"/>
      <c r="N96" s="148"/>
      <c r="O96" s="148"/>
      <c r="P96" s="148"/>
      <c r="Q96" s="148"/>
      <c r="R96" s="148"/>
      <c r="S96" s="148"/>
      <c r="T96" s="148"/>
      <c r="U96" s="148"/>
      <c r="V96" s="148"/>
      <c r="W96" s="148"/>
      <c r="X96" s="148"/>
      <c r="Y96" s="148"/>
      <c r="Z96" s="148"/>
      <c r="AA96" s="148"/>
      <c r="AB96" s="148"/>
      <c r="AC96" s="148"/>
      <c r="AD96" s="148"/>
      <c r="AE96" s="148"/>
      <c r="AF96" s="148"/>
      <c r="AG96" s="148"/>
      <c r="AH96" s="181" t="s">
        <v>297</v>
      </c>
    </row>
    <row r="97" spans="1:34" s="168" customFormat="1">
      <c r="A97" s="169" t="s">
        <v>298</v>
      </c>
      <c r="B97" s="170"/>
      <c r="C97" s="170"/>
      <c r="D97" s="170"/>
      <c r="E97" s="170"/>
      <c r="F97" s="170"/>
      <c r="G97" s="170"/>
      <c r="H97" s="170"/>
      <c r="I97" s="171"/>
      <c r="J97" s="172"/>
      <c r="K97" s="172"/>
      <c r="L97" s="172"/>
      <c r="M97" s="172"/>
      <c r="N97" s="172"/>
      <c r="O97" s="172"/>
      <c r="P97" s="172"/>
      <c r="Q97" s="172"/>
      <c r="R97" s="172"/>
      <c r="S97" s="172"/>
      <c r="T97" s="172"/>
      <c r="U97" s="172"/>
      <c r="V97" s="172"/>
      <c r="W97" s="172"/>
      <c r="X97" s="172"/>
      <c r="Y97" s="172"/>
      <c r="Z97" s="172"/>
      <c r="AA97" s="172"/>
      <c r="AB97" s="172"/>
      <c r="AC97" s="172"/>
      <c r="AD97" s="172"/>
      <c r="AE97" s="172"/>
      <c r="AF97" s="172"/>
      <c r="AG97" s="172"/>
      <c r="AH97" s="168" t="s">
        <v>286</v>
      </c>
    </row>
    <row r="98" spans="1:34" s="168" customFormat="1">
      <c r="A98" s="169" t="s">
        <v>299</v>
      </c>
      <c r="B98" s="170"/>
      <c r="C98" s="170"/>
      <c r="D98" s="170"/>
      <c r="E98" s="170"/>
      <c r="F98" s="170"/>
      <c r="G98" s="170"/>
      <c r="H98" s="170"/>
      <c r="I98" s="171"/>
      <c r="J98" s="172"/>
      <c r="K98" s="172"/>
      <c r="L98" s="172"/>
      <c r="M98" s="172"/>
      <c r="N98" s="172"/>
      <c r="O98" s="172"/>
      <c r="P98" s="172"/>
      <c r="Q98" s="172"/>
      <c r="R98" s="172"/>
      <c r="S98" s="172"/>
      <c r="T98" s="172"/>
      <c r="U98" s="172"/>
      <c r="V98" s="172"/>
      <c r="W98" s="172"/>
      <c r="X98" s="172"/>
      <c r="Y98" s="172"/>
      <c r="Z98" s="172"/>
      <c r="AA98" s="172"/>
      <c r="AB98" s="172"/>
      <c r="AC98" s="172"/>
      <c r="AD98" s="172"/>
      <c r="AE98" s="172"/>
      <c r="AF98" s="172"/>
      <c r="AG98" s="172"/>
      <c r="AH98" s="168" t="s">
        <v>297</v>
      </c>
    </row>
    <row r="99" spans="1:34" s="181" customFormat="1">
      <c r="A99" s="179" t="s">
        <v>300</v>
      </c>
      <c r="B99" s="178"/>
      <c r="C99" s="178"/>
      <c r="D99" s="178"/>
      <c r="E99" s="178"/>
      <c r="F99" s="178"/>
      <c r="G99" s="178"/>
      <c r="H99" s="178"/>
      <c r="I99" s="180"/>
      <c r="J99" s="148"/>
      <c r="K99" s="148"/>
      <c r="L99" s="148"/>
      <c r="M99" s="148"/>
      <c r="N99" s="148"/>
      <c r="O99" s="148"/>
      <c r="P99" s="148"/>
      <c r="Q99" s="148"/>
      <c r="R99" s="148"/>
      <c r="S99" s="148"/>
      <c r="T99" s="148"/>
      <c r="U99" s="148"/>
      <c r="V99" s="148"/>
      <c r="W99" s="148"/>
      <c r="X99" s="148"/>
      <c r="Y99" s="148"/>
      <c r="Z99" s="148"/>
      <c r="AA99" s="148"/>
      <c r="AB99" s="148"/>
      <c r="AC99" s="148"/>
      <c r="AD99" s="148"/>
      <c r="AE99" s="148"/>
      <c r="AF99" s="148"/>
      <c r="AG99" s="148"/>
      <c r="AH99" s="181" t="s">
        <v>301</v>
      </c>
    </row>
    <row r="100" spans="1:34" s="181" customFormat="1">
      <c r="A100" s="179" t="s">
        <v>302</v>
      </c>
      <c r="B100" s="178"/>
      <c r="C100" s="178"/>
      <c r="D100" s="178"/>
      <c r="E100" s="178"/>
      <c r="F100" s="178"/>
      <c r="G100" s="178"/>
      <c r="H100" s="178"/>
      <c r="I100" s="180"/>
      <c r="J100" s="148"/>
      <c r="K100" s="148"/>
      <c r="L100" s="148"/>
      <c r="M100" s="148"/>
      <c r="N100" s="148"/>
      <c r="O100" s="148"/>
      <c r="P100" s="148"/>
      <c r="Q100" s="148"/>
      <c r="R100" s="148"/>
      <c r="S100" s="148"/>
      <c r="T100" s="148"/>
      <c r="U100" s="148"/>
      <c r="V100" s="148"/>
      <c r="W100" s="148"/>
      <c r="X100" s="148"/>
      <c r="Y100" s="148"/>
      <c r="Z100" s="148"/>
      <c r="AA100" s="148"/>
      <c r="AB100" s="148"/>
      <c r="AC100" s="148"/>
      <c r="AD100" s="148"/>
      <c r="AE100" s="148"/>
      <c r="AF100" s="148"/>
      <c r="AG100" s="148"/>
      <c r="AH100" s="181" t="s">
        <v>303</v>
      </c>
    </row>
    <row r="101" spans="1:34" s="168" customFormat="1">
      <c r="A101" s="169" t="s">
        <v>304</v>
      </c>
      <c r="B101" s="170"/>
      <c r="C101" s="170"/>
      <c r="D101" s="170"/>
      <c r="E101" s="170"/>
      <c r="F101" s="170"/>
      <c r="G101" s="170"/>
      <c r="H101" s="170"/>
      <c r="I101" s="171"/>
      <c r="J101" s="172"/>
      <c r="K101" s="172"/>
      <c r="L101" s="172"/>
      <c r="M101" s="172"/>
      <c r="N101" s="172"/>
      <c r="O101" s="172"/>
      <c r="P101" s="172"/>
      <c r="Q101" s="172"/>
      <c r="R101" s="172"/>
      <c r="S101" s="172"/>
      <c r="T101" s="172"/>
      <c r="U101" s="172"/>
      <c r="V101" s="172"/>
      <c r="W101" s="172"/>
      <c r="X101" s="172"/>
      <c r="Y101" s="172"/>
      <c r="Z101" s="172"/>
      <c r="AA101" s="172"/>
      <c r="AB101" s="172"/>
      <c r="AC101" s="172"/>
      <c r="AD101" s="172"/>
      <c r="AE101" s="172"/>
      <c r="AF101" s="172"/>
      <c r="AG101" s="172"/>
      <c r="AH101" s="168" t="s">
        <v>305</v>
      </c>
    </row>
    <row r="102" spans="1:34" s="168" customFormat="1">
      <c r="A102" s="169" t="s">
        <v>306</v>
      </c>
      <c r="B102" s="170"/>
      <c r="C102" s="170"/>
      <c r="D102" s="170"/>
      <c r="E102" s="170"/>
      <c r="F102" s="170"/>
      <c r="G102" s="170"/>
      <c r="H102" s="170"/>
      <c r="I102" s="171"/>
      <c r="J102" s="172"/>
      <c r="K102" s="172"/>
      <c r="L102" s="172"/>
      <c r="M102" s="172"/>
      <c r="N102" s="172"/>
      <c r="O102" s="172"/>
      <c r="P102" s="172"/>
      <c r="Q102" s="172"/>
      <c r="R102" s="172"/>
      <c r="S102" s="172"/>
      <c r="T102" s="172"/>
      <c r="U102" s="172"/>
      <c r="V102" s="172"/>
      <c r="W102" s="172"/>
      <c r="X102" s="172"/>
      <c r="Y102" s="172"/>
      <c r="Z102" s="172"/>
      <c r="AA102" s="172"/>
      <c r="AB102" s="172"/>
      <c r="AC102" s="172"/>
      <c r="AD102" s="172"/>
      <c r="AE102" s="172"/>
      <c r="AF102" s="172"/>
      <c r="AG102" s="172"/>
      <c r="AH102" s="168" t="s">
        <v>307</v>
      </c>
    </row>
    <row r="103" spans="1:34">
      <c r="A103" s="161" t="s">
        <v>308</v>
      </c>
      <c r="B103" s="170"/>
      <c r="C103" s="145"/>
      <c r="D103" s="145"/>
      <c r="E103" s="145"/>
      <c r="F103" s="145"/>
      <c r="G103" s="145"/>
      <c r="H103" s="145"/>
      <c r="I103" s="162"/>
      <c r="J103" s="146"/>
      <c r="K103" s="146"/>
      <c r="L103" s="146"/>
      <c r="M103" s="146"/>
      <c r="N103" s="146"/>
      <c r="O103" s="146"/>
      <c r="P103" s="146"/>
      <c r="Q103" s="146"/>
      <c r="R103" s="146"/>
      <c r="S103" s="146"/>
      <c r="T103" s="146"/>
      <c r="U103" s="146"/>
      <c r="V103" s="146"/>
      <c r="W103" s="146"/>
      <c r="X103" s="146"/>
      <c r="Y103" s="146"/>
      <c r="Z103" s="146"/>
      <c r="AA103" s="146"/>
      <c r="AB103" s="146"/>
      <c r="AC103" s="146"/>
      <c r="AD103" s="146"/>
      <c r="AE103" s="146"/>
      <c r="AF103" s="146"/>
      <c r="AG103" s="146"/>
      <c r="AH103" s="144" t="s">
        <v>309</v>
      </c>
    </row>
    <row r="104" spans="1:34">
      <c r="A104" s="161" t="s">
        <v>310</v>
      </c>
      <c r="B104" s="145"/>
      <c r="C104" s="145"/>
      <c r="D104" s="145"/>
      <c r="E104" s="145"/>
      <c r="F104" s="145"/>
      <c r="G104" s="145"/>
      <c r="H104" s="145"/>
      <c r="I104" s="162"/>
      <c r="J104" s="146"/>
      <c r="K104" s="146"/>
      <c r="L104" s="146"/>
      <c r="M104" s="146"/>
      <c r="N104" s="146"/>
      <c r="O104" s="146"/>
      <c r="P104" s="146"/>
      <c r="Q104" s="146"/>
      <c r="R104" s="146"/>
      <c r="S104" s="146"/>
      <c r="T104" s="146"/>
      <c r="U104" s="146"/>
      <c r="V104" s="146"/>
      <c r="W104" s="146"/>
      <c r="X104" s="146"/>
      <c r="Y104" s="146"/>
      <c r="Z104" s="146"/>
      <c r="AA104" s="146"/>
      <c r="AB104" s="146"/>
      <c r="AC104" s="146"/>
      <c r="AD104" s="146"/>
      <c r="AE104" s="146"/>
      <c r="AF104" s="146"/>
      <c r="AG104" s="146"/>
      <c r="AH104" s="144" t="s">
        <v>311</v>
      </c>
    </row>
    <row r="105" spans="1:34">
      <c r="A105" s="161" t="s">
        <v>312</v>
      </c>
      <c r="B105" s="145"/>
      <c r="C105" s="145"/>
      <c r="D105" s="145"/>
      <c r="E105" s="145"/>
      <c r="F105" s="145"/>
      <c r="G105" s="145"/>
      <c r="H105" s="145"/>
      <c r="I105" s="162"/>
      <c r="J105" s="146"/>
      <c r="K105" s="146"/>
      <c r="L105" s="146"/>
      <c r="M105" s="146"/>
      <c r="N105" s="146"/>
      <c r="O105" s="146"/>
      <c r="P105" s="146"/>
      <c r="Q105" s="146"/>
      <c r="R105" s="146"/>
      <c r="S105" s="146"/>
      <c r="T105" s="146"/>
      <c r="U105" s="146"/>
      <c r="V105" s="146"/>
      <c r="W105" s="146"/>
      <c r="X105" s="146"/>
      <c r="Y105" s="146"/>
      <c r="Z105" s="146"/>
      <c r="AA105" s="146"/>
      <c r="AB105" s="146"/>
      <c r="AC105" s="146"/>
      <c r="AD105" s="146"/>
      <c r="AE105" s="146"/>
      <c r="AF105" s="146"/>
      <c r="AG105" s="146"/>
      <c r="AH105" s="144" t="s">
        <v>313</v>
      </c>
    </row>
    <row r="106" spans="1:34">
      <c r="A106" s="161" t="s">
        <v>314</v>
      </c>
      <c r="B106" s="145"/>
      <c r="C106" s="145"/>
      <c r="D106" s="145"/>
      <c r="E106" s="145"/>
      <c r="F106" s="145"/>
      <c r="G106" s="145"/>
      <c r="H106" s="145"/>
      <c r="I106" s="162"/>
      <c r="J106" s="146"/>
      <c r="K106" s="146"/>
      <c r="L106" s="146"/>
      <c r="M106" s="146"/>
      <c r="N106" s="146"/>
      <c r="O106" s="146"/>
      <c r="P106" s="146"/>
      <c r="Q106" s="146"/>
      <c r="R106" s="146"/>
      <c r="S106" s="146"/>
      <c r="T106" s="146"/>
      <c r="U106" s="146"/>
      <c r="V106" s="146"/>
      <c r="W106" s="146"/>
      <c r="X106" s="146"/>
      <c r="Y106" s="146"/>
      <c r="Z106" s="146"/>
      <c r="AA106" s="146"/>
      <c r="AB106" s="146"/>
      <c r="AC106" s="146"/>
      <c r="AD106" s="146"/>
      <c r="AE106" s="146"/>
      <c r="AF106" s="146"/>
      <c r="AG106" s="146"/>
      <c r="AH106" s="144" t="s">
        <v>315</v>
      </c>
    </row>
    <row r="107" spans="1:34">
      <c r="A107" s="161" t="s">
        <v>316</v>
      </c>
      <c r="B107" s="145"/>
      <c r="C107" s="145"/>
      <c r="D107" s="145"/>
      <c r="E107" s="145"/>
      <c r="F107" s="145"/>
      <c r="G107" s="145"/>
      <c r="H107" s="145"/>
      <c r="I107" s="162"/>
      <c r="J107" s="146"/>
      <c r="K107" s="146"/>
      <c r="L107" s="146"/>
      <c r="M107" s="146"/>
      <c r="N107" s="146"/>
      <c r="O107" s="146"/>
      <c r="P107" s="146"/>
      <c r="Q107" s="146"/>
      <c r="R107" s="146"/>
      <c r="S107" s="146"/>
      <c r="T107" s="146"/>
      <c r="U107" s="146"/>
      <c r="V107" s="146"/>
      <c r="W107" s="146"/>
      <c r="X107" s="146"/>
      <c r="Y107" s="146"/>
      <c r="Z107" s="146"/>
      <c r="AA107" s="146"/>
      <c r="AB107" s="146"/>
      <c r="AC107" s="146"/>
      <c r="AD107" s="146"/>
      <c r="AE107" s="146"/>
      <c r="AF107" s="146"/>
      <c r="AG107" s="146"/>
      <c r="AH107" s="144" t="s">
        <v>317</v>
      </c>
    </row>
    <row r="108" spans="1:34">
      <c r="A108" s="161" t="s">
        <v>318</v>
      </c>
      <c r="B108" s="145"/>
      <c r="C108" s="145"/>
      <c r="D108" s="145"/>
      <c r="E108" s="145"/>
      <c r="F108" s="145"/>
      <c r="G108" s="145"/>
      <c r="H108" s="145"/>
      <c r="I108" s="162"/>
      <c r="J108" s="146"/>
      <c r="K108" s="146"/>
      <c r="L108" s="146"/>
      <c r="M108" s="146"/>
      <c r="N108" s="146"/>
      <c r="O108" s="146"/>
      <c r="P108" s="146"/>
      <c r="Q108" s="146"/>
      <c r="R108" s="146"/>
      <c r="S108" s="146"/>
      <c r="T108" s="146"/>
      <c r="U108" s="146"/>
      <c r="V108" s="146"/>
      <c r="W108" s="146"/>
      <c r="X108" s="146"/>
      <c r="Y108" s="146"/>
      <c r="Z108" s="146"/>
      <c r="AA108" s="146"/>
      <c r="AB108" s="146"/>
      <c r="AC108" s="146"/>
      <c r="AD108" s="146"/>
      <c r="AE108" s="146"/>
      <c r="AF108" s="146"/>
      <c r="AG108" s="146"/>
      <c r="AH108" s="144" t="s">
        <v>319</v>
      </c>
    </row>
    <row r="109" spans="1:34">
      <c r="A109" s="161" t="s">
        <v>320</v>
      </c>
      <c r="B109" s="145"/>
      <c r="C109" s="145"/>
      <c r="D109" s="145"/>
      <c r="E109" s="145"/>
      <c r="F109" s="145"/>
      <c r="G109" s="145"/>
      <c r="H109" s="145"/>
      <c r="I109" s="162"/>
      <c r="J109" s="146"/>
      <c r="K109" s="146"/>
      <c r="L109" s="146"/>
      <c r="M109" s="146"/>
      <c r="N109" s="146"/>
      <c r="O109" s="146"/>
      <c r="P109" s="146"/>
      <c r="Q109" s="146"/>
      <c r="R109" s="146"/>
      <c r="S109" s="146"/>
      <c r="T109" s="146"/>
      <c r="U109" s="146"/>
      <c r="V109" s="146"/>
      <c r="W109" s="146"/>
      <c r="X109" s="146"/>
      <c r="Y109" s="146"/>
      <c r="Z109" s="146"/>
      <c r="AA109" s="146"/>
      <c r="AB109" s="146"/>
      <c r="AC109" s="146"/>
      <c r="AD109" s="146"/>
      <c r="AE109" s="146"/>
      <c r="AF109" s="146"/>
      <c r="AG109" s="146"/>
      <c r="AH109" s="144" t="s">
        <v>321</v>
      </c>
    </row>
    <row r="110" spans="1:34">
      <c r="A110" s="161" t="s">
        <v>322</v>
      </c>
      <c r="B110" s="145"/>
      <c r="C110" s="145"/>
      <c r="D110" s="145"/>
      <c r="E110" s="145"/>
      <c r="F110" s="145"/>
      <c r="G110" s="145"/>
      <c r="H110" s="145"/>
      <c r="I110" s="162"/>
      <c r="J110" s="146"/>
      <c r="K110" s="146"/>
      <c r="L110" s="146"/>
      <c r="M110" s="146"/>
      <c r="N110" s="146"/>
      <c r="O110" s="146"/>
      <c r="P110" s="146"/>
      <c r="Q110" s="146"/>
      <c r="R110" s="146"/>
      <c r="S110" s="146"/>
      <c r="T110" s="146"/>
      <c r="U110" s="146"/>
      <c r="V110" s="146"/>
      <c r="W110" s="146"/>
      <c r="X110" s="146"/>
      <c r="Y110" s="146"/>
      <c r="Z110" s="146"/>
      <c r="AA110" s="146"/>
      <c r="AB110" s="146"/>
      <c r="AC110" s="146"/>
      <c r="AD110" s="146"/>
      <c r="AE110" s="146"/>
      <c r="AF110" s="146"/>
      <c r="AG110" s="146"/>
      <c r="AH110" s="144" t="s">
        <v>323</v>
      </c>
    </row>
    <row r="111" spans="1:34">
      <c r="A111" s="161" t="s">
        <v>324</v>
      </c>
      <c r="B111" s="145"/>
      <c r="C111" s="145"/>
      <c r="D111" s="145"/>
      <c r="E111" s="145"/>
      <c r="F111" s="145"/>
      <c r="G111" s="145"/>
      <c r="H111" s="145"/>
      <c r="I111" s="162"/>
      <c r="J111" s="146"/>
      <c r="K111" s="146"/>
      <c r="L111" s="146"/>
      <c r="M111" s="146"/>
      <c r="N111" s="146"/>
      <c r="O111" s="146"/>
      <c r="P111" s="146"/>
      <c r="Q111" s="146"/>
      <c r="R111" s="146"/>
      <c r="S111" s="146"/>
      <c r="T111" s="146"/>
      <c r="U111" s="146"/>
      <c r="V111" s="146"/>
      <c r="W111" s="146"/>
      <c r="X111" s="146"/>
      <c r="Y111" s="146"/>
      <c r="Z111" s="146"/>
      <c r="AA111" s="146"/>
      <c r="AB111" s="146"/>
      <c r="AC111" s="146"/>
      <c r="AD111" s="146"/>
      <c r="AE111" s="146"/>
      <c r="AF111" s="146"/>
      <c r="AG111" s="146"/>
      <c r="AH111" s="144" t="s">
        <v>325</v>
      </c>
    </row>
    <row r="112" spans="1:34">
      <c r="A112" s="161" t="s">
        <v>326</v>
      </c>
      <c r="B112" s="145"/>
      <c r="C112" s="145"/>
      <c r="D112" s="145"/>
      <c r="E112" s="145"/>
      <c r="F112" s="145"/>
      <c r="G112" s="145"/>
      <c r="H112" s="145"/>
      <c r="I112" s="162"/>
      <c r="J112" s="146"/>
      <c r="K112" s="146"/>
      <c r="L112" s="146"/>
      <c r="M112" s="146"/>
      <c r="N112" s="146"/>
      <c r="O112" s="146"/>
      <c r="P112" s="146"/>
      <c r="Q112" s="146"/>
      <c r="R112" s="146"/>
      <c r="S112" s="146"/>
      <c r="T112" s="146"/>
      <c r="U112" s="146"/>
      <c r="V112" s="146"/>
      <c r="W112" s="146"/>
      <c r="X112" s="146"/>
      <c r="Y112" s="146"/>
      <c r="Z112" s="146"/>
      <c r="AA112" s="146"/>
      <c r="AB112" s="146"/>
      <c r="AC112" s="146"/>
      <c r="AD112" s="146"/>
      <c r="AE112" s="146"/>
      <c r="AF112" s="146"/>
      <c r="AG112" s="146"/>
      <c r="AH112" s="144" t="s">
        <v>327</v>
      </c>
    </row>
    <row r="113" spans="1:34">
      <c r="A113" s="161" t="s">
        <v>328</v>
      </c>
      <c r="B113" s="145"/>
      <c r="C113" s="145"/>
      <c r="D113" s="145"/>
      <c r="E113" s="145"/>
      <c r="F113" s="145"/>
      <c r="G113" s="145"/>
      <c r="H113" s="145"/>
      <c r="I113" s="162"/>
      <c r="J113" s="146"/>
      <c r="K113" s="146"/>
      <c r="L113" s="146"/>
      <c r="M113" s="146"/>
      <c r="N113" s="146"/>
      <c r="O113" s="146"/>
      <c r="P113" s="146"/>
      <c r="Q113" s="146"/>
      <c r="R113" s="146"/>
      <c r="S113" s="146"/>
      <c r="T113" s="146"/>
      <c r="U113" s="146"/>
      <c r="V113" s="146"/>
      <c r="W113" s="146"/>
      <c r="X113" s="146"/>
      <c r="Y113" s="146"/>
      <c r="Z113" s="146"/>
      <c r="AA113" s="146"/>
      <c r="AB113" s="146"/>
      <c r="AC113" s="146"/>
      <c r="AD113" s="146"/>
      <c r="AE113" s="146"/>
      <c r="AF113" s="146"/>
      <c r="AG113" s="146"/>
      <c r="AH113" s="144" t="s">
        <v>329</v>
      </c>
    </row>
    <row r="114" spans="1:34">
      <c r="A114" s="161" t="s">
        <v>330</v>
      </c>
      <c r="B114" s="145"/>
      <c r="C114" s="145"/>
      <c r="D114" s="145"/>
      <c r="E114" s="145"/>
      <c r="F114" s="145"/>
      <c r="G114" s="145"/>
      <c r="H114" s="145"/>
      <c r="I114" s="162"/>
      <c r="J114" s="146"/>
      <c r="K114" s="146"/>
      <c r="L114" s="146"/>
      <c r="M114" s="146"/>
      <c r="N114" s="146"/>
      <c r="O114" s="146"/>
      <c r="P114" s="146"/>
      <c r="Q114" s="146"/>
      <c r="R114" s="146"/>
      <c r="S114" s="146"/>
      <c r="T114" s="146"/>
      <c r="U114" s="146"/>
      <c r="V114" s="146"/>
      <c r="W114" s="146"/>
      <c r="X114" s="146"/>
      <c r="Y114" s="146"/>
      <c r="Z114" s="146"/>
      <c r="AA114" s="146"/>
      <c r="AB114" s="146"/>
      <c r="AC114" s="146"/>
      <c r="AD114" s="146"/>
      <c r="AE114" s="146"/>
      <c r="AF114" s="146"/>
      <c r="AG114" s="146"/>
      <c r="AH114" s="144" t="s">
        <v>331</v>
      </c>
    </row>
    <row r="115" spans="1:34">
      <c r="A115" s="161" t="s">
        <v>328</v>
      </c>
      <c r="B115" s="145"/>
      <c r="C115" s="145"/>
      <c r="D115" s="145"/>
      <c r="E115" s="145"/>
      <c r="F115" s="145"/>
      <c r="G115" s="145"/>
      <c r="H115" s="145"/>
      <c r="I115" s="162"/>
      <c r="J115" s="146"/>
      <c r="K115" s="146"/>
      <c r="L115" s="146"/>
      <c r="M115" s="146"/>
      <c r="N115" s="146"/>
      <c r="O115" s="146"/>
      <c r="P115" s="146"/>
      <c r="Q115" s="146"/>
      <c r="R115" s="146"/>
      <c r="S115" s="146"/>
      <c r="T115" s="146"/>
      <c r="U115" s="146"/>
      <c r="V115" s="146"/>
      <c r="W115" s="146"/>
      <c r="X115" s="146"/>
      <c r="Y115" s="146"/>
      <c r="Z115" s="146"/>
      <c r="AA115" s="146"/>
      <c r="AB115" s="146"/>
      <c r="AC115" s="146"/>
      <c r="AD115" s="146"/>
      <c r="AE115" s="146"/>
      <c r="AF115" s="146"/>
      <c r="AG115" s="146"/>
      <c r="AH115" s="144" t="s">
        <v>332</v>
      </c>
    </row>
    <row r="116" spans="1:34">
      <c r="A116" s="161" t="s">
        <v>330</v>
      </c>
      <c r="B116" s="145"/>
      <c r="C116" s="145"/>
      <c r="D116" s="145"/>
      <c r="E116" s="145"/>
      <c r="F116" s="145"/>
      <c r="G116" s="145"/>
      <c r="H116" s="145"/>
      <c r="I116" s="162"/>
      <c r="J116" s="146"/>
      <c r="K116" s="146"/>
      <c r="L116" s="146"/>
      <c r="M116" s="146"/>
      <c r="N116" s="146"/>
      <c r="O116" s="146"/>
      <c r="P116" s="146"/>
      <c r="Q116" s="146"/>
      <c r="R116" s="146"/>
      <c r="S116" s="146"/>
      <c r="T116" s="146"/>
      <c r="U116" s="146"/>
      <c r="V116" s="146"/>
      <c r="W116" s="146"/>
      <c r="X116" s="146"/>
      <c r="Y116" s="146"/>
      <c r="Z116" s="146"/>
      <c r="AA116" s="146"/>
      <c r="AB116" s="146"/>
      <c r="AC116" s="146"/>
      <c r="AD116" s="146"/>
      <c r="AE116" s="146"/>
      <c r="AF116" s="146"/>
      <c r="AG116" s="146"/>
      <c r="AH116" s="144" t="s">
        <v>333</v>
      </c>
    </row>
    <row r="117" spans="1:34">
      <c r="A117" s="161" t="s">
        <v>334</v>
      </c>
      <c r="B117" s="145"/>
      <c r="C117" s="145"/>
      <c r="D117" s="145"/>
      <c r="E117" s="145"/>
      <c r="F117" s="145"/>
      <c r="G117" s="145"/>
      <c r="H117" s="145"/>
      <c r="I117" s="162"/>
      <c r="J117" s="146"/>
      <c r="K117" s="146"/>
      <c r="L117" s="146"/>
      <c r="M117" s="146"/>
      <c r="N117" s="146"/>
      <c r="O117" s="146"/>
      <c r="P117" s="146"/>
      <c r="Q117" s="146"/>
      <c r="R117" s="146"/>
      <c r="S117" s="146"/>
      <c r="T117" s="146"/>
      <c r="U117" s="146"/>
      <c r="V117" s="146"/>
      <c r="W117" s="146"/>
      <c r="X117" s="146"/>
      <c r="Y117" s="146"/>
      <c r="Z117" s="146"/>
      <c r="AA117" s="146"/>
      <c r="AB117" s="146"/>
      <c r="AC117" s="146"/>
      <c r="AD117" s="146"/>
      <c r="AE117" s="146"/>
      <c r="AF117" s="146"/>
      <c r="AG117" s="146"/>
      <c r="AH117" s="144" t="s">
        <v>335</v>
      </c>
    </row>
    <row r="118" spans="1:34">
      <c r="A118" s="161" t="s">
        <v>336</v>
      </c>
      <c r="B118" s="145"/>
      <c r="C118" s="145"/>
      <c r="D118" s="145"/>
      <c r="E118" s="145"/>
      <c r="F118" s="145"/>
      <c r="G118" s="145"/>
      <c r="H118" s="145"/>
      <c r="I118" s="162"/>
      <c r="J118" s="146"/>
      <c r="K118" s="146"/>
      <c r="L118" s="146"/>
      <c r="M118" s="146"/>
      <c r="N118" s="146"/>
      <c r="O118" s="146"/>
      <c r="P118" s="146"/>
      <c r="Q118" s="146"/>
      <c r="R118" s="146"/>
      <c r="S118" s="146"/>
      <c r="T118" s="146"/>
      <c r="U118" s="146"/>
      <c r="V118" s="146"/>
      <c r="W118" s="146"/>
      <c r="X118" s="146"/>
      <c r="Y118" s="146"/>
      <c r="Z118" s="146"/>
      <c r="AA118" s="146"/>
      <c r="AB118" s="146"/>
      <c r="AC118" s="146"/>
      <c r="AD118" s="146"/>
      <c r="AE118" s="146"/>
      <c r="AF118" s="146"/>
      <c r="AG118" s="146"/>
      <c r="AH118" s="144" t="s">
        <v>337</v>
      </c>
    </row>
    <row r="119" spans="1:34">
      <c r="A119" s="161" t="s">
        <v>338</v>
      </c>
      <c r="B119" s="145"/>
      <c r="C119" s="145"/>
      <c r="D119" s="145"/>
      <c r="E119" s="145"/>
      <c r="F119" s="145"/>
      <c r="G119" s="145"/>
      <c r="H119" s="145"/>
      <c r="I119" s="162"/>
      <c r="J119" s="146"/>
      <c r="K119" s="146"/>
      <c r="L119" s="146"/>
      <c r="M119" s="146"/>
      <c r="N119" s="146"/>
      <c r="O119" s="146"/>
      <c r="P119" s="146"/>
      <c r="Q119" s="146"/>
      <c r="R119" s="146"/>
      <c r="S119" s="146"/>
      <c r="T119" s="146"/>
      <c r="U119" s="146"/>
      <c r="V119" s="146"/>
      <c r="W119" s="146"/>
      <c r="X119" s="146"/>
      <c r="Y119" s="146"/>
      <c r="Z119" s="146"/>
      <c r="AA119" s="146"/>
      <c r="AB119" s="146"/>
      <c r="AC119" s="146"/>
      <c r="AD119" s="146"/>
      <c r="AE119" s="146"/>
      <c r="AF119" s="146"/>
      <c r="AG119" s="146"/>
      <c r="AH119" s="144" t="s">
        <v>339</v>
      </c>
    </row>
    <row r="120" spans="1:34">
      <c r="A120" s="161" t="s">
        <v>340</v>
      </c>
      <c r="B120" s="145"/>
      <c r="C120" s="145"/>
      <c r="D120" s="145"/>
      <c r="E120" s="145"/>
      <c r="F120" s="145"/>
      <c r="G120" s="145"/>
      <c r="H120" s="145"/>
      <c r="I120" s="162"/>
      <c r="J120" s="146"/>
      <c r="K120" s="146"/>
      <c r="L120" s="146"/>
      <c r="M120" s="146"/>
      <c r="N120" s="146"/>
      <c r="O120" s="146"/>
      <c r="P120" s="146"/>
      <c r="Q120" s="146"/>
      <c r="R120" s="146"/>
      <c r="S120" s="146"/>
      <c r="T120" s="146"/>
      <c r="U120" s="146"/>
      <c r="V120" s="146"/>
      <c r="W120" s="146"/>
      <c r="X120" s="146"/>
      <c r="Y120" s="146"/>
      <c r="Z120" s="146"/>
      <c r="AA120" s="146"/>
      <c r="AB120" s="146"/>
      <c r="AC120" s="146"/>
      <c r="AD120" s="146"/>
      <c r="AE120" s="146"/>
      <c r="AF120" s="146"/>
      <c r="AG120" s="146"/>
      <c r="AH120" s="144" t="s">
        <v>341</v>
      </c>
    </row>
    <row r="121" spans="1:34">
      <c r="A121" s="161" t="s">
        <v>342</v>
      </c>
      <c r="B121" s="145"/>
      <c r="C121" s="145"/>
      <c r="D121" s="145"/>
      <c r="E121" s="145"/>
      <c r="F121" s="145"/>
      <c r="G121" s="145"/>
      <c r="H121" s="145"/>
      <c r="I121" s="162"/>
      <c r="J121" s="146"/>
      <c r="K121" s="146"/>
      <c r="L121" s="146"/>
      <c r="M121" s="146"/>
      <c r="N121" s="146"/>
      <c r="O121" s="146"/>
      <c r="P121" s="146"/>
      <c r="Q121" s="146"/>
      <c r="R121" s="146"/>
      <c r="S121" s="146"/>
      <c r="T121" s="146"/>
      <c r="U121" s="146"/>
      <c r="V121" s="146"/>
      <c r="W121" s="146"/>
      <c r="X121" s="146"/>
      <c r="Y121" s="146"/>
      <c r="Z121" s="146"/>
      <c r="AA121" s="146"/>
      <c r="AB121" s="146"/>
      <c r="AC121" s="146"/>
      <c r="AD121" s="146"/>
      <c r="AE121" s="146"/>
      <c r="AF121" s="146"/>
      <c r="AG121" s="146"/>
      <c r="AH121" s="144" t="s">
        <v>343</v>
      </c>
    </row>
    <row r="122" spans="1:34">
      <c r="A122" s="161" t="s">
        <v>344</v>
      </c>
      <c r="B122" s="145"/>
      <c r="C122" s="145"/>
      <c r="D122" s="145"/>
      <c r="E122" s="145"/>
      <c r="F122" s="145"/>
      <c r="G122" s="145"/>
      <c r="H122" s="145"/>
      <c r="I122" s="162"/>
      <c r="J122" s="146"/>
      <c r="K122" s="146"/>
      <c r="L122" s="146"/>
      <c r="M122" s="146"/>
      <c r="N122" s="146"/>
      <c r="O122" s="146"/>
      <c r="P122" s="146"/>
      <c r="Q122" s="146"/>
      <c r="R122" s="146"/>
      <c r="S122" s="146"/>
      <c r="T122" s="146"/>
      <c r="U122" s="146"/>
      <c r="V122" s="146"/>
      <c r="W122" s="146"/>
      <c r="X122" s="146"/>
      <c r="Y122" s="146"/>
      <c r="Z122" s="146"/>
      <c r="AA122" s="146"/>
      <c r="AB122" s="146"/>
      <c r="AC122" s="146"/>
      <c r="AD122" s="146"/>
      <c r="AE122" s="146"/>
      <c r="AF122" s="146"/>
      <c r="AG122" s="146"/>
      <c r="AH122" s="144" t="s">
        <v>345</v>
      </c>
    </row>
    <row r="123" spans="1:34">
      <c r="A123" s="161" t="s">
        <v>346</v>
      </c>
      <c r="B123" s="145"/>
      <c r="C123" s="145"/>
      <c r="D123" s="145"/>
      <c r="E123" s="145"/>
      <c r="F123" s="145"/>
      <c r="G123" s="145"/>
      <c r="H123" s="145"/>
      <c r="I123" s="162"/>
      <c r="J123" s="146"/>
      <c r="K123" s="146"/>
      <c r="L123" s="146"/>
      <c r="M123" s="146"/>
      <c r="N123" s="146"/>
      <c r="O123" s="146"/>
      <c r="P123" s="146"/>
      <c r="Q123" s="146"/>
      <c r="R123" s="146"/>
      <c r="S123" s="146"/>
      <c r="T123" s="146"/>
      <c r="U123" s="146"/>
      <c r="V123" s="146"/>
      <c r="W123" s="146"/>
      <c r="X123" s="146"/>
      <c r="Y123" s="146"/>
      <c r="Z123" s="146"/>
      <c r="AA123" s="146"/>
      <c r="AB123" s="146"/>
      <c r="AC123" s="146"/>
      <c r="AD123" s="146"/>
      <c r="AE123" s="146"/>
      <c r="AF123" s="146"/>
      <c r="AG123" s="146"/>
      <c r="AH123" s="144" t="s">
        <v>286</v>
      </c>
    </row>
    <row r="124" spans="1:34">
      <c r="A124" s="161" t="s">
        <v>347</v>
      </c>
      <c r="B124" s="145"/>
      <c r="C124" s="145"/>
      <c r="D124" s="145"/>
      <c r="E124" s="145"/>
      <c r="F124" s="145"/>
      <c r="G124" s="145"/>
      <c r="H124" s="145"/>
      <c r="I124" s="162"/>
      <c r="J124" s="146"/>
      <c r="K124" s="146"/>
      <c r="L124" s="146"/>
      <c r="M124" s="146"/>
      <c r="N124" s="146"/>
      <c r="O124" s="146"/>
      <c r="P124" s="146"/>
      <c r="Q124" s="146"/>
      <c r="R124" s="146"/>
      <c r="S124" s="146"/>
      <c r="T124" s="146"/>
      <c r="U124" s="146"/>
      <c r="V124" s="146"/>
      <c r="W124" s="146"/>
      <c r="X124" s="146"/>
      <c r="Y124" s="146"/>
      <c r="Z124" s="146"/>
      <c r="AA124" s="146"/>
      <c r="AB124" s="146"/>
      <c r="AC124" s="146"/>
      <c r="AD124" s="146"/>
      <c r="AE124" s="146"/>
      <c r="AF124" s="146"/>
      <c r="AG124" s="146"/>
      <c r="AH124" s="144" t="s">
        <v>297</v>
      </c>
    </row>
    <row r="125" spans="1:34" s="168" customFormat="1">
      <c r="A125" s="169" t="s">
        <v>348</v>
      </c>
      <c r="B125" s="170"/>
      <c r="C125" s="170"/>
      <c r="D125" s="170"/>
      <c r="E125" s="170"/>
      <c r="F125" s="170"/>
      <c r="G125" s="170"/>
      <c r="H125" s="170"/>
      <c r="I125" s="171"/>
      <c r="J125" s="172"/>
      <c r="K125" s="172"/>
      <c r="L125" s="172"/>
      <c r="M125" s="172"/>
      <c r="N125" s="172"/>
      <c r="O125" s="172"/>
      <c r="P125" s="172"/>
      <c r="Q125" s="172"/>
      <c r="R125" s="172"/>
      <c r="S125" s="172"/>
      <c r="T125" s="172"/>
      <c r="U125" s="172"/>
      <c r="V125" s="172"/>
      <c r="W125" s="172"/>
      <c r="X125" s="172"/>
      <c r="Y125" s="172"/>
      <c r="Z125" s="172"/>
      <c r="AA125" s="172"/>
      <c r="AB125" s="172"/>
      <c r="AC125" s="172"/>
      <c r="AD125" s="172"/>
      <c r="AE125" s="172"/>
      <c r="AF125" s="172"/>
      <c r="AG125" s="172"/>
      <c r="AH125" s="168" t="s">
        <v>349</v>
      </c>
    </row>
    <row r="126" spans="1:34" s="168" customFormat="1">
      <c r="A126" s="169" t="s">
        <v>350</v>
      </c>
      <c r="B126" s="170"/>
      <c r="C126" s="170"/>
      <c r="D126" s="170"/>
      <c r="E126" s="170"/>
      <c r="F126" s="170"/>
      <c r="G126" s="170"/>
      <c r="H126" s="170"/>
      <c r="I126" s="171"/>
      <c r="J126" s="172"/>
      <c r="K126" s="172"/>
      <c r="L126" s="172"/>
      <c r="M126" s="172"/>
      <c r="N126" s="172"/>
      <c r="O126" s="172"/>
      <c r="P126" s="172"/>
      <c r="Q126" s="172"/>
      <c r="R126" s="172"/>
      <c r="S126" s="172"/>
      <c r="T126" s="172"/>
      <c r="U126" s="172"/>
      <c r="V126" s="172"/>
      <c r="W126" s="172"/>
      <c r="X126" s="172"/>
      <c r="Y126" s="172"/>
      <c r="Z126" s="172"/>
      <c r="AA126" s="172"/>
      <c r="AB126" s="172"/>
      <c r="AC126" s="172"/>
      <c r="AD126" s="172"/>
      <c r="AE126" s="172"/>
      <c r="AF126" s="172"/>
      <c r="AG126" s="172"/>
      <c r="AH126" s="168" t="s">
        <v>351</v>
      </c>
    </row>
    <row r="127" spans="1:34">
      <c r="A127" s="161" t="s">
        <v>352</v>
      </c>
      <c r="B127" s="145"/>
      <c r="C127" s="145"/>
      <c r="D127" s="145"/>
      <c r="E127" s="145"/>
      <c r="F127" s="145"/>
      <c r="G127" s="145"/>
      <c r="H127" s="145"/>
      <c r="I127" s="162"/>
      <c r="J127" s="146"/>
      <c r="K127" s="146"/>
      <c r="L127" s="146"/>
      <c r="M127" s="146"/>
      <c r="N127" s="146"/>
      <c r="O127" s="146"/>
      <c r="P127" s="146"/>
      <c r="Q127" s="146"/>
      <c r="R127" s="146"/>
      <c r="S127" s="146"/>
      <c r="T127" s="146"/>
      <c r="U127" s="146"/>
      <c r="V127" s="146"/>
      <c r="W127" s="146"/>
      <c r="X127" s="146"/>
      <c r="Y127" s="146"/>
      <c r="Z127" s="146"/>
      <c r="AA127" s="146"/>
      <c r="AB127" s="146"/>
      <c r="AC127" s="146"/>
      <c r="AD127" s="146"/>
      <c r="AE127" s="146"/>
      <c r="AF127" s="146"/>
      <c r="AG127" s="146"/>
      <c r="AH127" s="144" t="s">
        <v>353</v>
      </c>
    </row>
    <row r="128" spans="1:34">
      <c r="A128" s="161" t="s">
        <v>354</v>
      </c>
      <c r="B128" s="145"/>
      <c r="C128" s="145"/>
      <c r="D128" s="145"/>
      <c r="E128" s="145"/>
      <c r="F128" s="145"/>
      <c r="G128" s="145"/>
      <c r="H128" s="145"/>
      <c r="I128" s="162"/>
      <c r="J128" s="146"/>
      <c r="K128" s="146"/>
      <c r="L128" s="146"/>
      <c r="M128" s="146"/>
      <c r="N128" s="146"/>
      <c r="O128" s="146"/>
      <c r="P128" s="146"/>
      <c r="Q128" s="146"/>
      <c r="R128" s="146"/>
      <c r="S128" s="146"/>
      <c r="T128" s="146"/>
      <c r="U128" s="146"/>
      <c r="V128" s="146"/>
      <c r="W128" s="146"/>
      <c r="X128" s="146"/>
      <c r="Y128" s="146"/>
      <c r="Z128" s="146"/>
      <c r="AA128" s="146"/>
      <c r="AB128" s="146"/>
      <c r="AC128" s="146"/>
      <c r="AD128" s="146"/>
      <c r="AE128" s="146"/>
      <c r="AF128" s="146"/>
      <c r="AG128" s="146"/>
      <c r="AH128" s="144" t="s">
        <v>353</v>
      </c>
    </row>
    <row r="129" spans="1:48">
      <c r="A129" s="161"/>
      <c r="B129" s="145"/>
      <c r="C129" s="145"/>
      <c r="D129" s="145"/>
      <c r="E129" s="145"/>
      <c r="F129" s="145"/>
      <c r="G129" s="145"/>
      <c r="H129" s="145"/>
      <c r="I129" s="162"/>
      <c r="J129" s="146"/>
      <c r="K129" s="146"/>
      <c r="L129" s="146"/>
      <c r="M129" s="146"/>
      <c r="N129" s="146"/>
      <c r="O129" s="146"/>
      <c r="P129" s="146"/>
      <c r="Q129" s="146"/>
      <c r="R129" s="146"/>
      <c r="S129" s="146"/>
      <c r="T129" s="146"/>
      <c r="U129" s="146"/>
      <c r="V129" s="146"/>
      <c r="W129" s="146"/>
      <c r="X129" s="146"/>
      <c r="Y129" s="146"/>
      <c r="Z129" s="146"/>
      <c r="AA129" s="146"/>
      <c r="AB129" s="146"/>
      <c r="AC129" s="146"/>
      <c r="AD129" s="146"/>
      <c r="AE129" s="146"/>
      <c r="AF129" s="146"/>
      <c r="AG129" s="146"/>
    </row>
    <row r="130" spans="1:48">
      <c r="A130" s="161" t="s">
        <v>355</v>
      </c>
      <c r="B130" s="145"/>
      <c r="C130" s="145"/>
      <c r="D130" s="145"/>
      <c r="E130" s="145"/>
      <c r="F130" s="145"/>
      <c r="G130" s="145"/>
      <c r="H130" s="145"/>
      <c r="I130" s="162"/>
      <c r="J130" s="146"/>
      <c r="K130" s="146"/>
      <c r="L130" s="146"/>
      <c r="M130" s="146"/>
      <c r="N130" s="146"/>
      <c r="O130" s="146"/>
      <c r="P130" s="146"/>
      <c r="Q130" s="146"/>
      <c r="R130" s="146"/>
      <c r="S130" s="146"/>
      <c r="T130" s="146"/>
      <c r="U130" s="146"/>
      <c r="V130" s="146"/>
      <c r="W130" s="146"/>
      <c r="X130" s="146"/>
      <c r="Y130" s="146"/>
      <c r="Z130" s="146"/>
      <c r="AA130" s="146"/>
      <c r="AB130" s="146"/>
      <c r="AC130" s="146"/>
      <c r="AD130" s="146"/>
      <c r="AE130" s="146"/>
      <c r="AF130" s="146"/>
      <c r="AG130" s="146"/>
      <c r="AU130" s="144" t="s">
        <v>356</v>
      </c>
      <c r="AV130" s="144" t="s">
        <v>357</v>
      </c>
    </row>
    <row r="131" spans="1:48">
      <c r="A131" s="161" t="s">
        <v>358</v>
      </c>
      <c r="B131" s="145"/>
      <c r="C131" s="145"/>
      <c r="D131" s="145"/>
      <c r="E131" s="145"/>
      <c r="F131" s="145"/>
      <c r="G131" s="145"/>
      <c r="H131" s="145"/>
      <c r="I131" s="162"/>
      <c r="J131" s="146"/>
      <c r="K131" s="146"/>
      <c r="L131" s="146"/>
      <c r="M131" s="146"/>
      <c r="N131" s="146"/>
      <c r="O131" s="146"/>
      <c r="P131" s="146"/>
      <c r="Q131" s="146"/>
      <c r="R131" s="146"/>
      <c r="S131" s="146"/>
      <c r="T131" s="146"/>
      <c r="U131" s="146"/>
      <c r="V131" s="146"/>
      <c r="W131" s="146"/>
      <c r="X131" s="146"/>
      <c r="Y131" s="146"/>
      <c r="Z131" s="146"/>
      <c r="AA131" s="146"/>
      <c r="AB131" s="146"/>
      <c r="AC131" s="146"/>
      <c r="AD131" s="146"/>
      <c r="AE131" s="146"/>
      <c r="AF131" s="146"/>
      <c r="AG131" s="146"/>
      <c r="AU131" s="146"/>
      <c r="AV131" s="146"/>
    </row>
    <row r="132" spans="1:48" s="177" customFormat="1">
      <c r="A132" s="173" t="s">
        <v>359</v>
      </c>
      <c r="B132" s="174"/>
      <c r="C132" s="174"/>
      <c r="D132" s="174"/>
      <c r="E132" s="174"/>
      <c r="F132" s="174"/>
      <c r="G132" s="174"/>
      <c r="H132" s="174"/>
      <c r="I132" s="175"/>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7" t="s">
        <v>360</v>
      </c>
      <c r="AU132" s="177">
        <v>600</v>
      </c>
      <c r="AV132" s="177">
        <v>4.8</v>
      </c>
    </row>
    <row r="133" spans="1:48" s="177" customFormat="1">
      <c r="A133" s="173" t="s">
        <v>361</v>
      </c>
      <c r="B133" s="174"/>
      <c r="C133" s="174"/>
      <c r="D133" s="174"/>
      <c r="E133" s="174"/>
      <c r="F133" s="174"/>
      <c r="G133" s="174"/>
      <c r="H133" s="174"/>
      <c r="I133" s="175"/>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7" t="s">
        <v>362</v>
      </c>
      <c r="AQ133" s="177" t="s">
        <v>363</v>
      </c>
    </row>
    <row r="134" spans="1:48">
      <c r="A134" s="161" t="s">
        <v>364</v>
      </c>
      <c r="B134" s="145"/>
      <c r="C134" s="145"/>
      <c r="D134" s="145"/>
      <c r="E134" s="145"/>
      <c r="F134" s="145"/>
      <c r="G134" s="145"/>
      <c r="H134" s="145"/>
      <c r="I134" s="162"/>
      <c r="J134" s="146"/>
      <c r="K134" s="146"/>
      <c r="L134" s="146"/>
      <c r="M134" s="146"/>
      <c r="N134" s="146"/>
      <c r="O134" s="146"/>
      <c r="P134" s="146"/>
      <c r="Q134" s="146"/>
      <c r="R134" s="146"/>
      <c r="S134" s="146"/>
      <c r="T134" s="146"/>
      <c r="U134" s="146"/>
      <c r="V134" s="146"/>
      <c r="W134" s="146"/>
      <c r="X134" s="146"/>
      <c r="Y134" s="146"/>
      <c r="Z134" s="146"/>
      <c r="AA134" s="146"/>
      <c r="AB134" s="146"/>
      <c r="AC134" s="146"/>
      <c r="AD134" s="146"/>
      <c r="AE134" s="146"/>
      <c r="AF134" s="146"/>
      <c r="AG134" s="146"/>
      <c r="AH134" s="144" t="s">
        <v>365</v>
      </c>
      <c r="AU134" s="144">
        <v>100</v>
      </c>
      <c r="AV134" s="144">
        <v>0.1</v>
      </c>
    </row>
    <row r="135" spans="1:48">
      <c r="A135" s="161" t="s">
        <v>366</v>
      </c>
      <c r="B135" s="145"/>
      <c r="C135" s="145"/>
      <c r="D135" s="145"/>
      <c r="E135" s="145"/>
      <c r="F135" s="145"/>
      <c r="G135" s="145"/>
      <c r="H135" s="145"/>
      <c r="I135" s="162"/>
      <c r="J135" s="146"/>
      <c r="K135" s="146"/>
      <c r="L135" s="146"/>
      <c r="M135" s="146"/>
      <c r="N135" s="146"/>
      <c r="O135" s="146"/>
      <c r="P135" s="146"/>
      <c r="Q135" s="146"/>
      <c r="R135" s="146"/>
      <c r="S135" s="146"/>
      <c r="T135" s="146"/>
      <c r="U135" s="146"/>
      <c r="V135" s="146"/>
      <c r="W135" s="146"/>
      <c r="X135" s="146"/>
      <c r="Y135" s="146"/>
      <c r="Z135" s="146"/>
      <c r="AA135" s="146"/>
      <c r="AB135" s="146"/>
      <c r="AC135" s="146"/>
      <c r="AD135" s="146"/>
      <c r="AE135" s="146"/>
      <c r="AF135" s="146"/>
      <c r="AG135" s="146"/>
      <c r="AH135" s="144" t="s">
        <v>367</v>
      </c>
      <c r="AQ135" s="144" t="s">
        <v>363</v>
      </c>
    </row>
    <row r="136" spans="1:48">
      <c r="A136" s="161" t="s">
        <v>368</v>
      </c>
      <c r="B136" s="145"/>
      <c r="C136" s="145"/>
      <c r="D136" s="145"/>
      <c r="E136" s="145"/>
      <c r="F136" s="145"/>
      <c r="G136" s="145"/>
      <c r="H136" s="145"/>
      <c r="I136" s="162"/>
      <c r="J136" s="146"/>
      <c r="K136" s="146"/>
      <c r="L136" s="146"/>
      <c r="M136" s="146"/>
      <c r="N136" s="146"/>
      <c r="O136" s="146"/>
      <c r="P136" s="146"/>
      <c r="Q136" s="146"/>
      <c r="R136" s="146"/>
      <c r="S136" s="146"/>
      <c r="T136" s="146"/>
      <c r="U136" s="146"/>
      <c r="V136" s="146"/>
      <c r="W136" s="146"/>
      <c r="X136" s="146"/>
      <c r="Y136" s="146"/>
      <c r="Z136" s="146"/>
      <c r="AA136" s="146"/>
      <c r="AB136" s="146"/>
      <c r="AC136" s="146"/>
      <c r="AD136" s="146"/>
      <c r="AE136" s="146"/>
      <c r="AF136" s="146"/>
      <c r="AG136" s="146"/>
      <c r="AH136" s="144" t="s">
        <v>369</v>
      </c>
      <c r="AU136" s="144">
        <v>1000</v>
      </c>
      <c r="AV136" s="144">
        <v>8</v>
      </c>
    </row>
    <row r="137" spans="1:48">
      <c r="A137" s="161" t="s">
        <v>370</v>
      </c>
      <c r="B137" s="145"/>
      <c r="C137" s="145"/>
      <c r="D137" s="145"/>
      <c r="E137" s="145"/>
      <c r="F137" s="145"/>
      <c r="G137" s="145"/>
      <c r="H137" s="145"/>
      <c r="I137" s="162"/>
      <c r="J137" s="146"/>
      <c r="K137" s="146"/>
      <c r="L137" s="146"/>
      <c r="M137" s="146"/>
      <c r="N137" s="146"/>
      <c r="O137" s="146"/>
      <c r="P137" s="146"/>
      <c r="Q137" s="146"/>
      <c r="R137" s="146"/>
      <c r="S137" s="146"/>
      <c r="T137" s="146"/>
      <c r="U137" s="146"/>
      <c r="V137" s="146"/>
      <c r="W137" s="146"/>
      <c r="X137" s="146"/>
      <c r="Y137" s="146"/>
      <c r="Z137" s="146"/>
      <c r="AA137" s="146"/>
      <c r="AB137" s="146"/>
      <c r="AC137" s="146"/>
      <c r="AD137" s="146"/>
      <c r="AE137" s="146"/>
      <c r="AF137" s="146"/>
      <c r="AG137" s="146"/>
      <c r="AH137" s="144" t="s">
        <v>371</v>
      </c>
      <c r="AQ137" s="144" t="s">
        <v>363</v>
      </c>
    </row>
    <row r="138" spans="1:48">
      <c r="A138" s="161" t="s">
        <v>372</v>
      </c>
      <c r="B138" s="145"/>
      <c r="C138" s="145"/>
      <c r="D138" s="145"/>
      <c r="E138" s="145"/>
      <c r="F138" s="145"/>
      <c r="G138" s="145"/>
      <c r="H138" s="145"/>
      <c r="I138" s="162"/>
      <c r="J138" s="146"/>
      <c r="K138" s="146"/>
      <c r="L138" s="146"/>
      <c r="M138" s="146"/>
      <c r="N138" s="146"/>
      <c r="O138" s="146"/>
      <c r="P138" s="146"/>
      <c r="Q138" s="146"/>
      <c r="R138" s="146"/>
      <c r="S138" s="146"/>
      <c r="T138" s="146"/>
      <c r="U138" s="146"/>
      <c r="V138" s="146"/>
      <c r="W138" s="146"/>
      <c r="X138" s="146"/>
      <c r="Y138" s="146"/>
      <c r="Z138" s="146"/>
      <c r="AA138" s="146"/>
      <c r="AB138" s="146"/>
      <c r="AC138" s="146"/>
      <c r="AD138" s="146"/>
      <c r="AE138" s="146"/>
      <c r="AF138" s="146"/>
      <c r="AG138" s="146"/>
      <c r="AH138" s="144" t="s">
        <v>373</v>
      </c>
      <c r="AU138" s="144">
        <v>50</v>
      </c>
      <c r="AV138" s="144">
        <v>0.1</v>
      </c>
    </row>
    <row r="139" spans="1:48">
      <c r="A139" s="161" t="s">
        <v>374</v>
      </c>
      <c r="B139" s="145"/>
      <c r="C139" s="145"/>
      <c r="D139" s="145"/>
      <c r="E139" s="145"/>
      <c r="F139" s="145"/>
      <c r="G139" s="145"/>
      <c r="H139" s="145"/>
      <c r="I139" s="162"/>
      <c r="J139" s="146"/>
      <c r="K139" s="146"/>
      <c r="L139" s="146"/>
      <c r="M139" s="146"/>
      <c r="N139" s="146"/>
      <c r="O139" s="146"/>
      <c r="P139" s="146"/>
      <c r="Q139" s="146"/>
      <c r="R139" s="146"/>
      <c r="S139" s="146"/>
      <c r="T139" s="146"/>
      <c r="U139" s="146"/>
      <c r="V139" s="146"/>
      <c r="W139" s="146"/>
      <c r="X139" s="146"/>
      <c r="Y139" s="146"/>
      <c r="Z139" s="146"/>
      <c r="AA139" s="146"/>
      <c r="AB139" s="146"/>
      <c r="AC139" s="146"/>
      <c r="AD139" s="146"/>
      <c r="AE139" s="146"/>
      <c r="AF139" s="146"/>
      <c r="AG139" s="146"/>
      <c r="AH139" s="144" t="s">
        <v>375</v>
      </c>
      <c r="AQ139" s="144" t="s">
        <v>363</v>
      </c>
    </row>
    <row r="140" spans="1:48" s="177" customFormat="1">
      <c r="A140" s="173" t="s">
        <v>376</v>
      </c>
      <c r="B140" s="174"/>
      <c r="C140" s="174"/>
      <c r="D140" s="174"/>
      <c r="E140" s="174"/>
      <c r="F140" s="174"/>
      <c r="G140" s="174"/>
      <c r="H140" s="174"/>
      <c r="I140" s="175"/>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7" t="s">
        <v>377</v>
      </c>
      <c r="AU140" s="177">
        <v>49</v>
      </c>
      <c r="AV140" s="177">
        <v>0.7</v>
      </c>
    </row>
    <row r="141" spans="1:48" s="177" customFormat="1">
      <c r="A141" s="173" t="s">
        <v>378</v>
      </c>
      <c r="B141" s="174"/>
      <c r="C141" s="174"/>
      <c r="D141" s="174"/>
      <c r="E141" s="174"/>
      <c r="F141" s="174"/>
      <c r="G141" s="174"/>
      <c r="H141" s="174"/>
      <c r="I141" s="175"/>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7" t="s">
        <v>379</v>
      </c>
      <c r="AQ141" s="177" t="s">
        <v>363</v>
      </c>
    </row>
    <row r="142" spans="1:48" s="177" customFormat="1">
      <c r="A142" s="173" t="s">
        <v>380</v>
      </c>
      <c r="B142" s="174"/>
      <c r="C142" s="174"/>
      <c r="D142" s="174"/>
      <c r="E142" s="174"/>
      <c r="F142" s="174"/>
      <c r="G142" s="174"/>
      <c r="H142" s="174"/>
      <c r="I142" s="175"/>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7" t="s">
        <v>381</v>
      </c>
      <c r="AU142" s="177">
        <v>660</v>
      </c>
      <c r="AV142" s="177">
        <v>1</v>
      </c>
    </row>
    <row r="143" spans="1:48" s="177" customFormat="1">
      <c r="A143" s="173" t="s">
        <v>382</v>
      </c>
      <c r="B143" s="174"/>
      <c r="C143" s="174"/>
      <c r="D143" s="174"/>
      <c r="E143" s="174"/>
      <c r="F143" s="174"/>
      <c r="G143" s="174"/>
      <c r="H143" s="174"/>
      <c r="I143" s="175"/>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7" t="s">
        <v>383</v>
      </c>
      <c r="AQ143" s="177" t="s">
        <v>363</v>
      </c>
    </row>
    <row r="144" spans="1:48" s="177" customFormat="1">
      <c r="A144" s="173" t="s">
        <v>384</v>
      </c>
      <c r="B144" s="174"/>
      <c r="C144" s="174"/>
      <c r="D144" s="174"/>
      <c r="E144" s="174"/>
      <c r="F144" s="174"/>
      <c r="G144" s="174"/>
      <c r="H144" s="174"/>
      <c r="I144" s="175"/>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7" t="s">
        <v>385</v>
      </c>
      <c r="AU144" s="177">
        <v>460</v>
      </c>
      <c r="AV144" s="177">
        <v>9</v>
      </c>
    </row>
    <row r="145" spans="1:48" s="177" customFormat="1">
      <c r="A145" s="173" t="s">
        <v>386</v>
      </c>
      <c r="B145" s="174"/>
      <c r="C145" s="174"/>
      <c r="D145" s="174"/>
      <c r="E145" s="174"/>
      <c r="F145" s="174"/>
      <c r="G145" s="174"/>
      <c r="H145" s="174"/>
      <c r="I145" s="175"/>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7" t="s">
        <v>387</v>
      </c>
      <c r="AQ145" s="177" t="s">
        <v>363</v>
      </c>
    </row>
    <row r="146" spans="1:48">
      <c r="A146" s="161" t="s">
        <v>388</v>
      </c>
      <c r="B146" s="145"/>
      <c r="C146" s="145"/>
      <c r="D146" s="145"/>
      <c r="E146" s="145"/>
      <c r="F146" s="145"/>
      <c r="G146" s="145"/>
      <c r="H146" s="145"/>
      <c r="I146" s="162"/>
      <c r="J146" s="146"/>
      <c r="K146" s="146"/>
      <c r="L146" s="146"/>
      <c r="M146" s="146"/>
      <c r="N146" s="146"/>
      <c r="O146" s="146"/>
      <c r="P146" s="146"/>
      <c r="Q146" s="146"/>
      <c r="R146" s="146"/>
      <c r="S146" s="146"/>
      <c r="T146" s="146"/>
      <c r="U146" s="146"/>
      <c r="V146" s="146"/>
      <c r="W146" s="146"/>
      <c r="X146" s="146"/>
      <c r="Y146" s="146"/>
      <c r="Z146" s="146"/>
      <c r="AA146" s="146"/>
      <c r="AB146" s="146"/>
      <c r="AC146" s="146"/>
      <c r="AD146" s="146"/>
      <c r="AE146" s="146"/>
      <c r="AF146" s="146"/>
      <c r="AG146" s="146"/>
      <c r="AH146" s="144" t="s">
        <v>389</v>
      </c>
      <c r="AU146" s="144">
        <v>420</v>
      </c>
      <c r="AV146" s="144">
        <v>8</v>
      </c>
    </row>
    <row r="147" spans="1:48">
      <c r="A147" s="161" t="s">
        <v>390</v>
      </c>
      <c r="B147" s="145"/>
      <c r="C147" s="145"/>
      <c r="D147" s="145"/>
      <c r="E147" s="145"/>
      <c r="F147" s="145"/>
      <c r="G147" s="145"/>
      <c r="H147" s="145"/>
      <c r="I147" s="162"/>
      <c r="J147" s="146"/>
      <c r="K147" s="146"/>
      <c r="L147" s="146"/>
      <c r="M147" s="146"/>
      <c r="N147" s="146"/>
      <c r="O147" s="146"/>
      <c r="P147" s="146"/>
      <c r="Q147" s="146"/>
      <c r="R147" s="146"/>
      <c r="S147" s="146"/>
      <c r="T147" s="146"/>
      <c r="U147" s="146"/>
      <c r="V147" s="146"/>
      <c r="W147" s="146"/>
      <c r="X147" s="146"/>
      <c r="Y147" s="146"/>
      <c r="Z147" s="146"/>
      <c r="AA147" s="146"/>
      <c r="AB147" s="146"/>
      <c r="AC147" s="146"/>
      <c r="AD147" s="146"/>
      <c r="AE147" s="146"/>
      <c r="AF147" s="146"/>
      <c r="AG147" s="146"/>
      <c r="AH147" s="144" t="s">
        <v>391</v>
      </c>
      <c r="AQ147" s="144" t="s">
        <v>363</v>
      </c>
    </row>
    <row r="148" spans="1:48">
      <c r="A148" s="161" t="s">
        <v>392</v>
      </c>
      <c r="B148" s="145"/>
      <c r="C148" s="145"/>
      <c r="D148" s="145"/>
      <c r="E148" s="145"/>
      <c r="F148" s="145"/>
      <c r="G148" s="145"/>
      <c r="H148" s="145"/>
      <c r="I148" s="162"/>
      <c r="J148" s="146"/>
      <c r="K148" s="146"/>
      <c r="L148" s="146"/>
      <c r="M148" s="146"/>
      <c r="N148" s="146"/>
      <c r="O148" s="146"/>
      <c r="P148" s="146"/>
      <c r="Q148" s="146"/>
      <c r="R148" s="146"/>
      <c r="S148" s="146"/>
      <c r="T148" s="146"/>
      <c r="U148" s="146"/>
      <c r="V148" s="146"/>
      <c r="W148" s="146"/>
      <c r="X148" s="146"/>
      <c r="Y148" s="146"/>
      <c r="Z148" s="146"/>
      <c r="AA148" s="146"/>
      <c r="AB148" s="146"/>
      <c r="AC148" s="146"/>
      <c r="AD148" s="146"/>
      <c r="AE148" s="146"/>
      <c r="AF148" s="146"/>
      <c r="AG148" s="146"/>
      <c r="AH148" s="144" t="s">
        <v>393</v>
      </c>
      <c r="AU148" s="144">
        <v>655</v>
      </c>
      <c r="AV148" s="144">
        <v>13</v>
      </c>
    </row>
    <row r="149" spans="1:48">
      <c r="A149" s="161" t="s">
        <v>394</v>
      </c>
      <c r="B149" s="145"/>
      <c r="C149" s="145"/>
      <c r="D149" s="145"/>
      <c r="E149" s="145"/>
      <c r="F149" s="145"/>
      <c r="G149" s="145"/>
      <c r="H149" s="145"/>
      <c r="I149" s="162"/>
      <c r="J149" s="146"/>
      <c r="K149" s="146"/>
      <c r="L149" s="146"/>
      <c r="M149" s="146"/>
      <c r="N149" s="146"/>
      <c r="O149" s="146"/>
      <c r="P149" s="146"/>
      <c r="Q149" s="146"/>
      <c r="R149" s="146"/>
      <c r="S149" s="146"/>
      <c r="T149" s="146"/>
      <c r="U149" s="146"/>
      <c r="V149" s="146"/>
      <c r="W149" s="146"/>
      <c r="X149" s="146"/>
      <c r="Y149" s="146"/>
      <c r="Z149" s="146"/>
      <c r="AA149" s="146"/>
      <c r="AB149" s="146"/>
      <c r="AC149" s="146"/>
      <c r="AD149" s="146"/>
      <c r="AE149" s="146"/>
      <c r="AF149" s="146"/>
      <c r="AG149" s="146"/>
      <c r="AH149" s="144" t="s">
        <v>395</v>
      </c>
      <c r="AQ149" s="144" t="s">
        <v>363</v>
      </c>
    </row>
    <row r="150" spans="1:48">
      <c r="A150" s="161" t="s">
        <v>396</v>
      </c>
      <c r="B150" s="145"/>
      <c r="C150" s="145"/>
      <c r="D150" s="145"/>
      <c r="E150" s="145"/>
      <c r="F150" s="145"/>
      <c r="G150" s="145"/>
      <c r="H150" s="145"/>
      <c r="I150" s="162"/>
      <c r="J150" s="146"/>
      <c r="K150" s="146"/>
      <c r="L150" s="146"/>
      <c r="M150" s="146"/>
      <c r="N150" s="146"/>
      <c r="O150" s="146"/>
      <c r="P150" s="146"/>
      <c r="Q150" s="146"/>
      <c r="R150" s="146"/>
      <c r="S150" s="146"/>
      <c r="T150" s="146"/>
      <c r="U150" s="146"/>
      <c r="V150" s="146"/>
      <c r="W150" s="146"/>
      <c r="X150" s="146"/>
      <c r="Y150" s="146"/>
      <c r="Z150" s="146"/>
      <c r="AA150" s="146"/>
      <c r="AB150" s="146"/>
      <c r="AC150" s="146"/>
      <c r="AD150" s="146"/>
      <c r="AE150" s="146"/>
      <c r="AF150" s="146"/>
      <c r="AG150" s="146"/>
      <c r="AH150" s="144" t="s">
        <v>397</v>
      </c>
      <c r="AU150" s="144">
        <v>380</v>
      </c>
      <c r="AV150" s="144">
        <v>0.75</v>
      </c>
    </row>
    <row r="151" spans="1:48">
      <c r="A151" s="161" t="s">
        <v>398</v>
      </c>
      <c r="B151" s="145"/>
      <c r="C151" s="145"/>
      <c r="D151" s="145"/>
      <c r="E151" s="145"/>
      <c r="F151" s="145"/>
      <c r="G151" s="145"/>
      <c r="H151" s="145"/>
      <c r="I151" s="162"/>
      <c r="J151" s="146"/>
      <c r="K151" s="146"/>
      <c r="L151" s="146"/>
      <c r="M151" s="146"/>
      <c r="N151" s="146"/>
      <c r="O151" s="146"/>
      <c r="P151" s="146"/>
      <c r="Q151" s="146"/>
      <c r="R151" s="146"/>
      <c r="S151" s="146"/>
      <c r="T151" s="146"/>
      <c r="U151" s="146"/>
      <c r="V151" s="146"/>
      <c r="W151" s="146"/>
      <c r="X151" s="146"/>
      <c r="Y151" s="146"/>
      <c r="Z151" s="146"/>
      <c r="AA151" s="146"/>
      <c r="AB151" s="146"/>
      <c r="AC151" s="146"/>
      <c r="AD151" s="146"/>
      <c r="AE151" s="146"/>
      <c r="AF151" s="146"/>
      <c r="AG151" s="146"/>
      <c r="AH151" s="144" t="s">
        <v>399</v>
      </c>
      <c r="AQ151" s="144" t="s">
        <v>363</v>
      </c>
    </row>
    <row r="152" spans="1:48">
      <c r="A152" s="161" t="s">
        <v>400</v>
      </c>
      <c r="B152" s="145"/>
      <c r="C152" s="145"/>
      <c r="D152" s="145"/>
      <c r="E152" s="145"/>
      <c r="F152" s="145"/>
      <c r="G152" s="145"/>
      <c r="H152" s="145"/>
      <c r="I152" s="162"/>
      <c r="J152" s="146"/>
      <c r="K152" s="146"/>
      <c r="L152" s="146"/>
      <c r="M152" s="146"/>
      <c r="N152" s="146"/>
      <c r="O152" s="146"/>
      <c r="P152" s="146"/>
      <c r="Q152" s="146"/>
      <c r="R152" s="146"/>
      <c r="S152" s="146"/>
      <c r="T152" s="146"/>
      <c r="U152" s="146"/>
      <c r="V152" s="146"/>
      <c r="W152" s="146"/>
      <c r="X152" s="146"/>
      <c r="Y152" s="146"/>
      <c r="Z152" s="146"/>
      <c r="AA152" s="146"/>
      <c r="AB152" s="146"/>
      <c r="AC152" s="146"/>
      <c r="AD152" s="146"/>
      <c r="AE152" s="146"/>
      <c r="AF152" s="146"/>
      <c r="AG152" s="146"/>
      <c r="AH152" s="144" t="s">
        <v>401</v>
      </c>
      <c r="AU152" s="144">
        <v>1400</v>
      </c>
      <c r="AV152" s="144">
        <v>29</v>
      </c>
    </row>
    <row r="153" spans="1:48">
      <c r="A153" s="161" t="s">
        <v>402</v>
      </c>
      <c r="B153" s="145"/>
      <c r="C153" s="145"/>
      <c r="D153" s="145"/>
      <c r="E153" s="145"/>
      <c r="F153" s="145"/>
      <c r="G153" s="145"/>
      <c r="H153" s="145"/>
      <c r="I153" s="162"/>
      <c r="J153" s="146"/>
      <c r="K153" s="146"/>
      <c r="L153" s="146"/>
      <c r="M153" s="146"/>
      <c r="N153" s="146"/>
      <c r="O153" s="146"/>
      <c r="P153" s="146"/>
      <c r="Q153" s="146"/>
      <c r="R153" s="146"/>
      <c r="S153" s="146"/>
      <c r="T153" s="146"/>
      <c r="U153" s="146"/>
      <c r="V153" s="146"/>
      <c r="W153" s="146"/>
      <c r="X153" s="146"/>
      <c r="Y153" s="146"/>
      <c r="Z153" s="146"/>
      <c r="AA153" s="146"/>
      <c r="AB153" s="146"/>
      <c r="AC153" s="146"/>
      <c r="AD153" s="146"/>
      <c r="AE153" s="146"/>
      <c r="AF153" s="146"/>
      <c r="AG153" s="146"/>
      <c r="AH153" s="144" t="s">
        <v>403</v>
      </c>
      <c r="AQ153" s="144" t="s">
        <v>363</v>
      </c>
    </row>
    <row r="154" spans="1:48">
      <c r="A154" s="161" t="s">
        <v>404</v>
      </c>
      <c r="B154" s="145"/>
      <c r="C154" s="145"/>
      <c r="D154" s="145"/>
      <c r="E154" s="145"/>
      <c r="F154" s="145"/>
      <c r="G154" s="145"/>
      <c r="H154" s="145"/>
      <c r="I154" s="162"/>
      <c r="J154" s="146"/>
      <c r="K154" s="146"/>
      <c r="L154" s="146"/>
      <c r="M154" s="146"/>
      <c r="N154" s="146"/>
      <c r="O154" s="146"/>
      <c r="P154" s="146"/>
      <c r="Q154" s="146"/>
      <c r="R154" s="146"/>
      <c r="S154" s="146"/>
      <c r="T154" s="146"/>
      <c r="U154" s="146"/>
      <c r="V154" s="146"/>
      <c r="W154" s="146"/>
      <c r="X154" s="146"/>
      <c r="Y154" s="146"/>
      <c r="Z154" s="146"/>
      <c r="AA154" s="146"/>
      <c r="AB154" s="146"/>
      <c r="AC154" s="146"/>
      <c r="AD154" s="146"/>
      <c r="AE154" s="146"/>
      <c r="AF154" s="146"/>
      <c r="AG154" s="146"/>
      <c r="AH154" s="144" t="s">
        <v>405</v>
      </c>
      <c r="AU154" s="144">
        <v>2200</v>
      </c>
      <c r="AV154" s="144">
        <v>22</v>
      </c>
    </row>
    <row r="155" spans="1:48">
      <c r="A155" s="161" t="s">
        <v>406</v>
      </c>
      <c r="B155" s="145"/>
      <c r="C155" s="145"/>
      <c r="D155" s="145"/>
      <c r="E155" s="145"/>
      <c r="F155" s="145"/>
      <c r="G155" s="145"/>
      <c r="H155" s="145"/>
      <c r="I155" s="162"/>
      <c r="J155" s="146"/>
      <c r="K155" s="146"/>
      <c r="L155" s="146"/>
      <c r="M155" s="146"/>
      <c r="N155" s="146"/>
      <c r="O155" s="146"/>
      <c r="P155" s="146"/>
      <c r="Q155" s="146"/>
      <c r="R155" s="146"/>
      <c r="S155" s="146"/>
      <c r="T155" s="146"/>
      <c r="U155" s="146"/>
      <c r="V155" s="146"/>
      <c r="W155" s="146"/>
      <c r="X155" s="146"/>
      <c r="Y155" s="146"/>
      <c r="Z155" s="146"/>
      <c r="AA155" s="146"/>
      <c r="AB155" s="146"/>
      <c r="AC155" s="146"/>
      <c r="AD155" s="146"/>
      <c r="AE155" s="146"/>
      <c r="AF155" s="146"/>
      <c r="AG155" s="146"/>
      <c r="AH155" s="144" t="s">
        <v>407</v>
      </c>
      <c r="AQ155" s="144" t="s">
        <v>363</v>
      </c>
    </row>
    <row r="156" spans="1:48">
      <c r="A156" s="161" t="s">
        <v>408</v>
      </c>
      <c r="B156" s="145"/>
      <c r="C156" s="145"/>
      <c r="D156" s="145"/>
      <c r="E156" s="145"/>
      <c r="F156" s="145"/>
      <c r="G156" s="145"/>
      <c r="H156" s="145"/>
      <c r="I156" s="162"/>
      <c r="J156" s="146"/>
      <c r="K156" s="146"/>
      <c r="L156" s="146"/>
      <c r="M156" s="146"/>
      <c r="N156" s="146"/>
      <c r="O156" s="146"/>
      <c r="P156" s="146"/>
      <c r="Q156" s="146"/>
      <c r="R156" s="146"/>
      <c r="S156" s="146"/>
      <c r="T156" s="146"/>
      <c r="U156" s="146"/>
      <c r="V156" s="146"/>
      <c r="W156" s="146"/>
      <c r="X156" s="146"/>
      <c r="Y156" s="146"/>
      <c r="Z156" s="146"/>
      <c r="AA156" s="146"/>
      <c r="AB156" s="146"/>
      <c r="AC156" s="146"/>
      <c r="AD156" s="146"/>
      <c r="AE156" s="146"/>
      <c r="AF156" s="146"/>
      <c r="AG156" s="146"/>
      <c r="AH156" s="144" t="s">
        <v>409</v>
      </c>
      <c r="AU156" s="144">
        <v>850</v>
      </c>
      <c r="AV156" s="144">
        <v>6</v>
      </c>
    </row>
    <row r="157" spans="1:48">
      <c r="A157" s="161" t="s">
        <v>410</v>
      </c>
      <c r="B157" s="145"/>
      <c r="C157" s="145"/>
      <c r="D157" s="145"/>
      <c r="E157" s="145"/>
      <c r="F157" s="145"/>
      <c r="G157" s="145"/>
      <c r="H157" s="145"/>
      <c r="I157" s="162"/>
      <c r="J157" s="146"/>
      <c r="K157" s="146"/>
      <c r="L157" s="146"/>
      <c r="M157" s="146"/>
      <c r="N157" s="146"/>
      <c r="O157" s="146"/>
      <c r="P157" s="146"/>
      <c r="Q157" s="146"/>
      <c r="R157" s="146"/>
      <c r="S157" s="146"/>
      <c r="T157" s="146"/>
      <c r="U157" s="146"/>
      <c r="V157" s="146"/>
      <c r="W157" s="146"/>
      <c r="X157" s="146"/>
      <c r="Y157" s="146"/>
      <c r="Z157" s="146"/>
      <c r="AA157" s="146"/>
      <c r="AB157" s="146"/>
      <c r="AC157" s="146"/>
      <c r="AD157" s="146"/>
      <c r="AE157" s="146"/>
      <c r="AF157" s="146"/>
      <c r="AG157" s="146"/>
      <c r="AH157" s="144" t="s">
        <v>411</v>
      </c>
      <c r="AQ157" s="144" t="s">
        <v>363</v>
      </c>
    </row>
    <row r="158" spans="1:48">
      <c r="A158" s="161" t="s">
        <v>412</v>
      </c>
      <c r="B158" s="145"/>
      <c r="C158" s="145"/>
      <c r="D158" s="145"/>
      <c r="E158" s="145"/>
      <c r="F158" s="145"/>
      <c r="G158" s="145"/>
      <c r="H158" s="145"/>
      <c r="I158" s="162"/>
      <c r="J158" s="146"/>
      <c r="K158" s="146"/>
      <c r="L158" s="146"/>
      <c r="M158" s="146"/>
      <c r="N158" s="146"/>
      <c r="O158" s="146"/>
      <c r="P158" s="146"/>
      <c r="Q158" s="146"/>
      <c r="R158" s="146"/>
      <c r="S158" s="146"/>
      <c r="T158" s="146"/>
      <c r="U158" s="146"/>
      <c r="V158" s="146"/>
      <c r="W158" s="146"/>
      <c r="X158" s="146"/>
      <c r="Y158" s="146"/>
      <c r="Z158" s="146"/>
      <c r="AA158" s="146"/>
      <c r="AB158" s="146"/>
      <c r="AC158" s="146"/>
      <c r="AD158" s="146"/>
      <c r="AE158" s="146"/>
      <c r="AF158" s="146"/>
      <c r="AG158" s="146"/>
      <c r="AH158" s="144" t="s">
        <v>413</v>
      </c>
      <c r="AU158" s="144">
        <v>600</v>
      </c>
      <c r="AV158" s="144">
        <v>1</v>
      </c>
    </row>
    <row r="159" spans="1:48">
      <c r="A159" s="161" t="s">
        <v>414</v>
      </c>
      <c r="B159" s="145"/>
      <c r="C159" s="145"/>
      <c r="D159" s="145"/>
      <c r="E159" s="145"/>
      <c r="F159" s="145"/>
      <c r="G159" s="145"/>
      <c r="H159" s="145"/>
      <c r="I159" s="162"/>
      <c r="J159" s="146"/>
      <c r="K159" s="146"/>
      <c r="L159" s="146"/>
      <c r="M159" s="146"/>
      <c r="N159" s="146"/>
      <c r="O159" s="146"/>
      <c r="P159" s="146"/>
      <c r="Q159" s="146"/>
      <c r="R159" s="146"/>
      <c r="S159" s="146"/>
      <c r="T159" s="146"/>
      <c r="U159" s="146"/>
      <c r="V159" s="146"/>
      <c r="W159" s="146"/>
      <c r="X159" s="146"/>
      <c r="Y159" s="146"/>
      <c r="Z159" s="146"/>
      <c r="AA159" s="146"/>
      <c r="AB159" s="146"/>
      <c r="AC159" s="146"/>
      <c r="AD159" s="146"/>
      <c r="AE159" s="146"/>
      <c r="AF159" s="146"/>
      <c r="AG159" s="146"/>
      <c r="AH159" s="144" t="s">
        <v>415</v>
      </c>
      <c r="AQ159" s="144" t="s">
        <v>363</v>
      </c>
      <c r="AU159" s="146"/>
      <c r="AV159" s="146"/>
    </row>
    <row r="160" spans="1:48">
      <c r="A160" s="161" t="s">
        <v>416</v>
      </c>
      <c r="B160" s="145"/>
      <c r="C160" s="145"/>
      <c r="D160" s="145"/>
      <c r="E160" s="145"/>
      <c r="F160" s="145"/>
      <c r="G160" s="145"/>
      <c r="H160" s="145"/>
      <c r="I160" s="162"/>
      <c r="Y160" s="146"/>
      <c r="Z160" s="146"/>
      <c r="AA160" s="146"/>
      <c r="AB160" s="146"/>
      <c r="AC160" s="146"/>
      <c r="AD160" s="146"/>
      <c r="AE160" s="146"/>
      <c r="AF160" s="146"/>
      <c r="AG160" s="146"/>
      <c r="AH160" s="146"/>
      <c r="AI160" s="146"/>
      <c r="AJ160" s="146"/>
      <c r="AK160" s="146"/>
      <c r="AL160" s="146"/>
      <c r="AM160" s="146"/>
      <c r="AN160" s="146"/>
      <c r="AO160" s="146"/>
      <c r="AP160" s="146"/>
      <c r="AQ160" s="146"/>
      <c r="AR160" s="146"/>
      <c r="AS160" s="146"/>
      <c r="AT160" s="146"/>
      <c r="AU160" s="146"/>
      <c r="AV160" s="146"/>
    </row>
    <row r="162" spans="1:11" s="164" customFormat="1" ht="15.5">
      <c r="A162" s="163"/>
      <c r="B162" s="163"/>
      <c r="C162" s="163"/>
      <c r="D162" s="163"/>
      <c r="E162" s="163"/>
      <c r="F162" s="163"/>
      <c r="G162" s="163"/>
      <c r="H162" s="163"/>
      <c r="I162" s="163"/>
      <c r="J162" s="163"/>
      <c r="K162" s="163"/>
    </row>
    <row r="163" spans="1:11" s="164" customFormat="1" ht="15.5">
      <c r="A163" s="163"/>
      <c r="B163" s="163"/>
      <c r="C163" s="165"/>
      <c r="D163" s="163"/>
      <c r="E163" s="163"/>
      <c r="F163" s="163"/>
      <c r="G163" s="163"/>
      <c r="H163" s="163"/>
      <c r="I163" s="165"/>
      <c r="J163" s="163"/>
    </row>
    <row r="164" spans="1:11" s="164" customFormat="1" ht="15.5">
      <c r="A164" s="163"/>
      <c r="B164" s="163"/>
      <c r="C164" s="163"/>
      <c r="D164" s="163"/>
      <c r="E164" s="163"/>
      <c r="F164" s="163"/>
      <c r="G164" s="163"/>
      <c r="H164" s="163"/>
      <c r="I164" s="163"/>
      <c r="J164" s="163"/>
    </row>
    <row r="165" spans="1:11" s="164" customFormat="1" ht="15.5">
      <c r="A165" s="163"/>
      <c r="B165" s="163"/>
      <c r="C165" s="163"/>
      <c r="D165" s="163"/>
      <c r="E165" s="163"/>
      <c r="F165" s="163"/>
      <c r="G165" s="165"/>
      <c r="H165" s="163"/>
      <c r="I165" s="165"/>
      <c r="J165" s="163"/>
    </row>
    <row r="166" spans="1:11" s="164" customFormat="1" ht="15.5">
      <c r="A166" s="163"/>
      <c r="B166" s="163"/>
      <c r="C166" s="163"/>
      <c r="D166" s="163"/>
      <c r="E166" s="163"/>
      <c r="F166" s="163"/>
      <c r="G166" s="163"/>
      <c r="H166" s="163"/>
      <c r="I166" s="163"/>
      <c r="J166" s="165"/>
    </row>
    <row r="167" spans="1:11" s="164" customFormat="1" ht="15.5">
      <c r="A167" s="163"/>
      <c r="B167" s="163"/>
      <c r="C167" s="163"/>
      <c r="D167" s="163"/>
      <c r="E167" s="163"/>
      <c r="F167" s="163"/>
      <c r="G167" s="163"/>
      <c r="H167" s="163"/>
      <c r="I167" s="163"/>
      <c r="J167" s="165"/>
    </row>
    <row r="168" spans="1:11" s="164" customFormat="1" ht="15.5">
      <c r="A168" s="163"/>
      <c r="B168" s="163"/>
      <c r="C168" s="163"/>
      <c r="D168" s="163"/>
      <c r="E168" s="163"/>
      <c r="F168" s="163"/>
      <c r="G168" s="163"/>
      <c r="H168" s="163"/>
      <c r="I168" s="163"/>
      <c r="J168" s="165"/>
    </row>
    <row r="169" spans="1:11" s="164" customFormat="1" ht="15.5">
      <c r="A169" s="163"/>
      <c r="B169" s="163"/>
      <c r="C169" s="163"/>
      <c r="D169" s="163"/>
      <c r="E169" s="163"/>
      <c r="F169" s="163"/>
      <c r="G169" s="163"/>
      <c r="H169" s="163"/>
      <c r="I169" s="163"/>
      <c r="J169" s="165"/>
    </row>
    <row r="170" spans="1:11" s="164" customFormat="1" ht="15.5">
      <c r="A170" s="163"/>
      <c r="B170" s="163"/>
      <c r="C170" s="163"/>
      <c r="D170" s="163"/>
      <c r="E170" s="163"/>
      <c r="F170" s="163"/>
      <c r="G170" s="163"/>
      <c r="H170" s="163"/>
      <c r="I170" s="163"/>
      <c r="J170" s="163"/>
    </row>
    <row r="171" spans="1:11" s="164" customFormat="1" ht="15.5">
      <c r="A171" s="163"/>
      <c r="B171" s="163"/>
      <c r="C171" s="163"/>
      <c r="D171" s="163"/>
      <c r="E171" s="163"/>
      <c r="F171" s="163"/>
      <c r="G171" s="163"/>
      <c r="H171" s="165"/>
      <c r="I171" s="163"/>
      <c r="J171" s="163"/>
    </row>
    <row r="172" spans="1:11" s="164" customFormat="1" ht="15.5">
      <c r="A172" s="163"/>
      <c r="B172" s="163"/>
      <c r="C172" s="163"/>
      <c r="D172" s="163"/>
      <c r="E172" s="163"/>
      <c r="F172" s="163"/>
      <c r="G172" s="163"/>
      <c r="H172" s="165"/>
      <c r="I172" s="163"/>
      <c r="J172" s="163"/>
    </row>
    <row r="173" spans="1:11" s="164" customFormat="1" ht="15.5">
      <c r="A173" s="163"/>
      <c r="B173" s="163"/>
      <c r="C173" s="163"/>
      <c r="D173" s="163"/>
      <c r="E173" s="163"/>
      <c r="F173" s="163"/>
      <c r="G173" s="163"/>
      <c r="H173" s="165"/>
      <c r="I173" s="163"/>
      <c r="J173" s="163"/>
    </row>
    <row r="174" spans="1:11" s="164" customFormat="1" ht="15.5">
      <c r="A174" s="163"/>
      <c r="B174" s="163"/>
      <c r="C174" s="163"/>
      <c r="D174" s="163"/>
      <c r="E174" s="163"/>
      <c r="F174" s="163"/>
      <c r="G174" s="165"/>
      <c r="H174" s="163"/>
      <c r="I174" s="165"/>
      <c r="J174" s="163"/>
    </row>
    <row r="175" spans="1:11" s="164" customFormat="1" ht="15.5">
      <c r="A175" s="163"/>
      <c r="B175" s="163"/>
      <c r="C175" s="163"/>
      <c r="D175" s="163"/>
      <c r="E175" s="163"/>
      <c r="F175" s="163"/>
      <c r="G175" s="163"/>
      <c r="H175" s="165"/>
      <c r="I175" s="163"/>
      <c r="J175" s="165"/>
    </row>
    <row r="176" spans="1:11" s="164" customFormat="1" ht="15.5">
      <c r="A176" s="163"/>
      <c r="B176" s="163"/>
      <c r="C176" s="163"/>
      <c r="D176" s="163"/>
      <c r="E176" s="163"/>
      <c r="F176" s="163"/>
      <c r="G176" s="163"/>
      <c r="H176" s="163"/>
      <c r="I176" s="165"/>
      <c r="J176" s="163"/>
    </row>
    <row r="177" spans="1:11" s="164" customFormat="1" ht="15.5">
      <c r="A177" s="166"/>
      <c r="B177" s="166"/>
      <c r="C177" s="166"/>
      <c r="D177" s="166"/>
      <c r="E177" s="166"/>
      <c r="F177" s="166"/>
      <c r="G177" s="166"/>
      <c r="H177" s="166"/>
      <c r="I177" s="166"/>
      <c r="J177" s="166"/>
      <c r="K177" s="163"/>
    </row>
  </sheetData>
  <hyperlinks>
    <hyperlink ref="B219" r:id="rId1" display="https://www.energinet.dk/SiteCollectionDocuments/Danske%20dokumenter/El/Redeg%C3%B8relse%20for%20elforsyningssikkerhed%202015.pdf" xr:uid="{C77015A1-A323-439B-BC29-92CECF3F96CB}"/>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449FE-7ED0-4F1C-8786-B78EDC995FC7}">
  <dimension ref="B3:J17"/>
  <sheetViews>
    <sheetView workbookViewId="0">
      <selection activeCell="C19" sqref="C19"/>
    </sheetView>
  </sheetViews>
  <sheetFormatPr defaultColWidth="8.81640625" defaultRowHeight="14.5"/>
  <cols>
    <col min="1" max="1" width="8.81640625" style="133"/>
    <col min="2" max="2" width="19.6328125" style="133" customWidth="1"/>
    <col min="3" max="3" width="12.36328125" style="133" bestFit="1" customWidth="1"/>
    <col min="4" max="4" width="10.81640625" style="133" bestFit="1" customWidth="1"/>
    <col min="5" max="5" width="8.81640625" style="133" bestFit="1" customWidth="1"/>
    <col min="6" max="6" width="10.6328125" style="133" bestFit="1" customWidth="1"/>
    <col min="7" max="7" width="12.81640625" style="133" bestFit="1" customWidth="1"/>
    <col min="8" max="8" width="8.81640625" style="133"/>
    <col min="9" max="9" width="29" style="133" bestFit="1" customWidth="1"/>
    <col min="10" max="10" width="11.1796875" style="133" customWidth="1"/>
    <col min="11" max="11" width="15.1796875" style="133" bestFit="1" customWidth="1"/>
    <col min="12" max="16384" width="8.81640625" style="133"/>
  </cols>
  <sheetData>
    <row r="3" spans="2:10">
      <c r="B3" s="133" t="s">
        <v>164</v>
      </c>
    </row>
    <row r="4" spans="2:10" ht="15.5">
      <c r="B4" s="134"/>
      <c r="C4" s="135"/>
      <c r="D4" s="136"/>
      <c r="E4" s="136"/>
      <c r="G4" s="136"/>
    </row>
    <row r="5" spans="2:10">
      <c r="B5" s="136"/>
      <c r="C5" s="136"/>
      <c r="D5" s="136"/>
      <c r="E5" s="136"/>
      <c r="F5" s="136"/>
      <c r="G5" s="136"/>
    </row>
    <row r="6" spans="2:10">
      <c r="B6" s="137" t="s">
        <v>165</v>
      </c>
      <c r="C6" s="136"/>
      <c r="D6" s="136"/>
      <c r="E6" s="136"/>
      <c r="F6" s="136"/>
      <c r="G6" s="136"/>
    </row>
    <row r="7" spans="2:10">
      <c r="B7" s="137" t="s">
        <v>166</v>
      </c>
      <c r="C7" s="136"/>
      <c r="D7" s="136"/>
      <c r="E7" s="136"/>
      <c r="F7" s="136"/>
      <c r="G7" s="136"/>
    </row>
    <row r="8" spans="2:10">
      <c r="B8" s="136"/>
      <c r="C8" s="136"/>
      <c r="D8" s="136"/>
      <c r="E8" s="136"/>
      <c r="F8" s="136"/>
      <c r="G8" s="136"/>
      <c r="J8" s="138"/>
    </row>
    <row r="9" spans="2:10">
      <c r="B9" s="136"/>
      <c r="C9" s="136"/>
      <c r="D9" s="136"/>
      <c r="E9" s="136" t="s">
        <v>167</v>
      </c>
      <c r="F9" s="136"/>
      <c r="G9" s="136"/>
    </row>
    <row r="10" spans="2:10">
      <c r="B10" s="139" t="s">
        <v>168</v>
      </c>
      <c r="C10" s="140" t="s">
        <v>169</v>
      </c>
      <c r="D10" s="140" t="s">
        <v>5</v>
      </c>
      <c r="E10" s="141" t="s">
        <v>4</v>
      </c>
      <c r="F10" s="142" t="s">
        <v>170</v>
      </c>
      <c r="G10" s="143" t="s">
        <v>171</v>
      </c>
      <c r="H10" s="143" t="s">
        <v>172</v>
      </c>
    </row>
    <row r="11" spans="2:10">
      <c r="B11" s="133" t="s">
        <v>173</v>
      </c>
      <c r="C11" s="133" t="s">
        <v>42</v>
      </c>
      <c r="D11" s="133" t="s">
        <v>174</v>
      </c>
      <c r="E11" s="133">
        <v>2020</v>
      </c>
      <c r="F11" s="133">
        <v>1</v>
      </c>
      <c r="G11" s="133">
        <v>5</v>
      </c>
      <c r="H11" s="133">
        <v>5</v>
      </c>
    </row>
    <row r="12" spans="2:10">
      <c r="C12" s="133" t="s">
        <v>42</v>
      </c>
      <c r="D12" s="133" t="s">
        <v>175</v>
      </c>
      <c r="E12" s="133">
        <v>2020</v>
      </c>
      <c r="F12" s="133">
        <v>-1</v>
      </c>
      <c r="G12" s="133">
        <v>5</v>
      </c>
      <c r="H12" s="133">
        <v>5</v>
      </c>
    </row>
    <row r="14" spans="2:10">
      <c r="B14" s="136"/>
      <c r="C14" s="136"/>
      <c r="D14" s="136"/>
      <c r="E14" s="136" t="s">
        <v>167</v>
      </c>
      <c r="F14" s="136"/>
      <c r="G14" s="136"/>
    </row>
    <row r="15" spans="2:10">
      <c r="B15" s="139" t="s">
        <v>168</v>
      </c>
      <c r="C15" s="140" t="s">
        <v>169</v>
      </c>
      <c r="D15" s="140" t="s">
        <v>5</v>
      </c>
      <c r="E15" s="141" t="s">
        <v>4</v>
      </c>
      <c r="F15" s="142" t="s">
        <v>170</v>
      </c>
      <c r="G15" s="143" t="s">
        <v>171</v>
      </c>
      <c r="H15" s="143" t="s">
        <v>172</v>
      </c>
    </row>
    <row r="16" spans="2:10">
      <c r="B16" s="133" t="s">
        <v>176</v>
      </c>
      <c r="C16" s="133" t="s">
        <v>42</v>
      </c>
      <c r="D16" s="133" t="s">
        <v>174</v>
      </c>
      <c r="E16" s="133">
        <v>2020</v>
      </c>
      <c r="F16" s="133">
        <v>-1</v>
      </c>
      <c r="G16" s="133">
        <v>5</v>
      </c>
      <c r="H16" s="133">
        <v>5</v>
      </c>
    </row>
    <row r="17" spans="3:8">
      <c r="C17" s="133" t="s">
        <v>42</v>
      </c>
      <c r="D17" s="133" t="s">
        <v>175</v>
      </c>
      <c r="E17" s="133">
        <v>2020</v>
      </c>
      <c r="F17" s="133">
        <v>1</v>
      </c>
      <c r="G17" s="133">
        <v>5</v>
      </c>
      <c r="H17" s="133">
        <v>5</v>
      </c>
    </row>
  </sheetData>
  <pageMargins left="0.7" right="0.7" top="0.75" bottom="0.75" header="0.3" footer="0.3"/>
  <pageSetup orientation="portrait" horizontalDpi="1200" verticalDpi="12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B4:AJ57"/>
  <sheetViews>
    <sheetView workbookViewId="0">
      <selection activeCell="F10" sqref="F10"/>
    </sheetView>
  </sheetViews>
  <sheetFormatPr defaultColWidth="10.6328125" defaultRowHeight="12.5"/>
  <cols>
    <col min="1" max="1" width="11.1796875" style="7" customWidth="1"/>
    <col min="2" max="2" width="11" style="7" bestFit="1" customWidth="1"/>
    <col min="3" max="3" width="8.453125" style="7" bestFit="1" customWidth="1"/>
    <col min="4" max="4" width="8.36328125" style="7" bestFit="1" customWidth="1"/>
    <col min="5" max="5" width="5" style="7" bestFit="1" customWidth="1"/>
    <col min="6" max="6" width="8.81640625" style="7" bestFit="1" customWidth="1"/>
    <col min="7" max="7" width="5.453125" style="7" bestFit="1" customWidth="1"/>
    <col min="8" max="8" width="5" style="7" bestFit="1" customWidth="1"/>
    <col min="9" max="9" width="6.81640625" style="7" bestFit="1" customWidth="1"/>
    <col min="10" max="10" width="14.6328125" style="7" bestFit="1" customWidth="1"/>
    <col min="11" max="13" width="10.6328125" style="7"/>
    <col min="14" max="14" width="27.6328125" style="7" customWidth="1"/>
    <col min="15" max="15" width="11.453125" style="7" bestFit="1" customWidth="1"/>
    <col min="16" max="16" width="10.6328125" style="7"/>
    <col min="17" max="17" width="10.6328125" style="7" customWidth="1"/>
    <col min="18" max="16384" width="10.6328125" style="7"/>
  </cols>
  <sheetData>
    <row r="4" spans="2:36" ht="14.5">
      <c r="B4" s="1" t="s">
        <v>0</v>
      </c>
      <c r="C4" s="6"/>
      <c r="D4" s="6"/>
      <c r="E4" s="6"/>
      <c r="F4" s="6"/>
      <c r="G4" s="6"/>
      <c r="H4" s="6"/>
      <c r="I4" s="6"/>
      <c r="J4" s="2"/>
    </row>
    <row r="5" spans="2:36" ht="13.5" thickBot="1">
      <c r="B5" s="3" t="s">
        <v>1</v>
      </c>
      <c r="C5" s="3" t="s">
        <v>2</v>
      </c>
      <c r="D5" s="3" t="s">
        <v>3</v>
      </c>
      <c r="E5" s="3" t="s">
        <v>4</v>
      </c>
      <c r="F5" s="4" t="s">
        <v>180</v>
      </c>
      <c r="G5" s="4" t="s">
        <v>179</v>
      </c>
      <c r="H5" s="4" t="s">
        <v>177</v>
      </c>
      <c r="I5" s="24" t="s">
        <v>16</v>
      </c>
      <c r="J5" s="5" t="s">
        <v>5</v>
      </c>
    </row>
    <row r="6" spans="2:36" ht="14.5">
      <c r="B6" s="35"/>
      <c r="C6" s="14" t="s">
        <v>9</v>
      </c>
      <c r="D6" s="132" t="s">
        <v>163</v>
      </c>
      <c r="E6" s="14">
        <v>0</v>
      </c>
      <c r="F6" s="15">
        <v>5</v>
      </c>
      <c r="G6" s="15">
        <v>5</v>
      </c>
      <c r="H6" s="15">
        <v>5</v>
      </c>
      <c r="I6" s="25" t="s">
        <v>18</v>
      </c>
      <c r="J6" s="14" t="s">
        <v>8</v>
      </c>
    </row>
    <row r="7" spans="2:36" ht="14.5">
      <c r="B7" s="49"/>
      <c r="C7" s="12"/>
      <c r="D7" s="12"/>
      <c r="E7" s="12"/>
      <c r="F7" s="50"/>
      <c r="G7" s="50"/>
      <c r="H7" s="50"/>
      <c r="I7" s="51"/>
      <c r="J7" s="12"/>
    </row>
    <row r="8" spans="2:36" ht="14.5">
      <c r="B8" s="1" t="s">
        <v>30</v>
      </c>
      <c r="C8" s="6"/>
      <c r="D8" s="6"/>
      <c r="E8" s="6"/>
      <c r="F8" s="6"/>
      <c r="G8" s="6"/>
      <c r="H8" s="6"/>
      <c r="I8" s="6"/>
      <c r="J8" s="2"/>
    </row>
    <row r="9" spans="2:36" ht="13.5" thickBot="1">
      <c r="B9" s="3" t="s">
        <v>1</v>
      </c>
      <c r="C9" s="3" t="s">
        <v>2</v>
      </c>
      <c r="D9" s="3" t="s">
        <v>3</v>
      </c>
      <c r="E9" s="3" t="s">
        <v>4</v>
      </c>
      <c r="F9" s="4" t="s">
        <v>180</v>
      </c>
      <c r="G9" s="4" t="s">
        <v>179</v>
      </c>
      <c r="H9" s="4" t="s">
        <v>177</v>
      </c>
      <c r="I9" s="24" t="s">
        <v>16</v>
      </c>
      <c r="J9" s="5" t="s">
        <v>5</v>
      </c>
    </row>
    <row r="10" spans="2:36" ht="14.5">
      <c r="B10" s="36"/>
      <c r="C10" s="31" t="s">
        <v>9</v>
      </c>
      <c r="D10" s="132" t="s">
        <v>163</v>
      </c>
      <c r="E10" s="6">
        <v>2010</v>
      </c>
      <c r="F10" s="38">
        <v>0.6</v>
      </c>
      <c r="G10" s="38"/>
      <c r="H10" s="38"/>
      <c r="I10" s="26" t="s">
        <v>17</v>
      </c>
      <c r="J10" s="29" t="str">
        <f>LineCap!L12</f>
        <v>IMPELC-NLDE3</v>
      </c>
      <c r="AG10"/>
      <c r="AH10"/>
      <c r="AI10"/>
      <c r="AJ10"/>
    </row>
    <row r="11" spans="2:36" ht="14.5">
      <c r="B11" s="36"/>
      <c r="C11" s="31" t="s">
        <v>9</v>
      </c>
      <c r="D11" s="33" t="s">
        <v>163</v>
      </c>
      <c r="E11" s="6">
        <v>2010</v>
      </c>
      <c r="F11" s="38">
        <f>F10</f>
        <v>0.6</v>
      </c>
      <c r="G11" s="38"/>
      <c r="H11" s="38">
        <f>F11</f>
        <v>0.6</v>
      </c>
      <c r="I11" s="26" t="s">
        <v>17</v>
      </c>
      <c r="J11" s="12" t="str">
        <f>LineCap!L13</f>
        <v>IMPELC-FRDE4</v>
      </c>
      <c r="AG11"/>
      <c r="AH11"/>
      <c r="AI11"/>
      <c r="AJ11"/>
    </row>
    <row r="12" spans="2:36" ht="14.5">
      <c r="B12" s="36"/>
      <c r="C12" s="31" t="s">
        <v>9</v>
      </c>
      <c r="D12" s="33" t="s">
        <v>163</v>
      </c>
      <c r="E12" s="6">
        <v>2010</v>
      </c>
      <c r="F12" s="38"/>
      <c r="G12" s="122"/>
      <c r="H12" s="39">
        <f>F11</f>
        <v>0.6</v>
      </c>
      <c r="I12" s="26" t="s">
        <v>17</v>
      </c>
      <c r="J12" s="12" t="str">
        <f>LineCap!L14</f>
        <v>IMPELC-CHDE4</v>
      </c>
      <c r="AG12"/>
      <c r="AH12"/>
      <c r="AI12"/>
      <c r="AJ12"/>
    </row>
    <row r="13" spans="2:36" ht="14.5">
      <c r="B13" s="36"/>
      <c r="C13" s="31" t="s">
        <v>9</v>
      </c>
      <c r="D13" s="33" t="s">
        <v>163</v>
      </c>
      <c r="E13" s="6">
        <v>2010</v>
      </c>
      <c r="F13" s="38">
        <f>F11</f>
        <v>0.6</v>
      </c>
      <c r="G13" s="39"/>
      <c r="H13" s="39"/>
      <c r="I13" s="26" t="s">
        <v>17</v>
      </c>
      <c r="J13" s="12" t="str">
        <f>LineCap!L15</f>
        <v>IMPELC-ATDE4</v>
      </c>
      <c r="AG13"/>
      <c r="AH13"/>
      <c r="AI13"/>
      <c r="AJ13"/>
    </row>
    <row r="14" spans="2:36" ht="14.5">
      <c r="B14" s="36"/>
      <c r="C14" s="31" t="s">
        <v>9</v>
      </c>
      <c r="D14" s="33" t="s">
        <v>163</v>
      </c>
      <c r="E14" s="6">
        <v>2010</v>
      </c>
      <c r="F14" s="38">
        <v>0.6</v>
      </c>
      <c r="G14" s="39"/>
      <c r="H14" s="39"/>
      <c r="I14" s="26" t="s">
        <v>17</v>
      </c>
      <c r="J14" s="12" t="str">
        <f>LineCap!L16</f>
        <v>IMPELC-CZDE4</v>
      </c>
      <c r="AG14"/>
      <c r="AH14"/>
      <c r="AI14"/>
      <c r="AJ14"/>
    </row>
    <row r="15" spans="2:36" ht="14.5">
      <c r="B15" s="49"/>
      <c r="C15" s="118" t="s">
        <v>9</v>
      </c>
      <c r="D15" s="119" t="s">
        <v>163</v>
      </c>
      <c r="E15" s="12">
        <v>2010</v>
      </c>
      <c r="F15" s="121">
        <f>F14</f>
        <v>0.6</v>
      </c>
      <c r="G15" s="39"/>
      <c r="H15" s="39">
        <f>F15</f>
        <v>0.6</v>
      </c>
      <c r="I15" s="26" t="s">
        <v>17</v>
      </c>
      <c r="J15" s="12" t="str">
        <f>LineCap!L17</f>
        <v>IMPELC-DK2DE5</v>
      </c>
      <c r="AG15"/>
      <c r="AH15"/>
      <c r="AI15"/>
      <c r="AJ15"/>
    </row>
    <row r="16" spans="2:36" ht="14.5">
      <c r="B16" s="49"/>
      <c r="C16" s="118" t="s">
        <v>9</v>
      </c>
      <c r="D16" s="119" t="s">
        <v>163</v>
      </c>
      <c r="E16" s="12">
        <v>2010</v>
      </c>
      <c r="F16" s="39"/>
      <c r="G16" s="39"/>
      <c r="H16" s="39">
        <f>F15</f>
        <v>0.6</v>
      </c>
      <c r="I16" s="26" t="s">
        <v>17</v>
      </c>
      <c r="J16" s="12" t="str">
        <f>LineCap!L18</f>
        <v>IMPELC-PLDE5</v>
      </c>
      <c r="AG16"/>
      <c r="AH16"/>
      <c r="AI16"/>
      <c r="AJ16"/>
    </row>
    <row r="17" spans="2:36" ht="14.5">
      <c r="B17" s="37"/>
      <c r="C17" s="41" t="s">
        <v>9</v>
      </c>
      <c r="D17" s="34" t="s">
        <v>163</v>
      </c>
      <c r="E17" s="9">
        <v>2010</v>
      </c>
      <c r="F17" s="40">
        <f>F15</f>
        <v>0.6</v>
      </c>
      <c r="G17" s="40"/>
      <c r="H17" s="40"/>
      <c r="I17" s="27" t="s">
        <v>17</v>
      </c>
      <c r="J17" s="9" t="str">
        <f>LineCap!L19</f>
        <v>IMPELC-CZDE5</v>
      </c>
      <c r="AG17"/>
      <c r="AH17"/>
      <c r="AI17"/>
      <c r="AJ17"/>
    </row>
    <row r="18" spans="2:36" ht="14.5">
      <c r="B18" s="36"/>
      <c r="C18" s="31" t="s">
        <v>9</v>
      </c>
      <c r="D18" s="33" t="s">
        <v>163</v>
      </c>
      <c r="E18" s="6">
        <v>2015</v>
      </c>
      <c r="F18" s="38">
        <v>0.6</v>
      </c>
      <c r="G18" s="38"/>
      <c r="H18" s="38"/>
      <c r="I18" s="26" t="s">
        <v>17</v>
      </c>
      <c r="J18" s="29" t="str">
        <f>LineCap!L22</f>
        <v>EXPELC-NLDE3</v>
      </c>
      <c r="AG18"/>
      <c r="AH18"/>
      <c r="AI18"/>
      <c r="AJ18"/>
    </row>
    <row r="19" spans="2:36" ht="14.5">
      <c r="B19" s="36"/>
      <c r="C19" s="31" t="s">
        <v>9</v>
      </c>
      <c r="D19" s="33" t="s">
        <v>163</v>
      </c>
      <c r="E19" s="6">
        <f>E18</f>
        <v>2015</v>
      </c>
      <c r="F19" s="38">
        <f>F18</f>
        <v>0.6</v>
      </c>
      <c r="G19" s="38"/>
      <c r="H19" s="38">
        <f>F19</f>
        <v>0.6</v>
      </c>
      <c r="I19" s="26" t="s">
        <v>17</v>
      </c>
      <c r="J19" s="12" t="str">
        <f>LineCap!L23</f>
        <v>EXPELC-FRDE4</v>
      </c>
      <c r="AG19"/>
      <c r="AH19"/>
      <c r="AI19"/>
      <c r="AJ19"/>
    </row>
    <row r="20" spans="2:36" ht="14.5">
      <c r="B20" s="36"/>
      <c r="C20" s="31" t="s">
        <v>9</v>
      </c>
      <c r="D20" s="33" t="s">
        <v>163</v>
      </c>
      <c r="E20" s="6">
        <f t="shared" ref="E20:E25" si="0">E19</f>
        <v>2015</v>
      </c>
      <c r="F20" s="38"/>
      <c r="G20" s="122"/>
      <c r="H20" s="39">
        <f>F19</f>
        <v>0.6</v>
      </c>
      <c r="I20" s="26" t="s">
        <v>17</v>
      </c>
      <c r="J20" s="12" t="str">
        <f>LineCap!L24</f>
        <v>EXPELC-CHDE4</v>
      </c>
      <c r="AG20"/>
      <c r="AH20"/>
      <c r="AI20"/>
      <c r="AJ20"/>
    </row>
    <row r="21" spans="2:36" ht="14.5">
      <c r="B21" s="36"/>
      <c r="C21" s="31" t="s">
        <v>9</v>
      </c>
      <c r="D21" s="33" t="s">
        <v>163</v>
      </c>
      <c r="E21" s="6">
        <f t="shared" si="0"/>
        <v>2015</v>
      </c>
      <c r="F21" s="38">
        <f>F19</f>
        <v>0.6</v>
      </c>
      <c r="G21" s="39"/>
      <c r="H21" s="39"/>
      <c r="I21" s="26" t="s">
        <v>17</v>
      </c>
      <c r="J21" s="12" t="str">
        <f>LineCap!L25</f>
        <v>EXPELC-ATDE4</v>
      </c>
      <c r="AG21"/>
      <c r="AH21"/>
      <c r="AI21"/>
      <c r="AJ21"/>
    </row>
    <row r="22" spans="2:36" ht="14.5">
      <c r="B22" s="36"/>
      <c r="C22" s="31" t="s">
        <v>9</v>
      </c>
      <c r="D22" s="33" t="s">
        <v>163</v>
      </c>
      <c r="E22" s="6">
        <f t="shared" si="0"/>
        <v>2015</v>
      </c>
      <c r="F22" s="38">
        <v>0.6</v>
      </c>
      <c r="G22" s="39"/>
      <c r="H22" s="39"/>
      <c r="I22" s="26" t="s">
        <v>17</v>
      </c>
      <c r="J22" s="12" t="str">
        <f>LineCap!L26</f>
        <v>EXPELC-CZDE4</v>
      </c>
      <c r="AG22"/>
      <c r="AH22"/>
      <c r="AI22"/>
      <c r="AJ22"/>
    </row>
    <row r="23" spans="2:36" ht="14.5">
      <c r="B23" s="49"/>
      <c r="C23" s="118" t="s">
        <v>9</v>
      </c>
      <c r="D23" s="119" t="s">
        <v>163</v>
      </c>
      <c r="E23" s="6">
        <f t="shared" si="0"/>
        <v>2015</v>
      </c>
      <c r="F23" s="121">
        <f>F22</f>
        <v>0.6</v>
      </c>
      <c r="G23" s="39"/>
      <c r="H23" s="39">
        <f>F23</f>
        <v>0.6</v>
      </c>
      <c r="I23" s="26" t="s">
        <v>17</v>
      </c>
      <c r="J23" s="12" t="str">
        <f>LineCap!L27</f>
        <v>EXPELC-DK2DE5</v>
      </c>
      <c r="AG23"/>
      <c r="AH23"/>
      <c r="AI23"/>
      <c r="AJ23"/>
    </row>
    <row r="24" spans="2:36" ht="14.5">
      <c r="B24" s="49"/>
      <c r="C24" s="118" t="s">
        <v>9</v>
      </c>
      <c r="D24" s="119" t="s">
        <v>163</v>
      </c>
      <c r="E24" s="6">
        <f t="shared" si="0"/>
        <v>2015</v>
      </c>
      <c r="F24" s="39"/>
      <c r="G24" s="39"/>
      <c r="H24" s="39">
        <f>F23</f>
        <v>0.6</v>
      </c>
      <c r="I24" s="26" t="s">
        <v>17</v>
      </c>
      <c r="J24" s="12" t="str">
        <f>LineCap!L28</f>
        <v>EXPELC-PLDE5</v>
      </c>
      <c r="AG24"/>
      <c r="AH24"/>
      <c r="AI24"/>
      <c r="AJ24"/>
    </row>
    <row r="25" spans="2:36" ht="14.5">
      <c r="B25" s="37"/>
      <c r="C25" s="41" t="s">
        <v>9</v>
      </c>
      <c r="D25" s="34" t="s">
        <v>163</v>
      </c>
      <c r="E25" s="9">
        <f t="shared" si="0"/>
        <v>2015</v>
      </c>
      <c r="F25" s="40">
        <f>F23</f>
        <v>0.6</v>
      </c>
      <c r="G25" s="40"/>
      <c r="H25" s="40"/>
      <c r="I25" s="27" t="s">
        <v>17</v>
      </c>
      <c r="J25" s="9" t="str">
        <f>LineCap!L29</f>
        <v>EXPELC-CZDE5</v>
      </c>
      <c r="AG25"/>
      <c r="AH25"/>
      <c r="AI25"/>
      <c r="AJ25"/>
    </row>
    <row r="26" spans="2:36" ht="14.5">
      <c r="B26" s="36"/>
      <c r="C26" s="31" t="s">
        <v>9</v>
      </c>
      <c r="D26" s="33" t="s">
        <v>163</v>
      </c>
      <c r="E26" s="6">
        <v>2020</v>
      </c>
      <c r="F26" s="38">
        <v>0.6</v>
      </c>
      <c r="G26" s="38"/>
      <c r="H26" s="38"/>
      <c r="I26" s="26" t="s">
        <v>17</v>
      </c>
      <c r="J26" s="29" t="str">
        <f>LineCap!L32</f>
        <v>IMPELC-NLDE3</v>
      </c>
      <c r="K26" s="11"/>
      <c r="L26" s="11"/>
      <c r="AG26"/>
      <c r="AH26"/>
      <c r="AI26"/>
      <c r="AJ26"/>
    </row>
    <row r="27" spans="2:36" ht="14.5">
      <c r="B27" s="36"/>
      <c r="C27" s="31" t="s">
        <v>9</v>
      </c>
      <c r="D27" s="33" t="s">
        <v>163</v>
      </c>
      <c r="E27" s="6">
        <f>E26</f>
        <v>2020</v>
      </c>
      <c r="F27" s="38">
        <f>F26</f>
        <v>0.6</v>
      </c>
      <c r="G27" s="38"/>
      <c r="H27" s="38">
        <f>F27</f>
        <v>0.6</v>
      </c>
      <c r="I27" s="26" t="s">
        <v>17</v>
      </c>
      <c r="J27" s="12" t="str">
        <f>LineCap!L33</f>
        <v>IMPELC-FRDE4</v>
      </c>
      <c r="K27" s="11"/>
      <c r="L27" s="11"/>
      <c r="AE27"/>
      <c r="AF27"/>
      <c r="AG27"/>
      <c r="AH27"/>
      <c r="AI27"/>
      <c r="AJ27"/>
    </row>
    <row r="28" spans="2:36" ht="14.5">
      <c r="B28" s="36"/>
      <c r="C28" s="31" t="s">
        <v>9</v>
      </c>
      <c r="D28" s="33" t="s">
        <v>163</v>
      </c>
      <c r="E28" s="6">
        <f t="shared" ref="E28:E33" si="1">E27</f>
        <v>2020</v>
      </c>
      <c r="F28" s="38"/>
      <c r="G28" s="122"/>
      <c r="H28" s="39">
        <f>F27</f>
        <v>0.6</v>
      </c>
      <c r="I28" s="26" t="s">
        <v>17</v>
      </c>
      <c r="J28" s="12" t="str">
        <f>LineCap!L34</f>
        <v>IMPELC-CHDE4</v>
      </c>
      <c r="K28" s="11"/>
      <c r="L28" s="11"/>
    </row>
    <row r="29" spans="2:36" ht="14.5">
      <c r="B29" s="36"/>
      <c r="C29" s="31" t="s">
        <v>9</v>
      </c>
      <c r="D29" s="33" t="s">
        <v>163</v>
      </c>
      <c r="E29" s="6">
        <f t="shared" si="1"/>
        <v>2020</v>
      </c>
      <c r="F29" s="38">
        <f>F27</f>
        <v>0.6</v>
      </c>
      <c r="G29" s="39"/>
      <c r="H29" s="39"/>
      <c r="I29" s="26" t="s">
        <v>17</v>
      </c>
      <c r="J29" s="12" t="str">
        <f>LineCap!L35</f>
        <v>IMPELC-ATDE4</v>
      </c>
      <c r="K29" s="11"/>
      <c r="L29" s="11"/>
      <c r="AF29" s="11"/>
    </row>
    <row r="30" spans="2:36" ht="14.5">
      <c r="B30" s="36"/>
      <c r="C30" s="31" t="s">
        <v>9</v>
      </c>
      <c r="D30" s="33" t="s">
        <v>163</v>
      </c>
      <c r="E30" s="6">
        <f t="shared" si="1"/>
        <v>2020</v>
      </c>
      <c r="F30" s="38">
        <v>0.6</v>
      </c>
      <c r="G30" s="39"/>
      <c r="H30" s="39"/>
      <c r="I30" s="26" t="s">
        <v>17</v>
      </c>
      <c r="J30" s="12" t="str">
        <f>LineCap!L36</f>
        <v>IMPELC-CZDE4</v>
      </c>
    </row>
    <row r="31" spans="2:36" ht="14.5">
      <c r="B31" s="49"/>
      <c r="C31" s="118" t="s">
        <v>9</v>
      </c>
      <c r="D31" s="119" t="s">
        <v>163</v>
      </c>
      <c r="E31" s="6">
        <f t="shared" si="1"/>
        <v>2020</v>
      </c>
      <c r="F31" s="121">
        <f>F30</f>
        <v>0.6</v>
      </c>
      <c r="G31" s="39"/>
      <c r="H31" s="39">
        <f>F31</f>
        <v>0.6</v>
      </c>
      <c r="I31" s="26" t="s">
        <v>17</v>
      </c>
      <c r="J31" s="12" t="str">
        <f>LineCap!L37</f>
        <v>IMPELC-DK2DE5</v>
      </c>
    </row>
    <row r="32" spans="2:36" ht="14.5">
      <c r="B32" s="49"/>
      <c r="C32" s="118" t="s">
        <v>9</v>
      </c>
      <c r="D32" s="119" t="s">
        <v>163</v>
      </c>
      <c r="E32" s="6">
        <f t="shared" si="1"/>
        <v>2020</v>
      </c>
      <c r="F32" s="39"/>
      <c r="G32" s="39"/>
      <c r="H32" s="39">
        <f>F31</f>
        <v>0.6</v>
      </c>
      <c r="I32" s="26" t="s">
        <v>17</v>
      </c>
      <c r="J32" s="12" t="str">
        <f>LineCap!L38</f>
        <v>IMPELC-PLDE5</v>
      </c>
    </row>
    <row r="33" spans="2:32" ht="14.5">
      <c r="B33" s="37"/>
      <c r="C33" s="41" t="s">
        <v>9</v>
      </c>
      <c r="D33" s="34" t="s">
        <v>163</v>
      </c>
      <c r="E33" s="9">
        <f t="shared" si="1"/>
        <v>2020</v>
      </c>
      <c r="F33" s="40">
        <f>F31</f>
        <v>0.6</v>
      </c>
      <c r="G33" s="40"/>
      <c r="H33" s="40"/>
      <c r="I33" s="27" t="s">
        <v>17</v>
      </c>
      <c r="J33" s="9" t="str">
        <f>LineCap!L39</f>
        <v>IMPELC-CZDE5</v>
      </c>
    </row>
    <row r="34" spans="2:32" ht="14.5">
      <c r="B34" s="36"/>
      <c r="C34" s="31" t="s">
        <v>9</v>
      </c>
      <c r="D34" s="33" t="s">
        <v>163</v>
      </c>
      <c r="E34" s="6">
        <v>2025</v>
      </c>
      <c r="F34" s="38">
        <v>0.6</v>
      </c>
      <c r="G34" s="38"/>
      <c r="H34" s="38"/>
      <c r="I34" s="26" t="s">
        <v>17</v>
      </c>
      <c r="J34" s="29" t="str">
        <f>LineCap!L44</f>
        <v>EXPELC-NLDE3</v>
      </c>
      <c r="AF34" s="11"/>
    </row>
    <row r="35" spans="2:32" ht="14.5">
      <c r="B35" s="36"/>
      <c r="C35" s="31" t="s">
        <v>9</v>
      </c>
      <c r="D35" s="33" t="s">
        <v>163</v>
      </c>
      <c r="E35" s="6">
        <f>E34</f>
        <v>2025</v>
      </c>
      <c r="F35" s="38">
        <f>F34</f>
        <v>0.6</v>
      </c>
      <c r="G35" s="38"/>
      <c r="H35" s="38">
        <f>F35</f>
        <v>0.6</v>
      </c>
      <c r="I35" s="26" t="s">
        <v>17</v>
      </c>
      <c r="J35" s="12" t="str">
        <f>LineCap!L45</f>
        <v>EXPELC-FRDE4</v>
      </c>
    </row>
    <row r="36" spans="2:32" ht="14.5">
      <c r="B36" s="36"/>
      <c r="C36" s="31" t="s">
        <v>9</v>
      </c>
      <c r="D36" s="33" t="s">
        <v>163</v>
      </c>
      <c r="E36" s="6">
        <f t="shared" ref="E36:E41" si="2">E35</f>
        <v>2025</v>
      </c>
      <c r="F36" s="38"/>
      <c r="G36" s="122"/>
      <c r="H36" s="39">
        <f>F35</f>
        <v>0.6</v>
      </c>
      <c r="I36" s="26" t="s">
        <v>17</v>
      </c>
      <c r="J36" s="12" t="str">
        <f>LineCap!L46</f>
        <v>EXPELC-CHDE4</v>
      </c>
    </row>
    <row r="37" spans="2:32" ht="14.5">
      <c r="B37" s="36"/>
      <c r="C37" s="31" t="s">
        <v>9</v>
      </c>
      <c r="D37" s="33" t="s">
        <v>163</v>
      </c>
      <c r="E37" s="6">
        <f t="shared" si="2"/>
        <v>2025</v>
      </c>
      <c r="F37" s="38">
        <f>F35</f>
        <v>0.6</v>
      </c>
      <c r="G37" s="39"/>
      <c r="H37" s="39"/>
      <c r="I37" s="26" t="s">
        <v>17</v>
      </c>
      <c r="J37" s="12" t="str">
        <f>LineCap!L47</f>
        <v>EXPELC-ATDE4</v>
      </c>
      <c r="K37" s="11"/>
      <c r="L37" s="11"/>
      <c r="AD37" s="11"/>
    </row>
    <row r="38" spans="2:32" ht="14.5">
      <c r="B38" s="36"/>
      <c r="C38" s="31" t="s">
        <v>9</v>
      </c>
      <c r="D38" s="33" t="s">
        <v>163</v>
      </c>
      <c r="E38" s="6">
        <f t="shared" si="2"/>
        <v>2025</v>
      </c>
      <c r="F38" s="38">
        <v>0.6</v>
      </c>
      <c r="G38" s="39"/>
      <c r="H38" s="39"/>
      <c r="I38" s="26" t="s">
        <v>17</v>
      </c>
      <c r="J38" s="12" t="str">
        <f>LineCap!L48</f>
        <v>EXPELC-CZDE4</v>
      </c>
      <c r="K38" s="11"/>
      <c r="L38" s="11"/>
      <c r="AD38" s="11"/>
    </row>
    <row r="39" spans="2:32" ht="14.5">
      <c r="B39" s="49"/>
      <c r="C39" s="118" t="s">
        <v>9</v>
      </c>
      <c r="D39" s="119" t="s">
        <v>163</v>
      </c>
      <c r="E39" s="6">
        <f t="shared" si="2"/>
        <v>2025</v>
      </c>
      <c r="F39" s="121">
        <f>F38</f>
        <v>0.6</v>
      </c>
      <c r="G39" s="39"/>
      <c r="H39" s="39">
        <f>F39</f>
        <v>0.6</v>
      </c>
      <c r="I39" s="26" t="s">
        <v>17</v>
      </c>
      <c r="J39" s="12" t="str">
        <f>LineCap!L49</f>
        <v>EXPELC-DK2DE5</v>
      </c>
    </row>
    <row r="40" spans="2:32" ht="14.5">
      <c r="B40" s="49"/>
      <c r="C40" s="118" t="s">
        <v>9</v>
      </c>
      <c r="D40" s="119" t="s">
        <v>163</v>
      </c>
      <c r="E40" s="6">
        <f t="shared" si="2"/>
        <v>2025</v>
      </c>
      <c r="F40" s="39"/>
      <c r="G40" s="39"/>
      <c r="H40" s="39">
        <f>F39</f>
        <v>0.6</v>
      </c>
      <c r="I40" s="26" t="s">
        <v>17</v>
      </c>
      <c r="J40" s="12" t="str">
        <f>LineCap!L50</f>
        <v>EXPELC-PLDE5</v>
      </c>
    </row>
    <row r="41" spans="2:32" ht="14.5">
      <c r="B41" s="37"/>
      <c r="C41" s="41" t="s">
        <v>9</v>
      </c>
      <c r="D41" s="34" t="s">
        <v>163</v>
      </c>
      <c r="E41" s="9">
        <f t="shared" si="2"/>
        <v>2025</v>
      </c>
      <c r="F41" s="40">
        <f>F39</f>
        <v>0.6</v>
      </c>
      <c r="G41" s="40"/>
      <c r="H41" s="40"/>
      <c r="I41" s="27" t="s">
        <v>17</v>
      </c>
      <c r="J41" s="9" t="str">
        <f>LineCap!L51</f>
        <v>EXPELC-CZDE5</v>
      </c>
    </row>
    <row r="42" spans="2:32" ht="14.5">
      <c r="B42" s="36"/>
      <c r="C42" s="31" t="s">
        <v>9</v>
      </c>
      <c r="D42" s="33" t="s">
        <v>163</v>
      </c>
      <c r="E42" s="6">
        <v>2030</v>
      </c>
      <c r="F42" s="38">
        <v>0.6</v>
      </c>
      <c r="G42" s="38"/>
      <c r="H42" s="38"/>
      <c r="I42" s="26" t="s">
        <v>17</v>
      </c>
      <c r="J42" s="29" t="str">
        <f>LineCap!L53</f>
        <v>IMPELC-DK1DE2</v>
      </c>
      <c r="K42" s="11"/>
      <c r="L42" s="11"/>
    </row>
    <row r="43" spans="2:32" ht="14.5">
      <c r="B43" s="36"/>
      <c r="C43" s="31" t="s">
        <v>9</v>
      </c>
      <c r="D43" s="33" t="s">
        <v>163</v>
      </c>
      <c r="E43" s="6">
        <f>E42</f>
        <v>2030</v>
      </c>
      <c r="F43" s="38">
        <f>F42</f>
        <v>0.6</v>
      </c>
      <c r="G43" s="38"/>
      <c r="H43" s="38">
        <f>F43</f>
        <v>0.6</v>
      </c>
      <c r="I43" s="26" t="s">
        <v>17</v>
      </c>
      <c r="J43" s="12" t="str">
        <f>LineCap!L54</f>
        <v>IMPELC-SE4DE2</v>
      </c>
    </row>
    <row r="44" spans="2:32" ht="14.5">
      <c r="B44" s="36"/>
      <c r="C44" s="31" t="s">
        <v>9</v>
      </c>
      <c r="D44" s="33" t="s">
        <v>163</v>
      </c>
      <c r="E44" s="6">
        <f t="shared" ref="E44:E49" si="3">E43</f>
        <v>2030</v>
      </c>
      <c r="F44" s="38"/>
      <c r="G44" s="122"/>
      <c r="H44" s="39">
        <f>F43</f>
        <v>0.6</v>
      </c>
      <c r="I44" s="26" t="s">
        <v>17</v>
      </c>
      <c r="J44" s="12" t="str">
        <f>LineCap!L55</f>
        <v>IMPELC-NLDE3</v>
      </c>
    </row>
    <row r="45" spans="2:32" ht="14.5">
      <c r="B45" s="36"/>
      <c r="C45" s="31" t="s">
        <v>9</v>
      </c>
      <c r="D45" s="33" t="s">
        <v>163</v>
      </c>
      <c r="E45" s="6">
        <f t="shared" si="3"/>
        <v>2030</v>
      </c>
      <c r="F45" s="38">
        <f>F43</f>
        <v>0.6</v>
      </c>
      <c r="G45" s="39"/>
      <c r="H45" s="39"/>
      <c r="I45" s="26" t="s">
        <v>17</v>
      </c>
      <c r="J45" s="12" t="str">
        <f>LineCap!L56</f>
        <v>IMPELC-FRDE4</v>
      </c>
    </row>
    <row r="46" spans="2:32" ht="14.5">
      <c r="B46" s="36"/>
      <c r="C46" s="31" t="s">
        <v>9</v>
      </c>
      <c r="D46" s="33" t="s">
        <v>163</v>
      </c>
      <c r="E46" s="6">
        <f t="shared" si="3"/>
        <v>2030</v>
      </c>
      <c r="F46" s="38">
        <v>0.6</v>
      </c>
      <c r="G46" s="39"/>
      <c r="H46" s="39"/>
      <c r="I46" s="26" t="s">
        <v>17</v>
      </c>
      <c r="J46" s="12" t="str">
        <f>LineCap!L57</f>
        <v>IMPELC-CHDE4</v>
      </c>
    </row>
    <row r="47" spans="2:32" ht="14.5">
      <c r="B47" s="49"/>
      <c r="C47" s="118" t="s">
        <v>9</v>
      </c>
      <c r="D47" s="119" t="s">
        <v>163</v>
      </c>
      <c r="E47" s="6">
        <f t="shared" si="3"/>
        <v>2030</v>
      </c>
      <c r="F47" s="121">
        <f>F46</f>
        <v>0.6</v>
      </c>
      <c r="G47" s="39"/>
      <c r="H47" s="39">
        <f>F47</f>
        <v>0.6</v>
      </c>
      <c r="I47" s="26" t="s">
        <v>17</v>
      </c>
      <c r="J47" s="12" t="str">
        <f>LineCap!L58</f>
        <v>IMPELC-ATDE4</v>
      </c>
    </row>
    <row r="48" spans="2:32" ht="14.5">
      <c r="B48" s="49"/>
      <c r="C48" s="118" t="s">
        <v>9</v>
      </c>
      <c r="D48" s="119" t="s">
        <v>163</v>
      </c>
      <c r="E48" s="6">
        <f t="shared" si="3"/>
        <v>2030</v>
      </c>
      <c r="F48" s="39"/>
      <c r="G48" s="39"/>
      <c r="H48" s="39">
        <f>F47</f>
        <v>0.6</v>
      </c>
      <c r="I48" s="26" t="s">
        <v>17</v>
      </c>
      <c r="J48" s="12" t="str">
        <f>LineCap!L59</f>
        <v>IMPELC-CZDE4</v>
      </c>
    </row>
    <row r="49" spans="2:10" ht="14.5">
      <c r="B49" s="37"/>
      <c r="C49" s="41" t="s">
        <v>9</v>
      </c>
      <c r="D49" s="34" t="s">
        <v>163</v>
      </c>
      <c r="E49" s="9">
        <f t="shared" si="3"/>
        <v>2030</v>
      </c>
      <c r="F49" s="40">
        <f>F47</f>
        <v>0.6</v>
      </c>
      <c r="G49" s="40"/>
      <c r="H49" s="40"/>
      <c r="I49" s="27" t="s">
        <v>17</v>
      </c>
      <c r="J49" s="9" t="str">
        <f>LineCap!L60</f>
        <v>IMPELC-DK2DE5</v>
      </c>
    </row>
    <row r="50" spans="2:10" ht="14.5">
      <c r="B50" s="36"/>
      <c r="C50" s="31" t="s">
        <v>9</v>
      </c>
      <c r="D50" s="33" t="s">
        <v>163</v>
      </c>
      <c r="E50" s="6">
        <v>2050</v>
      </c>
      <c r="F50" s="38">
        <v>0.6</v>
      </c>
      <c r="G50" s="38"/>
      <c r="H50" s="38"/>
      <c r="I50" s="26" t="s">
        <v>17</v>
      </c>
      <c r="J50" s="29" t="str">
        <f>LineCap!L61</f>
        <v>IMPELC-PLDE5</v>
      </c>
    </row>
    <row r="51" spans="2:10" ht="14.5">
      <c r="B51" s="36"/>
      <c r="C51" s="31" t="s">
        <v>9</v>
      </c>
      <c r="D51" s="33" t="s">
        <v>163</v>
      </c>
      <c r="E51" s="6">
        <f>E50</f>
        <v>2050</v>
      </c>
      <c r="F51" s="38">
        <v>0.6</v>
      </c>
      <c r="G51" s="38"/>
      <c r="H51" s="38">
        <v>0.6</v>
      </c>
      <c r="I51" s="26" t="s">
        <v>17</v>
      </c>
      <c r="J51" s="12" t="str">
        <f>LineCap!L62</f>
        <v>IMPELC-CZDE5</v>
      </c>
    </row>
    <row r="52" spans="2:10" ht="14.5">
      <c r="B52" s="36"/>
      <c r="C52" s="31" t="s">
        <v>9</v>
      </c>
      <c r="D52" s="33" t="s">
        <v>163</v>
      </c>
      <c r="E52" s="6">
        <f t="shared" ref="E52:E57" si="4">E51</f>
        <v>2050</v>
      </c>
      <c r="F52" s="38"/>
      <c r="G52" s="122"/>
      <c r="H52" s="39">
        <v>0.6</v>
      </c>
      <c r="I52" s="26" t="s">
        <v>17</v>
      </c>
      <c r="J52" s="12" t="str">
        <f>LineCap!L63</f>
        <v>IMPELC-NODE2</v>
      </c>
    </row>
    <row r="53" spans="2:10" ht="14.5">
      <c r="B53" s="36"/>
      <c r="C53" s="31" t="s">
        <v>9</v>
      </c>
      <c r="D53" s="33" t="s">
        <v>163</v>
      </c>
      <c r="E53" s="6">
        <f t="shared" si="4"/>
        <v>2050</v>
      </c>
      <c r="F53" s="38">
        <v>0.6</v>
      </c>
      <c r="G53" s="39"/>
      <c r="H53" s="39"/>
      <c r="I53" s="26" t="s">
        <v>17</v>
      </c>
      <c r="J53" s="12" t="str">
        <f>LineCap!L64</f>
        <v>IMPELC-BEDE3</v>
      </c>
    </row>
    <row r="54" spans="2:10" ht="14.5">
      <c r="B54" s="36"/>
      <c r="C54" s="31" t="s">
        <v>9</v>
      </c>
      <c r="D54" s="33" t="s">
        <v>163</v>
      </c>
      <c r="E54" s="6">
        <f t="shared" si="4"/>
        <v>2050</v>
      </c>
      <c r="F54" s="38">
        <v>0.6</v>
      </c>
      <c r="G54" s="39"/>
      <c r="H54" s="39"/>
      <c r="I54" s="26" t="s">
        <v>17</v>
      </c>
      <c r="J54" s="12" t="str">
        <f>LineCap!L67</f>
        <v>EXPELC-DK1DE2</v>
      </c>
    </row>
    <row r="55" spans="2:10" ht="14.5">
      <c r="B55" s="49"/>
      <c r="C55" s="118" t="s">
        <v>9</v>
      </c>
      <c r="D55" s="119" t="s">
        <v>163</v>
      </c>
      <c r="E55" s="6">
        <f t="shared" si="4"/>
        <v>2050</v>
      </c>
      <c r="F55" s="121">
        <v>0.6</v>
      </c>
      <c r="G55" s="39"/>
      <c r="H55" s="39">
        <v>0.6</v>
      </c>
      <c r="I55" s="26" t="s">
        <v>17</v>
      </c>
      <c r="J55" s="12" t="str">
        <f>LineCap!L68</f>
        <v>EXPELC-SE4DE2</v>
      </c>
    </row>
    <row r="56" spans="2:10" ht="14.5">
      <c r="B56" s="49"/>
      <c r="C56" s="118" t="s">
        <v>9</v>
      </c>
      <c r="D56" s="119" t="s">
        <v>163</v>
      </c>
      <c r="E56" s="6">
        <f t="shared" si="4"/>
        <v>2050</v>
      </c>
      <c r="F56" s="39"/>
      <c r="G56" s="39"/>
      <c r="H56" s="39">
        <v>0.6</v>
      </c>
      <c r="I56" s="26" t="s">
        <v>17</v>
      </c>
      <c r="J56" s="12" t="str">
        <f>LineCap!L69</f>
        <v>EXPELC-NLDE3</v>
      </c>
    </row>
    <row r="57" spans="2:10" ht="14.5">
      <c r="B57" s="37"/>
      <c r="C57" s="41" t="s">
        <v>9</v>
      </c>
      <c r="D57" s="34" t="s">
        <v>163</v>
      </c>
      <c r="E57" s="9">
        <f t="shared" si="4"/>
        <v>2050</v>
      </c>
      <c r="F57" s="40">
        <v>0.6</v>
      </c>
      <c r="G57" s="40"/>
      <c r="H57" s="40"/>
      <c r="I57" s="27" t="s">
        <v>17</v>
      </c>
      <c r="J57" s="9" t="str">
        <f>LineCap!L70</f>
        <v>EXPELC-FRDE4</v>
      </c>
    </row>
  </sheetData>
  <pageMargins left="0.7" right="0.7" top="0.75" bottom="0.75" header="0.3" footer="0.3"/>
  <pageSetup paperSize="9" orientation="portrait"/>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B4:U190"/>
  <sheetViews>
    <sheetView tabSelected="1" workbookViewId="0">
      <selection activeCell="F16" sqref="F16"/>
    </sheetView>
  </sheetViews>
  <sheetFormatPr defaultColWidth="10.6328125" defaultRowHeight="12.5"/>
  <cols>
    <col min="1" max="1" width="11.1796875" style="7" customWidth="1"/>
    <col min="2" max="2" width="10.6328125" style="7"/>
    <col min="3" max="3" width="8.453125" style="7" bestFit="1" customWidth="1"/>
    <col min="4" max="4" width="8.36328125" style="7" bestFit="1" customWidth="1"/>
    <col min="5" max="5" width="5" style="7" bestFit="1" customWidth="1"/>
    <col min="6" max="6" width="4.81640625" style="7" bestFit="1" customWidth="1"/>
    <col min="7" max="10" width="5" style="7" bestFit="1" customWidth="1"/>
    <col min="11" max="11" width="6.81640625" style="7" bestFit="1" customWidth="1"/>
    <col min="12" max="12" width="14.6328125" style="7" bestFit="1" customWidth="1"/>
    <col min="13" max="16384" width="10.6328125" style="7"/>
  </cols>
  <sheetData>
    <row r="4" spans="2:21" ht="14.5">
      <c r="B4" s="1" t="s">
        <v>0</v>
      </c>
      <c r="C4" s="6"/>
      <c r="D4" s="6"/>
      <c r="E4" s="6"/>
      <c r="F4" s="6"/>
      <c r="G4" s="6"/>
      <c r="H4" s="6"/>
      <c r="I4" s="6"/>
      <c r="J4" s="6"/>
      <c r="K4" s="6"/>
      <c r="L4" s="2"/>
    </row>
    <row r="5" spans="2:21" ht="13.5" thickBot="1">
      <c r="B5" s="3" t="s">
        <v>1</v>
      </c>
      <c r="C5" s="3" t="s">
        <v>2</v>
      </c>
      <c r="D5" s="3" t="s">
        <v>3</v>
      </c>
      <c r="E5" s="3" t="s">
        <v>4</v>
      </c>
      <c r="F5" s="4" t="s">
        <v>180</v>
      </c>
      <c r="G5" s="4" t="s">
        <v>179</v>
      </c>
      <c r="H5" s="4" t="s">
        <v>177</v>
      </c>
      <c r="I5" s="4" t="s">
        <v>425</v>
      </c>
      <c r="J5" s="4" t="s">
        <v>426</v>
      </c>
      <c r="K5" s="24" t="s">
        <v>16</v>
      </c>
      <c r="L5" s="5" t="s">
        <v>5</v>
      </c>
    </row>
    <row r="6" spans="2:21" ht="14.5">
      <c r="B6" s="14"/>
      <c r="C6" s="14" t="s">
        <v>9</v>
      </c>
      <c r="D6" s="23" t="s">
        <v>10</v>
      </c>
      <c r="E6" s="14">
        <v>0</v>
      </c>
      <c r="F6" s="15">
        <v>5</v>
      </c>
      <c r="G6" s="15">
        <v>5</v>
      </c>
      <c r="H6" s="15">
        <v>5</v>
      </c>
      <c r="I6" s="15">
        <v>5</v>
      </c>
      <c r="J6" s="15">
        <v>5</v>
      </c>
      <c r="K6" s="25" t="s">
        <v>18</v>
      </c>
      <c r="L6" s="14" t="s">
        <v>8</v>
      </c>
    </row>
    <row r="8" spans="2:21" ht="14.5">
      <c r="B8" s="1" t="s">
        <v>30</v>
      </c>
      <c r="C8" s="6"/>
      <c r="D8" s="6"/>
      <c r="E8" s="6"/>
      <c r="F8" s="6"/>
      <c r="G8" s="6"/>
      <c r="H8" s="6"/>
      <c r="I8" s="6"/>
      <c r="J8" s="6"/>
      <c r="K8" s="6"/>
      <c r="L8" s="2"/>
    </row>
    <row r="9" spans="2:21" ht="13.5" thickBot="1">
      <c r="B9" s="3" t="s">
        <v>1</v>
      </c>
      <c r="C9" s="3" t="s">
        <v>2</v>
      </c>
      <c r="D9" s="3" t="s">
        <v>3</v>
      </c>
      <c r="E9" s="3" t="s">
        <v>4</v>
      </c>
      <c r="F9" s="4" t="s">
        <v>180</v>
      </c>
      <c r="G9" s="4" t="s">
        <v>179</v>
      </c>
      <c r="H9" s="4" t="s">
        <v>177</v>
      </c>
      <c r="I9" s="4" t="s">
        <v>425</v>
      </c>
      <c r="J9" s="4" t="s">
        <v>426</v>
      </c>
      <c r="K9" s="24" t="s">
        <v>16</v>
      </c>
      <c r="L9" s="5" t="s">
        <v>5</v>
      </c>
    </row>
    <row r="10" spans="2:21" ht="14.5">
      <c r="B10" s="6"/>
      <c r="C10" s="31" t="s">
        <v>9</v>
      </c>
      <c r="D10" s="32" t="s">
        <v>10</v>
      </c>
      <c r="E10" s="6">
        <v>2016</v>
      </c>
      <c r="F10" s="16">
        <v>0</v>
      </c>
      <c r="G10" s="16">
        <f>'35'!$I$20</f>
        <v>1500</v>
      </c>
      <c r="H10" s="16">
        <v>0</v>
      </c>
      <c r="I10" s="16">
        <v>0</v>
      </c>
      <c r="J10" s="16">
        <v>0</v>
      </c>
      <c r="K10" s="26" t="s">
        <v>19</v>
      </c>
      <c r="L10" s="167" t="s">
        <v>438</v>
      </c>
      <c r="R10"/>
      <c r="S10"/>
      <c r="T10"/>
      <c r="U10"/>
    </row>
    <row r="11" spans="2:21" ht="14.5">
      <c r="B11" s="6"/>
      <c r="C11" s="31" t="s">
        <v>9</v>
      </c>
      <c r="D11" s="32" t="s">
        <v>10</v>
      </c>
      <c r="E11" s="6">
        <v>2016</v>
      </c>
      <c r="F11" s="16">
        <v>0</v>
      </c>
      <c r="G11" s="16">
        <v>600</v>
      </c>
      <c r="H11" s="16">
        <v>0</v>
      </c>
      <c r="I11" s="16">
        <v>0</v>
      </c>
      <c r="J11" s="16">
        <v>0</v>
      </c>
      <c r="K11" s="26" t="s">
        <v>19</v>
      </c>
      <c r="L11" s="167" t="s">
        <v>439</v>
      </c>
      <c r="R11"/>
      <c r="S11"/>
      <c r="T11"/>
      <c r="U11"/>
    </row>
    <row r="12" spans="2:21" ht="14.5">
      <c r="B12" s="6"/>
      <c r="C12" s="31" t="s">
        <v>9</v>
      </c>
      <c r="D12" s="32" t="s">
        <v>10</v>
      </c>
      <c r="E12" s="6">
        <v>2016</v>
      </c>
      <c r="F12" s="16">
        <v>0</v>
      </c>
      <c r="G12" s="16">
        <v>0</v>
      </c>
      <c r="H12" s="16">
        <f>'35'!$Q$21</f>
        <v>3900</v>
      </c>
      <c r="I12" s="16">
        <v>0</v>
      </c>
      <c r="J12" s="16">
        <v>0</v>
      </c>
      <c r="K12" s="26" t="s">
        <v>19</v>
      </c>
      <c r="L12" s="167" t="s">
        <v>417</v>
      </c>
      <c r="R12"/>
      <c r="S12"/>
      <c r="T12"/>
      <c r="U12"/>
    </row>
    <row r="13" spans="2:21" ht="14.5">
      <c r="B13" s="6"/>
      <c r="C13" s="31" t="s">
        <v>9</v>
      </c>
      <c r="D13" s="32" t="s">
        <v>10</v>
      </c>
      <c r="E13" s="6">
        <v>2016</v>
      </c>
      <c r="F13" s="16">
        <v>0</v>
      </c>
      <c r="G13" s="16">
        <v>0</v>
      </c>
      <c r="H13" s="16">
        <v>0</v>
      </c>
      <c r="I13" s="16">
        <f>'35'!$M$23</f>
        <v>2300</v>
      </c>
      <c r="J13" s="16">
        <v>0</v>
      </c>
      <c r="K13" s="26" t="s">
        <v>19</v>
      </c>
      <c r="L13" s="167" t="s">
        <v>418</v>
      </c>
      <c r="R13"/>
      <c r="S13"/>
      <c r="T13"/>
      <c r="U13"/>
    </row>
    <row r="14" spans="2:21" ht="14.5">
      <c r="B14" s="6"/>
      <c r="C14" s="31" t="s">
        <v>9</v>
      </c>
      <c r="D14" s="32" t="s">
        <v>10</v>
      </c>
      <c r="E14" s="6">
        <v>2016</v>
      </c>
      <c r="F14" s="7">
        <v>0</v>
      </c>
      <c r="G14" s="16">
        <v>0</v>
      </c>
      <c r="H14" s="16"/>
      <c r="I14" s="16">
        <f>'35'!$AC$23</f>
        <v>2700</v>
      </c>
      <c r="J14" s="16">
        <v>0</v>
      </c>
      <c r="K14" s="26" t="s">
        <v>19</v>
      </c>
      <c r="L14" s="167" t="s">
        <v>419</v>
      </c>
      <c r="R14"/>
      <c r="S14"/>
      <c r="T14"/>
      <c r="U14"/>
    </row>
    <row r="15" spans="2:21" ht="14.5">
      <c r="B15" s="6"/>
      <c r="C15" s="31" t="s">
        <v>9</v>
      </c>
      <c r="D15" s="32" t="s">
        <v>10</v>
      </c>
      <c r="E15" s="6">
        <v>2016</v>
      </c>
      <c r="F15" s="16">
        <v>0</v>
      </c>
      <c r="G15" s="16">
        <v>0</v>
      </c>
      <c r="H15" s="16">
        <v>0</v>
      </c>
      <c r="I15" s="16">
        <f>'35'!$AD$23</f>
        <v>5000</v>
      </c>
      <c r="J15" s="16">
        <v>0</v>
      </c>
      <c r="K15" s="26" t="s">
        <v>19</v>
      </c>
      <c r="L15" s="167" t="s">
        <v>420</v>
      </c>
      <c r="R15"/>
      <c r="S15"/>
      <c r="T15"/>
      <c r="U15"/>
    </row>
    <row r="16" spans="2:21" ht="14.5" customHeight="1">
      <c r="B16" s="6"/>
      <c r="C16" s="31" t="s">
        <v>9</v>
      </c>
      <c r="D16" s="32" t="s">
        <v>10</v>
      </c>
      <c r="E16" s="6">
        <v>2016</v>
      </c>
      <c r="F16" s="16">
        <v>0</v>
      </c>
      <c r="G16" s="16">
        <v>0</v>
      </c>
      <c r="H16" s="16">
        <v>0</v>
      </c>
      <c r="I16" s="16">
        <f>'35'!$AE$23</f>
        <v>750</v>
      </c>
      <c r="J16" s="16">
        <v>0</v>
      </c>
      <c r="K16" s="26" t="s">
        <v>19</v>
      </c>
      <c r="L16" s="167" t="s">
        <v>421</v>
      </c>
      <c r="R16"/>
      <c r="S16"/>
      <c r="T16"/>
      <c r="U16"/>
    </row>
    <row r="17" spans="2:21" ht="14.5">
      <c r="B17" s="12"/>
      <c r="C17" s="31" t="s">
        <v>9</v>
      </c>
      <c r="D17" s="32" t="s">
        <v>10</v>
      </c>
      <c r="E17" s="6">
        <v>2016</v>
      </c>
      <c r="F17" s="16">
        <v>0</v>
      </c>
      <c r="G17" s="16">
        <v>0</v>
      </c>
      <c r="H17" s="16">
        <v>0</v>
      </c>
      <c r="I17" s="16">
        <v>0</v>
      </c>
      <c r="J17" s="16">
        <f>'35'!$J$22</f>
        <v>600</v>
      </c>
      <c r="K17" s="26" t="s">
        <v>19</v>
      </c>
      <c r="L17" s="167" t="s">
        <v>422</v>
      </c>
      <c r="R17"/>
      <c r="S17"/>
      <c r="T17"/>
      <c r="U17"/>
    </row>
    <row r="18" spans="2:21" ht="14.5">
      <c r="C18" s="6" t="s">
        <v>9</v>
      </c>
      <c r="D18" s="18" t="s">
        <v>10</v>
      </c>
      <c r="E18" s="6">
        <v>2016</v>
      </c>
      <c r="F18" s="16">
        <v>0</v>
      </c>
      <c r="G18" s="16">
        <v>0</v>
      </c>
      <c r="H18" s="16"/>
      <c r="I18" s="16">
        <v>0</v>
      </c>
      <c r="J18" s="16">
        <f>'35'!$W$22</f>
        <v>500</v>
      </c>
      <c r="K18" s="26" t="s">
        <v>19</v>
      </c>
      <c r="L18" s="167" t="s">
        <v>423</v>
      </c>
      <c r="R18"/>
      <c r="S18"/>
      <c r="T18"/>
      <c r="U18"/>
    </row>
    <row r="19" spans="2:21" ht="14.5">
      <c r="B19" s="10"/>
      <c r="C19" s="9" t="s">
        <v>9</v>
      </c>
      <c r="D19" s="19" t="s">
        <v>10</v>
      </c>
      <c r="E19" s="6">
        <v>2016</v>
      </c>
      <c r="F19" s="17">
        <v>0</v>
      </c>
      <c r="G19" s="17">
        <v>0</v>
      </c>
      <c r="H19" s="17">
        <v>0</v>
      </c>
      <c r="I19" s="17">
        <v>0</v>
      </c>
      <c r="J19" s="17">
        <f>'35'!$AE$23</f>
        <v>750</v>
      </c>
      <c r="K19" s="27" t="s">
        <v>19</v>
      </c>
      <c r="L19" s="167" t="s">
        <v>424</v>
      </c>
      <c r="R19"/>
      <c r="S19"/>
      <c r="T19"/>
      <c r="U19"/>
    </row>
    <row r="20" spans="2:21" ht="14.5">
      <c r="B20" s="6"/>
      <c r="C20" s="31" t="s">
        <v>9</v>
      </c>
      <c r="D20" s="32" t="s">
        <v>10</v>
      </c>
      <c r="E20" s="6">
        <v>2016</v>
      </c>
      <c r="F20" s="16">
        <v>0</v>
      </c>
      <c r="G20" s="16">
        <f>'35'!$I$20</f>
        <v>1500</v>
      </c>
      <c r="H20" s="16">
        <v>0</v>
      </c>
      <c r="I20" s="16">
        <v>0</v>
      </c>
      <c r="J20" s="16">
        <v>0</v>
      </c>
      <c r="K20" s="26" t="s">
        <v>19</v>
      </c>
      <c r="L20" s="167" t="s">
        <v>440</v>
      </c>
      <c r="R20"/>
      <c r="S20"/>
      <c r="T20"/>
      <c r="U20"/>
    </row>
    <row r="21" spans="2:21" ht="14.5">
      <c r="B21" s="6"/>
      <c r="C21" s="31" t="s">
        <v>9</v>
      </c>
      <c r="D21" s="32" t="s">
        <v>10</v>
      </c>
      <c r="E21" s="6">
        <v>2016</v>
      </c>
      <c r="F21" s="16">
        <v>0</v>
      </c>
      <c r="G21" s="16">
        <v>600</v>
      </c>
      <c r="H21" s="16">
        <v>0</v>
      </c>
      <c r="I21" s="16">
        <v>0</v>
      </c>
      <c r="J21" s="16">
        <v>0</v>
      </c>
      <c r="K21" s="26" t="s">
        <v>19</v>
      </c>
      <c r="L21" s="167" t="s">
        <v>441</v>
      </c>
      <c r="R21"/>
      <c r="S21"/>
      <c r="T21"/>
      <c r="U21"/>
    </row>
    <row r="22" spans="2:21" ht="14.5">
      <c r="B22" s="6"/>
      <c r="C22" s="31" t="s">
        <v>9</v>
      </c>
      <c r="D22" s="32" t="s">
        <v>10</v>
      </c>
      <c r="E22" s="6">
        <v>2016</v>
      </c>
      <c r="F22" s="16">
        <v>0</v>
      </c>
      <c r="G22" s="16">
        <v>0</v>
      </c>
      <c r="H22" s="16">
        <f>'35'!$Q$21</f>
        <v>3900</v>
      </c>
      <c r="I22" s="16">
        <v>0</v>
      </c>
      <c r="J22" s="16">
        <v>0</v>
      </c>
      <c r="K22" s="26" t="s">
        <v>19</v>
      </c>
      <c r="L22" s="167" t="s">
        <v>427</v>
      </c>
      <c r="R22"/>
      <c r="S22"/>
      <c r="T22"/>
      <c r="U22"/>
    </row>
    <row r="23" spans="2:21" ht="14.5">
      <c r="B23" s="6"/>
      <c r="C23" s="31" t="s">
        <v>9</v>
      </c>
      <c r="D23" s="32" t="s">
        <v>10</v>
      </c>
      <c r="E23" s="6">
        <v>2016</v>
      </c>
      <c r="F23" s="16">
        <v>0</v>
      </c>
      <c r="G23" s="16">
        <v>0</v>
      </c>
      <c r="H23" s="16">
        <v>0</v>
      </c>
      <c r="I23" s="16">
        <f>'35'!$M$23</f>
        <v>2300</v>
      </c>
      <c r="J23" s="16">
        <v>0</v>
      </c>
      <c r="K23" s="26" t="s">
        <v>19</v>
      </c>
      <c r="L23" s="167" t="s">
        <v>428</v>
      </c>
      <c r="R23"/>
      <c r="S23"/>
      <c r="T23"/>
      <c r="U23"/>
    </row>
    <row r="24" spans="2:21" ht="14.5">
      <c r="B24" s="6"/>
      <c r="C24" s="31" t="s">
        <v>9</v>
      </c>
      <c r="D24" s="32" t="s">
        <v>10</v>
      </c>
      <c r="E24" s="6">
        <v>2016</v>
      </c>
      <c r="F24" s="7">
        <v>0</v>
      </c>
      <c r="G24" s="16">
        <v>0</v>
      </c>
      <c r="H24" s="16"/>
      <c r="I24" s="16">
        <f>'35'!$AC$23</f>
        <v>2700</v>
      </c>
      <c r="J24" s="16">
        <v>0</v>
      </c>
      <c r="K24" s="26" t="s">
        <v>19</v>
      </c>
      <c r="L24" s="167" t="s">
        <v>429</v>
      </c>
      <c r="M24" s="11"/>
      <c r="N24" s="11"/>
      <c r="O24" s="11"/>
      <c r="R24"/>
      <c r="S24"/>
      <c r="T24"/>
      <c r="U24"/>
    </row>
    <row r="25" spans="2:21" ht="14.5">
      <c r="B25" s="6"/>
      <c r="C25" s="31" t="s">
        <v>9</v>
      </c>
      <c r="D25" s="32" t="s">
        <v>10</v>
      </c>
      <c r="E25" s="6">
        <v>2016</v>
      </c>
      <c r="F25" s="16">
        <v>0</v>
      </c>
      <c r="G25" s="16">
        <v>0</v>
      </c>
      <c r="H25" s="16">
        <v>0</v>
      </c>
      <c r="I25" s="16">
        <f>'35'!$AD$23</f>
        <v>5000</v>
      </c>
      <c r="J25" s="16">
        <v>0</v>
      </c>
      <c r="K25" s="26" t="s">
        <v>19</v>
      </c>
      <c r="L25" s="167" t="s">
        <v>430</v>
      </c>
      <c r="M25" s="11"/>
      <c r="N25" s="11"/>
      <c r="O25" s="11"/>
      <c r="P25"/>
      <c r="Q25"/>
      <c r="R25"/>
      <c r="S25"/>
      <c r="T25"/>
      <c r="U25"/>
    </row>
    <row r="26" spans="2:21" ht="14.5">
      <c r="B26" s="6"/>
      <c r="C26" s="31" t="s">
        <v>9</v>
      </c>
      <c r="D26" s="32" t="s">
        <v>10</v>
      </c>
      <c r="E26" s="6">
        <v>2016</v>
      </c>
      <c r="F26" s="16">
        <v>0</v>
      </c>
      <c r="G26" s="16">
        <v>0</v>
      </c>
      <c r="H26" s="16">
        <v>0</v>
      </c>
      <c r="I26" s="16">
        <f>'35'!$AE$23</f>
        <v>750</v>
      </c>
      <c r="J26" s="16">
        <v>0</v>
      </c>
      <c r="K26" s="26" t="s">
        <v>19</v>
      </c>
      <c r="L26" s="167" t="s">
        <v>431</v>
      </c>
      <c r="M26" s="11"/>
      <c r="N26" s="11"/>
      <c r="O26" s="11"/>
    </row>
    <row r="27" spans="2:21" ht="14.5">
      <c r="B27" s="12"/>
      <c r="C27" s="31" t="s">
        <v>9</v>
      </c>
      <c r="D27" s="32" t="s">
        <v>10</v>
      </c>
      <c r="E27" s="6">
        <v>2016</v>
      </c>
      <c r="F27" s="16">
        <v>0</v>
      </c>
      <c r="G27" s="16">
        <v>0</v>
      </c>
      <c r="H27" s="16">
        <v>0</v>
      </c>
      <c r="I27" s="16">
        <v>0</v>
      </c>
      <c r="J27" s="16">
        <f>'35'!$J$22</f>
        <v>600</v>
      </c>
      <c r="K27" s="26" t="s">
        <v>19</v>
      </c>
      <c r="L27" s="167" t="s">
        <v>432</v>
      </c>
      <c r="M27" s="11"/>
      <c r="N27" s="11"/>
      <c r="O27" s="11"/>
      <c r="Q27" s="11"/>
    </row>
    <row r="28" spans="2:21" ht="14.5">
      <c r="C28" s="6" t="s">
        <v>9</v>
      </c>
      <c r="D28" s="18" t="s">
        <v>10</v>
      </c>
      <c r="E28" s="6">
        <v>2016</v>
      </c>
      <c r="F28" s="16">
        <v>0</v>
      </c>
      <c r="G28" s="16">
        <v>0</v>
      </c>
      <c r="H28" s="16"/>
      <c r="I28" s="16">
        <v>0</v>
      </c>
      <c r="J28" s="16">
        <f>'35'!$W$22</f>
        <v>500</v>
      </c>
      <c r="K28" s="26" t="s">
        <v>19</v>
      </c>
      <c r="L28" s="167" t="s">
        <v>433</v>
      </c>
      <c r="M28" s="11"/>
      <c r="N28" s="11"/>
      <c r="O28" s="11"/>
    </row>
    <row r="29" spans="2:21" ht="14.5">
      <c r="B29" s="10"/>
      <c r="C29" s="9" t="s">
        <v>9</v>
      </c>
      <c r="D29" s="19" t="s">
        <v>10</v>
      </c>
      <c r="E29" s="6">
        <v>2016</v>
      </c>
      <c r="F29" s="17">
        <v>0</v>
      </c>
      <c r="G29" s="17">
        <v>0</v>
      </c>
      <c r="H29" s="17">
        <v>0</v>
      </c>
      <c r="I29" s="17">
        <v>0</v>
      </c>
      <c r="J29" s="17">
        <f>'35'!$AE$23</f>
        <v>750</v>
      </c>
      <c r="K29" s="27" t="s">
        <v>19</v>
      </c>
      <c r="L29" s="167" t="s">
        <v>434</v>
      </c>
      <c r="M29" s="11"/>
      <c r="N29" s="11"/>
      <c r="O29" s="11"/>
    </row>
    <row r="30" spans="2:21" ht="14.5">
      <c r="B30" s="6"/>
      <c r="C30" s="31" t="s">
        <v>9</v>
      </c>
      <c r="D30" s="32" t="s">
        <v>10</v>
      </c>
      <c r="E30" s="6">
        <v>2020</v>
      </c>
      <c r="F30" s="16">
        <v>0</v>
      </c>
      <c r="G30" s="16">
        <f>'35'!$I$20+1000</f>
        <v>2500</v>
      </c>
      <c r="H30" s="16">
        <v>0</v>
      </c>
      <c r="I30" s="16">
        <v>0</v>
      </c>
      <c r="J30" s="16">
        <v>0</v>
      </c>
      <c r="K30" s="26" t="s">
        <v>19</v>
      </c>
      <c r="L30" s="167" t="s">
        <v>438</v>
      </c>
      <c r="R30"/>
      <c r="S30"/>
      <c r="T30"/>
      <c r="U30"/>
    </row>
    <row r="31" spans="2:21" ht="14.5">
      <c r="B31" s="6"/>
      <c r="C31" s="31" t="s">
        <v>9</v>
      </c>
      <c r="D31" s="32" t="s">
        <v>10</v>
      </c>
      <c r="E31" s="6">
        <v>2020</v>
      </c>
      <c r="F31" s="16">
        <v>0</v>
      </c>
      <c r="G31" s="16">
        <v>600</v>
      </c>
      <c r="H31" s="16">
        <v>0</v>
      </c>
      <c r="I31" s="16">
        <v>0</v>
      </c>
      <c r="J31" s="16">
        <v>0</v>
      </c>
      <c r="K31" s="26" t="s">
        <v>19</v>
      </c>
      <c r="L31" s="167" t="s">
        <v>439</v>
      </c>
      <c r="R31"/>
      <c r="S31"/>
      <c r="T31"/>
      <c r="U31"/>
    </row>
    <row r="32" spans="2:21" ht="14.5">
      <c r="C32" s="31" t="s">
        <v>9</v>
      </c>
      <c r="D32" s="32" t="s">
        <v>10</v>
      </c>
      <c r="E32" s="6">
        <v>2020</v>
      </c>
      <c r="F32" s="16">
        <v>0</v>
      </c>
      <c r="G32" s="16">
        <v>0</v>
      </c>
      <c r="H32" s="16">
        <f>'35'!$Q$21+1150</f>
        <v>5050</v>
      </c>
      <c r="I32" s="16">
        <v>0</v>
      </c>
      <c r="J32" s="16">
        <v>0</v>
      </c>
      <c r="K32" s="26" t="s">
        <v>19</v>
      </c>
      <c r="L32" s="167" t="s">
        <v>417</v>
      </c>
      <c r="M32" s="11"/>
    </row>
    <row r="33" spans="2:21" ht="14.5">
      <c r="C33" s="31" t="s">
        <v>9</v>
      </c>
      <c r="D33" s="32" t="s">
        <v>10</v>
      </c>
      <c r="E33" s="6">
        <v>2020</v>
      </c>
      <c r="F33" s="16">
        <v>0</v>
      </c>
      <c r="G33" s="16">
        <v>0</v>
      </c>
      <c r="H33" s="16">
        <v>0</v>
      </c>
      <c r="I33" s="16">
        <f>'35'!$M$23</f>
        <v>2300</v>
      </c>
      <c r="J33" s="16">
        <v>0</v>
      </c>
      <c r="K33" s="26" t="s">
        <v>19</v>
      </c>
      <c r="L33" s="167" t="s">
        <v>418</v>
      </c>
      <c r="M33" s="11"/>
      <c r="N33" s="11"/>
      <c r="O33" s="11"/>
    </row>
    <row r="34" spans="2:21" ht="14.5">
      <c r="C34" s="31" t="s">
        <v>9</v>
      </c>
      <c r="D34" s="32" t="s">
        <v>10</v>
      </c>
      <c r="E34" s="6">
        <v>2020</v>
      </c>
      <c r="F34" s="7">
        <v>0</v>
      </c>
      <c r="G34" s="16">
        <v>0</v>
      </c>
      <c r="H34" s="16"/>
      <c r="I34" s="16">
        <f>'35'!$AC$23</f>
        <v>2700</v>
      </c>
      <c r="J34" s="16">
        <v>0</v>
      </c>
      <c r="K34" s="26" t="s">
        <v>19</v>
      </c>
      <c r="L34" s="167" t="s">
        <v>419</v>
      </c>
      <c r="M34" s="11"/>
      <c r="N34" s="11"/>
      <c r="O34" s="11"/>
    </row>
    <row r="35" spans="2:21" ht="14.5">
      <c r="C35" s="31" t="s">
        <v>9</v>
      </c>
      <c r="D35" s="32" t="s">
        <v>10</v>
      </c>
      <c r="E35" s="6">
        <v>2020</v>
      </c>
      <c r="F35" s="16">
        <v>0</v>
      </c>
      <c r="G35" s="16">
        <v>0</v>
      </c>
      <c r="H35" s="16">
        <v>0</v>
      </c>
      <c r="I35" s="16">
        <f>'35'!$AD$23</f>
        <v>5000</v>
      </c>
      <c r="J35" s="16">
        <v>0</v>
      </c>
      <c r="K35" s="26" t="s">
        <v>19</v>
      </c>
      <c r="L35" s="167" t="s">
        <v>420</v>
      </c>
      <c r="M35" s="11"/>
      <c r="N35" s="11"/>
      <c r="O35" s="11"/>
    </row>
    <row r="36" spans="2:21" ht="14.5">
      <c r="C36" s="31" t="s">
        <v>9</v>
      </c>
      <c r="D36" s="32" t="s">
        <v>10</v>
      </c>
      <c r="E36" s="6">
        <v>2020</v>
      </c>
      <c r="F36" s="16">
        <v>0</v>
      </c>
      <c r="G36" s="16">
        <v>0</v>
      </c>
      <c r="H36" s="16">
        <v>0</v>
      </c>
      <c r="I36" s="16">
        <f>'35'!$AE$23</f>
        <v>750</v>
      </c>
      <c r="J36" s="16">
        <v>0</v>
      </c>
      <c r="K36" s="26" t="s">
        <v>19</v>
      </c>
      <c r="L36" s="167" t="s">
        <v>421</v>
      </c>
      <c r="M36" s="11"/>
      <c r="N36" s="11"/>
      <c r="O36" s="11"/>
    </row>
    <row r="37" spans="2:21" ht="14.5">
      <c r="C37" s="31" t="s">
        <v>9</v>
      </c>
      <c r="D37" s="32" t="s">
        <v>10</v>
      </c>
      <c r="E37" s="6">
        <v>2020</v>
      </c>
      <c r="F37" s="16">
        <v>0</v>
      </c>
      <c r="G37" s="16">
        <v>0</v>
      </c>
      <c r="H37" s="16">
        <v>0</v>
      </c>
      <c r="I37" s="16">
        <v>0</v>
      </c>
      <c r="J37" s="16">
        <f>'35'!$J$22+400</f>
        <v>1000</v>
      </c>
      <c r="K37" s="26" t="s">
        <v>19</v>
      </c>
      <c r="L37" s="167" t="s">
        <v>422</v>
      </c>
      <c r="M37" s="11"/>
      <c r="N37" s="11"/>
      <c r="O37" s="11"/>
    </row>
    <row r="38" spans="2:21" ht="14.5">
      <c r="C38" s="6" t="s">
        <v>9</v>
      </c>
      <c r="D38" s="18" t="s">
        <v>10</v>
      </c>
      <c r="E38" s="6">
        <v>2020</v>
      </c>
      <c r="F38" s="16">
        <v>0</v>
      </c>
      <c r="G38" s="16">
        <v>0</v>
      </c>
      <c r="H38" s="16"/>
      <c r="I38" s="16">
        <v>0</v>
      </c>
      <c r="J38" s="16">
        <f>'35'!$W$22</f>
        <v>500</v>
      </c>
      <c r="K38" s="26" t="s">
        <v>19</v>
      </c>
      <c r="L38" s="167" t="s">
        <v>423</v>
      </c>
      <c r="M38" s="11"/>
      <c r="N38" s="11"/>
      <c r="O38" s="11"/>
    </row>
    <row r="39" spans="2:21" ht="14.5">
      <c r="C39" s="12" t="s">
        <v>9</v>
      </c>
      <c r="D39" s="20" t="s">
        <v>10</v>
      </c>
      <c r="E39" s="12">
        <v>2020</v>
      </c>
      <c r="F39" s="16">
        <v>0</v>
      </c>
      <c r="G39" s="16">
        <v>0</v>
      </c>
      <c r="H39" s="16">
        <v>0</v>
      </c>
      <c r="I39" s="16">
        <v>0</v>
      </c>
      <c r="J39" s="16">
        <f>'35'!$AE$23</f>
        <v>750</v>
      </c>
      <c r="K39" s="26" t="s">
        <v>19</v>
      </c>
      <c r="L39" s="182" t="s">
        <v>424</v>
      </c>
      <c r="M39" s="11"/>
      <c r="N39" s="11"/>
      <c r="O39" s="11"/>
    </row>
    <row r="40" spans="2:21" ht="14.5">
      <c r="C40" s="12" t="s">
        <v>9</v>
      </c>
      <c r="D40" s="20" t="s">
        <v>10</v>
      </c>
      <c r="E40" s="6">
        <v>2020</v>
      </c>
      <c r="F40" s="16">
        <v>0</v>
      </c>
      <c r="G40" s="16">
        <f>1400</f>
        <v>1400</v>
      </c>
      <c r="H40" s="16">
        <v>0</v>
      </c>
      <c r="I40" s="16">
        <v>0</v>
      </c>
      <c r="J40" s="16">
        <v>0</v>
      </c>
      <c r="K40" s="26" t="s">
        <v>19</v>
      </c>
      <c r="L40" s="167" t="s">
        <v>435</v>
      </c>
      <c r="M40" s="11"/>
      <c r="N40" s="11"/>
      <c r="O40" s="11"/>
    </row>
    <row r="41" spans="2:21" ht="14.5">
      <c r="B41" s="10"/>
      <c r="C41" s="9" t="s">
        <v>9</v>
      </c>
      <c r="D41" s="19" t="s">
        <v>10</v>
      </c>
      <c r="E41" s="9">
        <v>2020</v>
      </c>
      <c r="F41" s="17">
        <v>0</v>
      </c>
      <c r="G41" s="17">
        <v>0</v>
      </c>
      <c r="H41" s="17">
        <v>1000</v>
      </c>
      <c r="I41" s="17">
        <v>0</v>
      </c>
      <c r="J41" s="17">
        <v>0</v>
      </c>
      <c r="K41" s="27" t="s">
        <v>19</v>
      </c>
      <c r="L41" s="167" t="s">
        <v>437</v>
      </c>
      <c r="M41" s="11"/>
      <c r="N41" s="11"/>
      <c r="O41" s="11"/>
    </row>
    <row r="42" spans="2:21" ht="14.5">
      <c r="B42" s="6"/>
      <c r="C42" s="31" t="s">
        <v>9</v>
      </c>
      <c r="D42" s="32" t="s">
        <v>10</v>
      </c>
      <c r="E42" s="6">
        <v>2020</v>
      </c>
      <c r="F42" s="16">
        <v>0</v>
      </c>
      <c r="G42" s="16">
        <f>'35'!$I$20+1000</f>
        <v>2500</v>
      </c>
      <c r="H42" s="16">
        <v>0</v>
      </c>
      <c r="I42" s="16">
        <v>0</v>
      </c>
      <c r="J42" s="16">
        <v>0</v>
      </c>
      <c r="K42" s="26" t="s">
        <v>19</v>
      </c>
      <c r="L42" s="167" t="s">
        <v>440</v>
      </c>
      <c r="R42"/>
      <c r="S42"/>
      <c r="T42"/>
      <c r="U42"/>
    </row>
    <row r="43" spans="2:21" ht="14.5">
      <c r="B43" s="6"/>
      <c r="C43" s="31" t="s">
        <v>9</v>
      </c>
      <c r="D43" s="32" t="s">
        <v>10</v>
      </c>
      <c r="E43" s="6">
        <v>2020</v>
      </c>
      <c r="F43" s="16">
        <v>0</v>
      </c>
      <c r="G43" s="16">
        <v>600</v>
      </c>
      <c r="H43" s="16">
        <v>0</v>
      </c>
      <c r="I43" s="16">
        <v>0</v>
      </c>
      <c r="J43" s="16">
        <v>0</v>
      </c>
      <c r="K43" s="26" t="s">
        <v>19</v>
      </c>
      <c r="L43" s="167" t="s">
        <v>441</v>
      </c>
      <c r="R43"/>
      <c r="S43"/>
      <c r="T43"/>
      <c r="U43"/>
    </row>
    <row r="44" spans="2:21" ht="14.5">
      <c r="C44" s="6" t="s">
        <v>9</v>
      </c>
      <c r="D44" s="18" t="s">
        <v>10</v>
      </c>
      <c r="E44" s="8">
        <v>2020</v>
      </c>
      <c r="F44" s="16">
        <v>0</v>
      </c>
      <c r="G44" s="16">
        <v>0</v>
      </c>
      <c r="H44" s="16">
        <f>'35'!$Q$21+1150</f>
        <v>5050</v>
      </c>
      <c r="I44" s="16">
        <v>0</v>
      </c>
      <c r="J44" s="16">
        <v>0</v>
      </c>
      <c r="K44" s="26" t="s">
        <v>19</v>
      </c>
      <c r="L44" s="167" t="s">
        <v>427</v>
      </c>
      <c r="M44" s="11"/>
      <c r="N44" s="11"/>
      <c r="O44" s="11"/>
    </row>
    <row r="45" spans="2:21" ht="14.5">
      <c r="C45" s="6" t="s">
        <v>9</v>
      </c>
      <c r="D45" s="18" t="s">
        <v>10</v>
      </c>
      <c r="E45" s="13">
        <v>2020</v>
      </c>
      <c r="F45" s="16">
        <v>0</v>
      </c>
      <c r="G45" s="16">
        <v>0</v>
      </c>
      <c r="H45" s="16">
        <v>0</v>
      </c>
      <c r="I45" s="16">
        <f>'35'!$M$23</f>
        <v>2300</v>
      </c>
      <c r="J45" s="16">
        <v>0</v>
      </c>
      <c r="K45" s="26" t="s">
        <v>19</v>
      </c>
      <c r="L45" s="167" t="s">
        <v>428</v>
      </c>
      <c r="M45" s="11"/>
      <c r="N45" s="11"/>
      <c r="O45" s="11"/>
    </row>
    <row r="46" spans="2:21" ht="14.5">
      <c r="C46" s="6" t="s">
        <v>9</v>
      </c>
      <c r="D46" s="18" t="s">
        <v>10</v>
      </c>
      <c r="E46" s="13">
        <v>2020</v>
      </c>
      <c r="F46" s="7">
        <v>0</v>
      </c>
      <c r="G46" s="16">
        <v>0</v>
      </c>
      <c r="H46" s="16"/>
      <c r="I46" s="16">
        <f>'35'!$AC$23</f>
        <v>2700</v>
      </c>
      <c r="J46" s="16">
        <v>0</v>
      </c>
      <c r="K46" s="26" t="s">
        <v>19</v>
      </c>
      <c r="L46" s="167" t="s">
        <v>429</v>
      </c>
      <c r="M46" s="11"/>
    </row>
    <row r="47" spans="2:21" ht="14.5">
      <c r="C47" s="6" t="s">
        <v>9</v>
      </c>
      <c r="D47" s="18" t="s">
        <v>10</v>
      </c>
      <c r="E47" s="13">
        <v>2020</v>
      </c>
      <c r="F47" s="16">
        <v>0</v>
      </c>
      <c r="G47" s="16">
        <v>0</v>
      </c>
      <c r="H47" s="16">
        <v>0</v>
      </c>
      <c r="I47" s="16">
        <f>'35'!$AD$23</f>
        <v>5000</v>
      </c>
      <c r="J47" s="16">
        <v>0</v>
      </c>
      <c r="K47" s="26" t="s">
        <v>19</v>
      </c>
      <c r="L47" s="167" t="s">
        <v>430</v>
      </c>
      <c r="M47" s="11"/>
      <c r="N47" s="11"/>
      <c r="O47" s="11"/>
    </row>
    <row r="48" spans="2:21" ht="14.5">
      <c r="C48" s="6" t="s">
        <v>9</v>
      </c>
      <c r="D48" s="18" t="s">
        <v>10</v>
      </c>
      <c r="E48" s="13">
        <v>2020</v>
      </c>
      <c r="F48" s="16">
        <v>0</v>
      </c>
      <c r="G48" s="16">
        <v>0</v>
      </c>
      <c r="H48" s="16">
        <v>0</v>
      </c>
      <c r="I48" s="16">
        <f>'35'!$AE$23</f>
        <v>750</v>
      </c>
      <c r="J48" s="16">
        <v>0</v>
      </c>
      <c r="K48" s="26" t="s">
        <v>19</v>
      </c>
      <c r="L48" s="167" t="s">
        <v>431</v>
      </c>
      <c r="M48" s="11"/>
      <c r="N48" s="11"/>
      <c r="O48" s="11"/>
    </row>
    <row r="49" spans="2:15" ht="14.5">
      <c r="C49" s="12" t="s">
        <v>9</v>
      </c>
      <c r="D49" s="20" t="s">
        <v>10</v>
      </c>
      <c r="E49" s="13">
        <v>2020</v>
      </c>
      <c r="F49" s="16">
        <v>0</v>
      </c>
      <c r="G49" s="16">
        <v>0</v>
      </c>
      <c r="H49" s="16">
        <v>0</v>
      </c>
      <c r="I49" s="16">
        <v>0</v>
      </c>
      <c r="J49" s="16">
        <f>'35'!$J$22+400</f>
        <v>1000</v>
      </c>
      <c r="K49" s="26" t="s">
        <v>19</v>
      </c>
      <c r="L49" s="167" t="s">
        <v>432</v>
      </c>
      <c r="M49" s="11"/>
      <c r="N49" s="11"/>
      <c r="O49" s="11"/>
    </row>
    <row r="50" spans="2:15" ht="14.5">
      <c r="C50" s="6" t="s">
        <v>9</v>
      </c>
      <c r="D50" s="18" t="s">
        <v>10</v>
      </c>
      <c r="E50" s="13">
        <v>2020</v>
      </c>
      <c r="F50" s="16">
        <v>0</v>
      </c>
      <c r="G50" s="16">
        <v>0</v>
      </c>
      <c r="H50" s="16"/>
      <c r="I50" s="16">
        <v>0</v>
      </c>
      <c r="J50" s="16">
        <f>'35'!$W$22</f>
        <v>500</v>
      </c>
      <c r="K50" s="26" t="s">
        <v>19</v>
      </c>
      <c r="L50" s="167" t="s">
        <v>433</v>
      </c>
      <c r="M50" s="11"/>
      <c r="N50" s="11"/>
      <c r="O50" s="11"/>
    </row>
    <row r="51" spans="2:15" ht="14.5">
      <c r="C51" s="12" t="s">
        <v>9</v>
      </c>
      <c r="D51" s="20" t="s">
        <v>10</v>
      </c>
      <c r="E51" s="13">
        <v>2020</v>
      </c>
      <c r="F51" s="16">
        <v>0</v>
      </c>
      <c r="G51" s="16">
        <v>0</v>
      </c>
      <c r="H51" s="16">
        <v>0</v>
      </c>
      <c r="I51" s="16">
        <v>0</v>
      </c>
      <c r="J51" s="16">
        <f>'35'!$AE$23</f>
        <v>750</v>
      </c>
      <c r="K51" s="26" t="s">
        <v>19</v>
      </c>
      <c r="L51" s="167" t="s">
        <v>434</v>
      </c>
      <c r="M51" s="11"/>
      <c r="N51" s="11"/>
      <c r="O51" s="11"/>
    </row>
    <row r="52" spans="2:15" ht="14.5">
      <c r="B52" s="10"/>
      <c r="C52" s="9" t="s">
        <v>9</v>
      </c>
      <c r="D52" s="19" t="s">
        <v>10</v>
      </c>
      <c r="E52" s="9">
        <v>2020</v>
      </c>
      <c r="F52" s="17">
        <v>0</v>
      </c>
      <c r="G52" s="17">
        <f>1400</f>
        <v>1400</v>
      </c>
      <c r="H52" s="17">
        <v>0</v>
      </c>
      <c r="I52" s="17">
        <v>0</v>
      </c>
      <c r="J52" s="17">
        <v>0</v>
      </c>
      <c r="K52" s="27" t="s">
        <v>19</v>
      </c>
      <c r="L52" s="167" t="s">
        <v>436</v>
      </c>
      <c r="M52" s="11"/>
      <c r="N52" s="11"/>
      <c r="O52" s="11"/>
    </row>
    <row r="53" spans="2:15" ht="14.5">
      <c r="B53" s="6"/>
      <c r="C53" s="31" t="s">
        <v>9</v>
      </c>
      <c r="D53" s="32" t="s">
        <v>10</v>
      </c>
      <c r="E53" s="6">
        <v>2027</v>
      </c>
      <c r="F53" s="16">
        <v>0</v>
      </c>
      <c r="G53" s="16">
        <f>'35'!$I$20+1000+500</f>
        <v>3000</v>
      </c>
      <c r="H53" s="16">
        <v>0</v>
      </c>
      <c r="I53" s="16">
        <v>0</v>
      </c>
      <c r="J53" s="16">
        <v>0</v>
      </c>
      <c r="K53" s="26" t="s">
        <v>19</v>
      </c>
      <c r="L53" s="167" t="s">
        <v>438</v>
      </c>
      <c r="M53" s="11"/>
      <c r="N53" s="11"/>
      <c r="O53" s="11"/>
    </row>
    <row r="54" spans="2:15" ht="14.5">
      <c r="B54" s="6"/>
      <c r="C54" s="31" t="s">
        <v>9</v>
      </c>
      <c r="D54" s="32" t="s">
        <v>10</v>
      </c>
      <c r="E54" s="6">
        <v>2027</v>
      </c>
      <c r="F54" s="16">
        <v>0</v>
      </c>
      <c r="G54" s="16">
        <v>600</v>
      </c>
      <c r="H54" s="16">
        <v>0</v>
      </c>
      <c r="I54" s="16">
        <v>0</v>
      </c>
      <c r="J54" s="16">
        <v>0</v>
      </c>
      <c r="K54" s="26" t="s">
        <v>19</v>
      </c>
      <c r="L54" s="167" t="s">
        <v>439</v>
      </c>
      <c r="M54" s="11"/>
      <c r="N54" s="11"/>
      <c r="O54" s="11"/>
    </row>
    <row r="55" spans="2:15" ht="14.5">
      <c r="C55" s="31" t="s">
        <v>9</v>
      </c>
      <c r="D55" s="32" t="s">
        <v>10</v>
      </c>
      <c r="E55" s="6">
        <v>2027</v>
      </c>
      <c r="F55" s="16">
        <v>0</v>
      </c>
      <c r="G55" s="16">
        <v>0</v>
      </c>
      <c r="H55" s="16">
        <f>'35'!$Q$21+1150+750</f>
        <v>5800</v>
      </c>
      <c r="I55" s="16">
        <v>0</v>
      </c>
      <c r="J55" s="16">
        <v>0</v>
      </c>
      <c r="K55" s="26" t="s">
        <v>19</v>
      </c>
      <c r="L55" s="167" t="s">
        <v>417</v>
      </c>
      <c r="M55" s="11"/>
      <c r="N55" s="11"/>
      <c r="O55" s="11"/>
    </row>
    <row r="56" spans="2:15" ht="14.5">
      <c r="C56" s="31" t="s">
        <v>9</v>
      </c>
      <c r="D56" s="32" t="s">
        <v>10</v>
      </c>
      <c r="E56" s="6">
        <v>2027</v>
      </c>
      <c r="F56" s="16">
        <v>0</v>
      </c>
      <c r="G56" s="16">
        <v>0</v>
      </c>
      <c r="H56" s="16">
        <v>0</v>
      </c>
      <c r="I56" s="16">
        <f>'35'!$M$23+1500+1200</f>
        <v>5000</v>
      </c>
      <c r="J56" s="16">
        <v>0</v>
      </c>
      <c r="K56" s="26" t="s">
        <v>19</v>
      </c>
      <c r="L56" s="167" t="s">
        <v>418</v>
      </c>
      <c r="M56" s="11"/>
    </row>
    <row r="57" spans="2:15" ht="14.5">
      <c r="C57" s="31" t="s">
        <v>9</v>
      </c>
      <c r="D57" s="32" t="s">
        <v>10</v>
      </c>
      <c r="E57" s="6">
        <v>2027</v>
      </c>
      <c r="F57" s="7">
        <v>0</v>
      </c>
      <c r="G57" s="16">
        <v>0</v>
      </c>
      <c r="H57" s="16"/>
      <c r="I57" s="16">
        <f>'35'!$AC$23</f>
        <v>2700</v>
      </c>
      <c r="J57" s="16">
        <v>0</v>
      </c>
      <c r="K57" s="26" t="s">
        <v>19</v>
      </c>
      <c r="L57" s="167" t="s">
        <v>419</v>
      </c>
      <c r="M57" s="11"/>
    </row>
    <row r="58" spans="2:15" ht="14.5">
      <c r="C58" s="31" t="s">
        <v>9</v>
      </c>
      <c r="D58" s="32" t="s">
        <v>10</v>
      </c>
      <c r="E58" s="6">
        <v>2027</v>
      </c>
      <c r="F58" s="16">
        <v>0</v>
      </c>
      <c r="G58" s="16">
        <v>0</v>
      </c>
      <c r="H58" s="16">
        <v>0</v>
      </c>
      <c r="I58" s="16">
        <f>'35'!$AD$23</f>
        <v>5000</v>
      </c>
      <c r="J58" s="16">
        <v>0</v>
      </c>
      <c r="K58" s="26" t="s">
        <v>19</v>
      </c>
      <c r="L58" s="167" t="s">
        <v>420</v>
      </c>
      <c r="M58" s="11"/>
      <c r="N58" s="11"/>
      <c r="O58" s="11"/>
    </row>
    <row r="59" spans="2:15" ht="14.5">
      <c r="C59" s="31" t="s">
        <v>9</v>
      </c>
      <c r="D59" s="32" t="s">
        <v>10</v>
      </c>
      <c r="E59" s="6">
        <v>2027</v>
      </c>
      <c r="F59" s="16">
        <v>0</v>
      </c>
      <c r="G59" s="16">
        <v>0</v>
      </c>
      <c r="H59" s="16">
        <v>0</v>
      </c>
      <c r="I59" s="16">
        <f>'35'!$AE$23</f>
        <v>750</v>
      </c>
      <c r="J59" s="16">
        <v>0</v>
      </c>
      <c r="K59" s="26" t="s">
        <v>19</v>
      </c>
      <c r="L59" s="167" t="s">
        <v>421</v>
      </c>
      <c r="M59" s="11"/>
    </row>
    <row r="60" spans="2:15" ht="14.5">
      <c r="C60" s="31" t="s">
        <v>9</v>
      </c>
      <c r="D60" s="32" t="s">
        <v>10</v>
      </c>
      <c r="E60" s="6">
        <v>2027</v>
      </c>
      <c r="F60" s="16">
        <v>0</v>
      </c>
      <c r="G60" s="16">
        <v>0</v>
      </c>
      <c r="H60" s="16">
        <v>0</v>
      </c>
      <c r="I60" s="16">
        <v>0</v>
      </c>
      <c r="J60" s="16">
        <f>'35'!$J$22+400</f>
        <v>1000</v>
      </c>
      <c r="K60" s="26" t="s">
        <v>19</v>
      </c>
      <c r="L60" s="167" t="s">
        <v>422</v>
      </c>
      <c r="M60" s="11"/>
    </row>
    <row r="61" spans="2:15" ht="14.5">
      <c r="C61" s="6" t="s">
        <v>9</v>
      </c>
      <c r="D61" s="18" t="s">
        <v>10</v>
      </c>
      <c r="E61" s="6">
        <v>2027</v>
      </c>
      <c r="F61" s="16">
        <v>0</v>
      </c>
      <c r="G61" s="16">
        <v>0</v>
      </c>
      <c r="H61" s="16"/>
      <c r="I61" s="16">
        <v>0</v>
      </c>
      <c r="J61" s="16">
        <f>'35'!$W$22+1500</f>
        <v>2000</v>
      </c>
      <c r="K61" s="26" t="s">
        <v>19</v>
      </c>
      <c r="L61" s="167" t="s">
        <v>423</v>
      </c>
      <c r="M61" s="11"/>
      <c r="N61" s="11"/>
      <c r="O61" s="11"/>
    </row>
    <row r="62" spans="2:15" ht="14.5">
      <c r="C62" s="12" t="s">
        <v>9</v>
      </c>
      <c r="D62" s="20" t="s">
        <v>10</v>
      </c>
      <c r="E62" s="6">
        <v>2027</v>
      </c>
      <c r="F62" s="16">
        <v>0</v>
      </c>
      <c r="G62" s="16">
        <v>0</v>
      </c>
      <c r="H62" s="16">
        <v>0</v>
      </c>
      <c r="I62" s="16">
        <v>0</v>
      </c>
      <c r="J62" s="16">
        <f>'35'!$AE$23</f>
        <v>750</v>
      </c>
      <c r="K62" s="26" t="s">
        <v>19</v>
      </c>
      <c r="L62" s="182" t="s">
        <v>424</v>
      </c>
      <c r="M62" s="11"/>
      <c r="N62" s="11"/>
      <c r="O62" s="11"/>
    </row>
    <row r="63" spans="2:15" ht="14.5">
      <c r="C63" s="12" t="s">
        <v>9</v>
      </c>
      <c r="D63" s="20" t="s">
        <v>10</v>
      </c>
      <c r="E63" s="6">
        <v>2027</v>
      </c>
      <c r="F63" s="16">
        <v>0</v>
      </c>
      <c r="G63" s="16">
        <f>1400</f>
        <v>1400</v>
      </c>
      <c r="H63" s="16">
        <v>0</v>
      </c>
      <c r="I63" s="16">
        <v>0</v>
      </c>
      <c r="J63" s="16">
        <v>0</v>
      </c>
      <c r="K63" s="26" t="s">
        <v>19</v>
      </c>
      <c r="L63" s="167" t="s">
        <v>435</v>
      </c>
      <c r="M63" s="11"/>
      <c r="N63" s="11"/>
      <c r="O63" s="11"/>
    </row>
    <row r="64" spans="2:15" ht="14.5">
      <c r="C64" s="12" t="s">
        <v>9</v>
      </c>
      <c r="D64" s="20" t="s">
        <v>10</v>
      </c>
      <c r="E64" s="6">
        <v>2027</v>
      </c>
      <c r="F64" s="16">
        <v>0</v>
      </c>
      <c r="G64" s="16">
        <v>0</v>
      </c>
      <c r="H64" s="16">
        <v>1000</v>
      </c>
      <c r="I64" s="16">
        <v>0</v>
      </c>
      <c r="J64" s="16">
        <v>0</v>
      </c>
      <c r="K64" s="26" t="s">
        <v>19</v>
      </c>
      <c r="L64" s="167" t="s">
        <v>437</v>
      </c>
      <c r="M64" s="11"/>
      <c r="N64" s="11"/>
      <c r="O64" s="11"/>
    </row>
    <row r="65" spans="2:15" ht="14.5">
      <c r="B65" s="10"/>
      <c r="C65" s="9" t="s">
        <v>9</v>
      </c>
      <c r="D65" s="19" t="s">
        <v>10</v>
      </c>
      <c r="E65" s="9">
        <v>2027</v>
      </c>
      <c r="F65" s="17">
        <v>0</v>
      </c>
      <c r="G65" s="17">
        <v>0</v>
      </c>
      <c r="H65" s="17">
        <v>0</v>
      </c>
      <c r="I65" s="17">
        <v>0</v>
      </c>
      <c r="J65" s="17">
        <v>700</v>
      </c>
      <c r="K65" s="27" t="s">
        <v>19</v>
      </c>
      <c r="L65" s="183" t="s">
        <v>442</v>
      </c>
      <c r="M65" s="11"/>
      <c r="N65" s="11"/>
      <c r="O65" s="11"/>
    </row>
    <row r="66" spans="2:15" ht="14.5">
      <c r="B66" s="10"/>
      <c r="C66" s="9" t="s">
        <v>9</v>
      </c>
      <c r="D66" s="19" t="s">
        <v>10</v>
      </c>
      <c r="E66" s="9">
        <v>2027</v>
      </c>
      <c r="F66" s="17">
        <v>0</v>
      </c>
      <c r="G66" s="17">
        <v>0</v>
      </c>
      <c r="H66" s="17">
        <v>1400</v>
      </c>
      <c r="I66" s="17">
        <v>0</v>
      </c>
      <c r="J66" s="17">
        <v>0</v>
      </c>
      <c r="K66" s="27" t="s">
        <v>19</v>
      </c>
      <c r="L66" s="183" t="s">
        <v>444</v>
      </c>
      <c r="M66" s="11"/>
      <c r="N66" s="11"/>
      <c r="O66" s="11"/>
    </row>
    <row r="67" spans="2:15" ht="14.5">
      <c r="B67" s="6"/>
      <c r="C67" s="31" t="s">
        <v>9</v>
      </c>
      <c r="D67" s="32" t="s">
        <v>10</v>
      </c>
      <c r="E67" s="6">
        <v>2027</v>
      </c>
      <c r="F67" s="16">
        <v>0</v>
      </c>
      <c r="G67" s="16">
        <f>'35'!$I$20+1000</f>
        <v>2500</v>
      </c>
      <c r="H67" s="16">
        <v>0</v>
      </c>
      <c r="I67" s="16">
        <v>0</v>
      </c>
      <c r="J67" s="16">
        <v>0</v>
      </c>
      <c r="K67" s="26" t="s">
        <v>19</v>
      </c>
      <c r="L67" s="167" t="s">
        <v>440</v>
      </c>
      <c r="M67" s="11"/>
      <c r="N67" s="11"/>
      <c r="O67" s="11"/>
    </row>
    <row r="68" spans="2:15" ht="14.5">
      <c r="B68" s="6"/>
      <c r="C68" s="31" t="s">
        <v>9</v>
      </c>
      <c r="D68" s="32" t="s">
        <v>10</v>
      </c>
      <c r="E68" s="6">
        <v>2027</v>
      </c>
      <c r="F68" s="16">
        <v>0</v>
      </c>
      <c r="G68" s="16">
        <v>600</v>
      </c>
      <c r="H68" s="16">
        <v>0</v>
      </c>
      <c r="I68" s="16">
        <v>0</v>
      </c>
      <c r="J68" s="16">
        <v>0</v>
      </c>
      <c r="K68" s="26" t="s">
        <v>19</v>
      </c>
      <c r="L68" s="167" t="s">
        <v>441</v>
      </c>
      <c r="M68" s="11"/>
      <c r="N68" s="11"/>
      <c r="O68" s="11"/>
    </row>
    <row r="69" spans="2:15" ht="14.5">
      <c r="C69" s="6" t="s">
        <v>9</v>
      </c>
      <c r="D69" s="18" t="s">
        <v>10</v>
      </c>
      <c r="E69" s="6">
        <v>2027</v>
      </c>
      <c r="F69" s="16">
        <v>0</v>
      </c>
      <c r="G69" s="16">
        <v>0</v>
      </c>
      <c r="H69" s="16">
        <f>'35'!$Q$21+1150</f>
        <v>5050</v>
      </c>
      <c r="I69" s="16">
        <v>0</v>
      </c>
      <c r="J69" s="16">
        <v>0</v>
      </c>
      <c r="K69" s="26" t="s">
        <v>19</v>
      </c>
      <c r="L69" s="167" t="s">
        <v>427</v>
      </c>
      <c r="M69" s="11"/>
      <c r="N69" s="11"/>
      <c r="O69" s="11"/>
    </row>
    <row r="70" spans="2:15" ht="14.5">
      <c r="C70" s="6" t="s">
        <v>9</v>
      </c>
      <c r="D70" s="18" t="s">
        <v>10</v>
      </c>
      <c r="E70" s="6">
        <v>2027</v>
      </c>
      <c r="F70" s="16">
        <v>0</v>
      </c>
      <c r="G70" s="16">
        <v>0</v>
      </c>
      <c r="H70" s="16">
        <v>0</v>
      </c>
      <c r="I70" s="16">
        <f>'35'!$M$23</f>
        <v>2300</v>
      </c>
      <c r="J70" s="16">
        <v>0</v>
      </c>
      <c r="K70" s="26" t="s">
        <v>19</v>
      </c>
      <c r="L70" s="167" t="s">
        <v>428</v>
      </c>
      <c r="M70" s="11"/>
      <c r="N70" s="11"/>
      <c r="O70" s="11"/>
    </row>
    <row r="71" spans="2:15" ht="14.5">
      <c r="C71" s="6" t="s">
        <v>9</v>
      </c>
      <c r="D71" s="18" t="s">
        <v>10</v>
      </c>
      <c r="E71" s="6">
        <v>2027</v>
      </c>
      <c r="F71" s="7">
        <v>0</v>
      </c>
      <c r="G71" s="16">
        <v>0</v>
      </c>
      <c r="H71" s="16"/>
      <c r="I71" s="16">
        <f>'35'!$AC$23</f>
        <v>2700</v>
      </c>
      <c r="J71" s="16">
        <v>0</v>
      </c>
      <c r="K71" s="26" t="s">
        <v>19</v>
      </c>
      <c r="L71" s="167" t="s">
        <v>429</v>
      </c>
      <c r="M71" s="11"/>
      <c r="N71" s="11"/>
      <c r="O71" s="11"/>
    </row>
    <row r="72" spans="2:15" ht="14.5">
      <c r="C72" s="6" t="s">
        <v>9</v>
      </c>
      <c r="D72" s="18" t="s">
        <v>10</v>
      </c>
      <c r="E72" s="6">
        <v>2027</v>
      </c>
      <c r="F72" s="16">
        <v>0</v>
      </c>
      <c r="G72" s="16">
        <v>0</v>
      </c>
      <c r="H72" s="16">
        <v>0</v>
      </c>
      <c r="I72" s="16">
        <f>'35'!$AD$23</f>
        <v>5000</v>
      </c>
      <c r="J72" s="16">
        <v>0</v>
      </c>
      <c r="K72" s="26" t="s">
        <v>19</v>
      </c>
      <c r="L72" s="167" t="s">
        <v>430</v>
      </c>
      <c r="M72" s="11"/>
      <c r="N72" s="11"/>
      <c r="O72" s="11"/>
    </row>
    <row r="73" spans="2:15" ht="14.5">
      <c r="C73" s="6" t="s">
        <v>9</v>
      </c>
      <c r="D73" s="18" t="s">
        <v>10</v>
      </c>
      <c r="E73" s="6">
        <v>2027</v>
      </c>
      <c r="F73" s="16">
        <v>0</v>
      </c>
      <c r="G73" s="16">
        <v>0</v>
      </c>
      <c r="H73" s="16">
        <v>0</v>
      </c>
      <c r="I73" s="16">
        <f>'35'!$AE$23</f>
        <v>750</v>
      </c>
      <c r="J73" s="16">
        <v>0</v>
      </c>
      <c r="K73" s="26" t="s">
        <v>19</v>
      </c>
      <c r="L73" s="167" t="s">
        <v>431</v>
      </c>
      <c r="M73" s="11"/>
      <c r="N73" s="11"/>
      <c r="O73" s="11"/>
    </row>
    <row r="74" spans="2:15" ht="14.5">
      <c r="C74" s="12" t="s">
        <v>9</v>
      </c>
      <c r="D74" s="20" t="s">
        <v>10</v>
      </c>
      <c r="E74" s="6">
        <v>2027</v>
      </c>
      <c r="F74" s="16">
        <v>0</v>
      </c>
      <c r="G74" s="16">
        <v>0</v>
      </c>
      <c r="H74" s="16">
        <v>0</v>
      </c>
      <c r="I74" s="16">
        <v>0</v>
      </c>
      <c r="J74" s="16">
        <f>'35'!$J$22+400</f>
        <v>1000</v>
      </c>
      <c r="K74" s="26" t="s">
        <v>19</v>
      </c>
      <c r="L74" s="167" t="s">
        <v>432</v>
      </c>
      <c r="M74" s="11"/>
      <c r="N74" s="11"/>
      <c r="O74" s="11"/>
    </row>
    <row r="75" spans="2:15" ht="14.5">
      <c r="C75" s="6" t="s">
        <v>9</v>
      </c>
      <c r="D75" s="18" t="s">
        <v>10</v>
      </c>
      <c r="E75" s="6">
        <v>2027</v>
      </c>
      <c r="F75" s="16">
        <v>0</v>
      </c>
      <c r="G75" s="16">
        <v>0</v>
      </c>
      <c r="H75" s="16"/>
      <c r="I75" s="16">
        <v>0</v>
      </c>
      <c r="J75" s="16">
        <f>'35'!$W$22</f>
        <v>500</v>
      </c>
      <c r="K75" s="26" t="s">
        <v>19</v>
      </c>
      <c r="L75" s="167" t="s">
        <v>433</v>
      </c>
      <c r="M75" s="11"/>
      <c r="N75" s="11"/>
      <c r="O75" s="11"/>
    </row>
    <row r="76" spans="2:15" ht="14.5">
      <c r="C76" s="12" t="s">
        <v>9</v>
      </c>
      <c r="D76" s="20" t="s">
        <v>10</v>
      </c>
      <c r="E76" s="6">
        <v>2027</v>
      </c>
      <c r="F76" s="16">
        <v>0</v>
      </c>
      <c r="G76" s="16">
        <v>0</v>
      </c>
      <c r="H76" s="16">
        <v>0</v>
      </c>
      <c r="I76" s="16">
        <v>0</v>
      </c>
      <c r="J76" s="16">
        <f>'35'!$AE$23</f>
        <v>750</v>
      </c>
      <c r="K76" s="26" t="s">
        <v>19</v>
      </c>
      <c r="L76" s="167" t="s">
        <v>434</v>
      </c>
      <c r="M76" s="11"/>
      <c r="N76" s="11"/>
      <c r="O76" s="11"/>
    </row>
    <row r="77" spans="2:15" ht="14.5">
      <c r="C77" s="12" t="s">
        <v>9</v>
      </c>
      <c r="D77" s="20" t="s">
        <v>10</v>
      </c>
      <c r="E77" s="6">
        <v>2027</v>
      </c>
      <c r="F77" s="16">
        <v>0</v>
      </c>
      <c r="G77" s="16">
        <f>1400</f>
        <v>1400</v>
      </c>
      <c r="H77" s="16">
        <v>0</v>
      </c>
      <c r="I77" s="16">
        <v>0</v>
      </c>
      <c r="J77" s="16">
        <v>0</v>
      </c>
      <c r="K77" s="26" t="s">
        <v>19</v>
      </c>
      <c r="L77" s="167" t="s">
        <v>436</v>
      </c>
      <c r="M77" s="11"/>
      <c r="N77" s="11"/>
      <c r="O77" s="11"/>
    </row>
    <row r="78" spans="2:15" ht="14.5">
      <c r="B78" s="10"/>
      <c r="C78" s="9" t="s">
        <v>9</v>
      </c>
      <c r="D78" s="19" t="s">
        <v>10</v>
      </c>
      <c r="E78" s="9">
        <v>2027</v>
      </c>
      <c r="F78" s="17">
        <v>0</v>
      </c>
      <c r="G78" s="17">
        <v>0</v>
      </c>
      <c r="H78" s="17">
        <v>0</v>
      </c>
      <c r="I78" s="17">
        <v>0</v>
      </c>
      <c r="J78" s="17">
        <v>700</v>
      </c>
      <c r="K78" s="27" t="s">
        <v>19</v>
      </c>
      <c r="L78" s="183" t="s">
        <v>443</v>
      </c>
      <c r="M78" s="11"/>
      <c r="N78" s="11"/>
      <c r="O78" s="11"/>
    </row>
    <row r="79" spans="2:15" ht="14.5">
      <c r="B79" s="10"/>
      <c r="C79" s="9" t="s">
        <v>9</v>
      </c>
      <c r="D79" s="19" t="s">
        <v>10</v>
      </c>
      <c r="E79" s="9">
        <v>2027</v>
      </c>
      <c r="F79" s="17">
        <v>0</v>
      </c>
      <c r="G79" s="17">
        <v>0</v>
      </c>
      <c r="H79" s="17">
        <v>1400</v>
      </c>
      <c r="I79" s="17">
        <v>0</v>
      </c>
      <c r="J79" s="17">
        <v>0</v>
      </c>
      <c r="K79" s="27" t="s">
        <v>19</v>
      </c>
      <c r="L79" s="183" t="s">
        <v>445</v>
      </c>
      <c r="M79" s="11"/>
      <c r="N79" s="11"/>
      <c r="O79" s="11"/>
    </row>
    <row r="80" spans="2:15">
      <c r="M80" s="11"/>
      <c r="N80" s="11"/>
      <c r="O80" s="11"/>
    </row>
    <row r="81" spans="2:15">
      <c r="M81" s="11"/>
      <c r="N81" s="11"/>
      <c r="O81" s="11"/>
    </row>
    <row r="82" spans="2:15" ht="14.5">
      <c r="C82" s="13"/>
      <c r="D82" s="13"/>
      <c r="E82" s="13"/>
      <c r="F82" s="11"/>
      <c r="G82" s="11"/>
      <c r="H82" s="11"/>
      <c r="I82" s="11"/>
      <c r="J82" s="11"/>
      <c r="K82" s="26"/>
      <c r="L82" s="13"/>
      <c r="M82" s="11"/>
      <c r="N82" s="11"/>
      <c r="O82" s="11"/>
    </row>
    <row r="83" spans="2:15" ht="14.5">
      <c r="C83" s="13"/>
      <c r="D83" s="13"/>
      <c r="E83" s="13"/>
      <c r="F83" s="11"/>
      <c r="G83" s="11"/>
      <c r="H83" s="11"/>
      <c r="I83" s="11"/>
      <c r="J83" s="11"/>
      <c r="K83" s="26"/>
      <c r="L83" s="13"/>
      <c r="M83" s="11"/>
      <c r="N83" s="11"/>
      <c r="O83" s="11"/>
    </row>
    <row r="84" spans="2:15">
      <c r="B84" s="21"/>
      <c r="C84" s="21"/>
      <c r="D84" s="21"/>
      <c r="E84" s="21"/>
      <c r="F84" s="21"/>
      <c r="G84" s="21"/>
      <c r="H84" s="21"/>
      <c r="I84" s="21"/>
      <c r="J84" s="21"/>
      <c r="K84" s="21"/>
      <c r="L84" s="21"/>
      <c r="M84" s="11"/>
      <c r="N84" s="11"/>
      <c r="O84" s="11"/>
    </row>
    <row r="85" spans="2:15">
      <c r="B85" s="21"/>
      <c r="C85" s="21"/>
      <c r="D85" s="21"/>
      <c r="E85" s="21"/>
      <c r="F85" s="21"/>
      <c r="G85" s="21"/>
      <c r="H85" s="21"/>
      <c r="I85" s="21"/>
      <c r="J85" s="21"/>
      <c r="K85" s="21"/>
      <c r="L85" s="21"/>
      <c r="M85" s="11"/>
      <c r="N85" s="11"/>
      <c r="O85" s="11"/>
    </row>
    <row r="86" spans="2:15">
      <c r="B86"/>
      <c r="C86"/>
      <c r="D86"/>
      <c r="E86"/>
      <c r="F86"/>
      <c r="G86"/>
      <c r="H86"/>
      <c r="I86"/>
      <c r="J86"/>
      <c r="K86"/>
      <c r="L86"/>
      <c r="M86" s="11"/>
      <c r="N86" s="11"/>
      <c r="O86" s="11"/>
    </row>
    <row r="87" spans="2:15">
      <c r="B87"/>
      <c r="C87"/>
      <c r="D87"/>
      <c r="E87"/>
      <c r="F87"/>
      <c r="G87"/>
      <c r="H87"/>
      <c r="I87"/>
      <c r="J87"/>
      <c r="K87"/>
      <c r="L87"/>
      <c r="M87" s="11"/>
      <c r="N87" s="11"/>
      <c r="O87" s="11"/>
    </row>
    <row r="88" spans="2:15">
      <c r="B88"/>
      <c r="C88"/>
      <c r="D88"/>
      <c r="E88"/>
      <c r="F88"/>
      <c r="G88"/>
      <c r="H88"/>
      <c r="I88"/>
      <c r="J88"/>
      <c r="K88"/>
      <c r="L88"/>
      <c r="M88" s="11"/>
      <c r="N88" s="11"/>
      <c r="O88" s="11"/>
    </row>
    <row r="89" spans="2:15">
      <c r="B89"/>
      <c r="C89"/>
      <c r="D89"/>
      <c r="E89"/>
      <c r="F89"/>
      <c r="G89"/>
      <c r="H89"/>
      <c r="I89"/>
      <c r="J89"/>
      <c r="K89"/>
      <c r="L89"/>
      <c r="M89" s="11"/>
      <c r="N89" s="11"/>
      <c r="O89" s="11"/>
    </row>
    <row r="90" spans="2:15">
      <c r="B90"/>
      <c r="C90"/>
      <c r="D90"/>
      <c r="E90"/>
      <c r="F90"/>
      <c r="G90"/>
      <c r="H90"/>
      <c r="I90"/>
      <c r="J90"/>
      <c r="K90"/>
      <c r="L90"/>
      <c r="M90" s="11"/>
      <c r="N90" s="11"/>
      <c r="O90" s="11"/>
    </row>
    <row r="91" spans="2:15">
      <c r="B91"/>
      <c r="C91"/>
      <c r="D91"/>
      <c r="E91"/>
      <c r="F91"/>
      <c r="G91"/>
      <c r="H91"/>
      <c r="I91"/>
      <c r="J91"/>
      <c r="K91"/>
      <c r="L91"/>
      <c r="M91" s="11"/>
      <c r="N91" s="11"/>
      <c r="O91" s="11"/>
    </row>
    <row r="92" spans="2:15">
      <c r="B92"/>
      <c r="C92"/>
      <c r="D92"/>
      <c r="E92"/>
      <c r="F92"/>
      <c r="G92"/>
      <c r="H92"/>
      <c r="I92"/>
      <c r="J92"/>
      <c r="K92"/>
      <c r="L92"/>
      <c r="M92" s="11"/>
      <c r="N92" s="11"/>
      <c r="O92" s="11"/>
    </row>
    <row r="93" spans="2:15">
      <c r="B93"/>
      <c r="C93"/>
      <c r="D93"/>
      <c r="E93"/>
      <c r="F93"/>
      <c r="G93"/>
      <c r="H93"/>
      <c r="I93"/>
      <c r="J93"/>
      <c r="K93"/>
      <c r="L93"/>
      <c r="M93" s="11"/>
      <c r="N93" s="11"/>
      <c r="O93" s="11"/>
    </row>
    <row r="94" spans="2:15">
      <c r="B94"/>
      <c r="C94"/>
      <c r="D94"/>
      <c r="E94"/>
      <c r="F94"/>
      <c r="G94"/>
      <c r="H94"/>
      <c r="I94"/>
      <c r="J94"/>
      <c r="K94"/>
      <c r="L94"/>
      <c r="M94" s="11"/>
      <c r="N94" s="11"/>
      <c r="O94" s="11"/>
    </row>
    <row r="95" spans="2:15">
      <c r="B95"/>
      <c r="C95"/>
      <c r="D95"/>
      <c r="E95"/>
      <c r="F95"/>
      <c r="G95"/>
      <c r="H95"/>
      <c r="I95"/>
      <c r="J95"/>
      <c r="K95"/>
      <c r="L95"/>
    </row>
    <row r="96" spans="2:15">
      <c r="B96"/>
      <c r="C96"/>
      <c r="D96"/>
      <c r="E96"/>
      <c r="F96"/>
      <c r="G96"/>
      <c r="H96"/>
      <c r="I96"/>
      <c r="J96"/>
      <c r="K96"/>
      <c r="L96"/>
    </row>
    <row r="97" spans="2:12">
      <c r="B97"/>
      <c r="C97"/>
      <c r="D97"/>
      <c r="E97"/>
      <c r="F97"/>
      <c r="G97"/>
      <c r="H97"/>
      <c r="I97"/>
      <c r="J97"/>
      <c r="K97"/>
      <c r="L97"/>
    </row>
    <row r="98" spans="2:12">
      <c r="B98"/>
      <c r="C98"/>
      <c r="D98"/>
      <c r="E98"/>
      <c r="F98"/>
      <c r="G98"/>
      <c r="H98"/>
      <c r="I98"/>
      <c r="J98"/>
      <c r="K98"/>
      <c r="L98"/>
    </row>
    <row r="99" spans="2:12">
      <c r="B99"/>
      <c r="C99"/>
      <c r="D99"/>
      <c r="E99"/>
      <c r="F99"/>
      <c r="G99"/>
      <c r="H99"/>
      <c r="I99"/>
      <c r="J99"/>
      <c r="K99"/>
      <c r="L99"/>
    </row>
    <row r="100" spans="2:12">
      <c r="B100"/>
      <c r="C100"/>
      <c r="D100"/>
      <c r="E100"/>
      <c r="F100"/>
      <c r="G100"/>
      <c r="H100"/>
      <c r="I100"/>
      <c r="J100"/>
      <c r="K100"/>
      <c r="L100"/>
    </row>
    <row r="101" spans="2:12">
      <c r="B101"/>
      <c r="C101"/>
      <c r="D101"/>
      <c r="E101"/>
      <c r="F101"/>
      <c r="G101"/>
      <c r="H101"/>
      <c r="I101"/>
      <c r="J101"/>
      <c r="K101"/>
      <c r="L101"/>
    </row>
    <row r="102" spans="2:12">
      <c r="B102"/>
      <c r="C102"/>
      <c r="D102"/>
      <c r="E102"/>
      <c r="F102"/>
      <c r="G102"/>
      <c r="H102"/>
      <c r="I102"/>
      <c r="J102"/>
      <c r="K102"/>
      <c r="L102"/>
    </row>
    <row r="103" spans="2:12">
      <c r="B103"/>
      <c r="C103"/>
      <c r="D103"/>
      <c r="E103"/>
      <c r="F103"/>
      <c r="G103"/>
      <c r="H103"/>
      <c r="I103"/>
      <c r="J103"/>
      <c r="K103"/>
      <c r="L103"/>
    </row>
    <row r="104" spans="2:12">
      <c r="B104"/>
      <c r="C104"/>
      <c r="D104"/>
      <c r="E104"/>
      <c r="F104"/>
      <c r="G104"/>
      <c r="H104"/>
      <c r="I104"/>
      <c r="J104"/>
      <c r="K104"/>
      <c r="L104"/>
    </row>
    <row r="105" spans="2:12">
      <c r="B105"/>
      <c r="C105"/>
      <c r="D105"/>
      <c r="E105"/>
      <c r="F105"/>
      <c r="G105"/>
      <c r="H105"/>
      <c r="I105"/>
      <c r="J105"/>
      <c r="K105"/>
      <c r="L105"/>
    </row>
    <row r="106" spans="2:12">
      <c r="B106"/>
      <c r="C106"/>
      <c r="D106"/>
      <c r="E106"/>
      <c r="F106"/>
      <c r="G106"/>
      <c r="H106"/>
      <c r="I106"/>
      <c r="J106"/>
      <c r="K106"/>
      <c r="L106"/>
    </row>
    <row r="107" spans="2:12">
      <c r="B107"/>
      <c r="C107"/>
      <c r="D107"/>
      <c r="E107"/>
      <c r="F107"/>
      <c r="G107"/>
      <c r="H107"/>
      <c r="I107"/>
      <c r="J107"/>
      <c r="K107"/>
      <c r="L107"/>
    </row>
    <row r="108" spans="2:12">
      <c r="B108"/>
      <c r="C108"/>
      <c r="D108"/>
      <c r="E108"/>
      <c r="F108"/>
      <c r="G108"/>
      <c r="H108"/>
      <c r="I108"/>
      <c r="J108"/>
      <c r="K108"/>
      <c r="L108"/>
    </row>
    <row r="109" spans="2:12">
      <c r="B109"/>
      <c r="C109"/>
      <c r="D109"/>
      <c r="E109"/>
      <c r="F109"/>
      <c r="G109"/>
      <c r="H109"/>
      <c r="I109"/>
      <c r="J109"/>
      <c r="K109"/>
      <c r="L109"/>
    </row>
    <row r="110" spans="2:12">
      <c r="B110"/>
      <c r="C110"/>
      <c r="D110"/>
      <c r="E110"/>
      <c r="F110"/>
      <c r="G110"/>
      <c r="H110"/>
      <c r="I110"/>
      <c r="J110"/>
      <c r="K110"/>
      <c r="L110"/>
    </row>
    <row r="111" spans="2:12">
      <c r="B111"/>
      <c r="C111"/>
      <c r="D111"/>
      <c r="E111"/>
      <c r="F111"/>
      <c r="G111"/>
      <c r="H111"/>
      <c r="I111"/>
      <c r="J111"/>
      <c r="K111"/>
      <c r="L111"/>
    </row>
    <row r="112" spans="2:12">
      <c r="B112"/>
      <c r="C112"/>
      <c r="D112"/>
      <c r="E112"/>
      <c r="F112"/>
      <c r="G112"/>
      <c r="H112"/>
      <c r="I112"/>
      <c r="J112"/>
      <c r="K112"/>
      <c r="L112"/>
    </row>
    <row r="113" spans="2:12">
      <c r="B113"/>
      <c r="C113"/>
      <c r="D113"/>
      <c r="E113"/>
      <c r="F113"/>
      <c r="G113"/>
      <c r="H113"/>
      <c r="I113"/>
      <c r="J113"/>
      <c r="K113"/>
      <c r="L113"/>
    </row>
    <row r="114" spans="2:12">
      <c r="B114"/>
      <c r="C114"/>
      <c r="D114"/>
      <c r="E114"/>
      <c r="F114"/>
      <c r="G114"/>
      <c r="H114"/>
      <c r="I114"/>
      <c r="J114"/>
      <c r="K114"/>
      <c r="L114"/>
    </row>
    <row r="115" spans="2:12">
      <c r="B115"/>
      <c r="C115"/>
      <c r="D115"/>
      <c r="E115"/>
      <c r="F115"/>
      <c r="G115"/>
      <c r="H115"/>
      <c r="I115"/>
      <c r="J115"/>
      <c r="K115"/>
      <c r="L115"/>
    </row>
    <row r="116" spans="2:12">
      <c r="B116"/>
      <c r="C116"/>
      <c r="D116"/>
      <c r="E116"/>
      <c r="F116"/>
      <c r="G116"/>
      <c r="H116"/>
      <c r="I116"/>
      <c r="J116"/>
      <c r="K116"/>
      <c r="L116"/>
    </row>
    <row r="117" spans="2:12">
      <c r="B117"/>
      <c r="C117"/>
      <c r="D117"/>
      <c r="E117"/>
      <c r="F117"/>
      <c r="G117"/>
      <c r="H117"/>
      <c r="I117"/>
      <c r="J117"/>
      <c r="K117"/>
      <c r="L117"/>
    </row>
    <row r="118" spans="2:12">
      <c r="B118"/>
      <c r="C118"/>
      <c r="D118"/>
      <c r="E118"/>
      <c r="F118"/>
      <c r="G118"/>
      <c r="H118"/>
      <c r="I118"/>
      <c r="J118"/>
      <c r="K118"/>
      <c r="L118"/>
    </row>
    <row r="119" spans="2:12">
      <c r="B119"/>
      <c r="C119"/>
      <c r="D119"/>
      <c r="E119"/>
      <c r="F119"/>
      <c r="G119"/>
      <c r="H119"/>
      <c r="I119"/>
      <c r="J119"/>
      <c r="K119"/>
      <c r="L119"/>
    </row>
    <row r="120" spans="2:12">
      <c r="B120"/>
      <c r="C120"/>
      <c r="D120"/>
      <c r="E120"/>
      <c r="F120"/>
      <c r="G120"/>
      <c r="H120"/>
      <c r="I120"/>
      <c r="J120"/>
      <c r="K120"/>
      <c r="L120"/>
    </row>
    <row r="121" spans="2:12">
      <c r="B121"/>
      <c r="C121"/>
      <c r="D121"/>
      <c r="E121"/>
      <c r="F121"/>
      <c r="G121"/>
      <c r="H121"/>
      <c r="I121"/>
      <c r="J121"/>
      <c r="K121"/>
      <c r="L121"/>
    </row>
    <row r="122" spans="2:12">
      <c r="B122"/>
      <c r="C122"/>
      <c r="D122"/>
      <c r="E122"/>
      <c r="F122"/>
      <c r="G122"/>
      <c r="H122"/>
      <c r="I122"/>
      <c r="J122"/>
      <c r="K122"/>
      <c r="L122"/>
    </row>
    <row r="123" spans="2:12">
      <c r="B123"/>
      <c r="C123"/>
      <c r="D123"/>
      <c r="E123"/>
      <c r="F123"/>
      <c r="G123"/>
      <c r="H123"/>
      <c r="I123"/>
      <c r="J123"/>
      <c r="K123"/>
      <c r="L123"/>
    </row>
    <row r="124" spans="2:12">
      <c r="B124"/>
      <c r="C124"/>
      <c r="D124"/>
      <c r="E124"/>
      <c r="F124"/>
      <c r="G124"/>
      <c r="H124"/>
      <c r="I124"/>
      <c r="J124"/>
      <c r="K124"/>
      <c r="L124"/>
    </row>
    <row r="125" spans="2:12">
      <c r="B125"/>
      <c r="C125"/>
      <c r="D125"/>
      <c r="E125"/>
      <c r="F125"/>
      <c r="G125"/>
      <c r="H125"/>
      <c r="I125"/>
      <c r="J125"/>
      <c r="K125"/>
      <c r="L125"/>
    </row>
    <row r="126" spans="2:12">
      <c r="B126"/>
      <c r="C126"/>
      <c r="D126"/>
      <c r="E126"/>
      <c r="F126"/>
      <c r="G126"/>
      <c r="H126"/>
      <c r="I126"/>
      <c r="J126"/>
      <c r="K126"/>
      <c r="L126"/>
    </row>
    <row r="127" spans="2:12">
      <c r="B127"/>
      <c r="C127"/>
      <c r="D127"/>
      <c r="E127"/>
      <c r="F127"/>
      <c r="G127"/>
      <c r="H127"/>
      <c r="I127"/>
      <c r="J127"/>
      <c r="K127"/>
      <c r="L127"/>
    </row>
    <row r="128" spans="2:12">
      <c r="B128"/>
      <c r="C128"/>
      <c r="D128"/>
      <c r="E128"/>
      <c r="F128"/>
      <c r="G128"/>
      <c r="H128"/>
      <c r="I128"/>
      <c r="J128"/>
      <c r="K128"/>
      <c r="L128"/>
    </row>
    <row r="129" spans="2:12">
      <c r="B129"/>
      <c r="C129"/>
      <c r="D129"/>
      <c r="E129"/>
      <c r="F129"/>
      <c r="G129"/>
      <c r="H129"/>
      <c r="I129"/>
      <c r="J129"/>
      <c r="K129"/>
      <c r="L129"/>
    </row>
    <row r="130" spans="2:12">
      <c r="B130"/>
      <c r="C130"/>
      <c r="D130"/>
      <c r="E130"/>
      <c r="F130"/>
      <c r="G130"/>
      <c r="H130"/>
      <c r="I130"/>
      <c r="J130"/>
      <c r="K130"/>
      <c r="L130"/>
    </row>
    <row r="131" spans="2:12">
      <c r="B131"/>
      <c r="C131"/>
      <c r="D131"/>
      <c r="E131"/>
      <c r="F131"/>
      <c r="G131"/>
      <c r="H131"/>
      <c r="I131"/>
      <c r="J131"/>
      <c r="K131"/>
      <c r="L131"/>
    </row>
    <row r="132" spans="2:12">
      <c r="B132"/>
      <c r="C132"/>
      <c r="D132"/>
      <c r="E132"/>
      <c r="F132"/>
      <c r="G132"/>
      <c r="H132"/>
      <c r="I132"/>
      <c r="J132"/>
      <c r="K132"/>
      <c r="L132"/>
    </row>
    <row r="133" spans="2:12">
      <c r="B133"/>
      <c r="C133"/>
      <c r="D133"/>
      <c r="E133"/>
      <c r="F133"/>
      <c r="G133"/>
      <c r="H133"/>
      <c r="I133"/>
      <c r="J133"/>
      <c r="K133"/>
      <c r="L133"/>
    </row>
    <row r="134" spans="2:12">
      <c r="B134"/>
      <c r="C134"/>
      <c r="D134"/>
      <c r="E134"/>
      <c r="F134"/>
      <c r="G134"/>
      <c r="H134"/>
      <c r="I134"/>
      <c r="J134"/>
      <c r="K134"/>
      <c r="L134"/>
    </row>
    <row r="135" spans="2:12">
      <c r="B135"/>
      <c r="C135"/>
      <c r="D135"/>
      <c r="E135"/>
      <c r="F135"/>
      <c r="G135"/>
      <c r="H135"/>
      <c r="I135"/>
      <c r="J135"/>
      <c r="K135"/>
      <c r="L135"/>
    </row>
    <row r="136" spans="2:12">
      <c r="B136"/>
      <c r="C136"/>
      <c r="D136"/>
      <c r="E136"/>
      <c r="F136"/>
      <c r="G136"/>
      <c r="H136"/>
      <c r="I136"/>
      <c r="J136"/>
      <c r="K136"/>
      <c r="L136"/>
    </row>
    <row r="137" spans="2:12">
      <c r="B137"/>
      <c r="C137"/>
      <c r="D137"/>
      <c r="E137"/>
      <c r="F137"/>
      <c r="G137"/>
      <c r="H137"/>
      <c r="I137"/>
      <c r="J137"/>
      <c r="K137"/>
      <c r="L137"/>
    </row>
    <row r="138" spans="2:12">
      <c r="B138"/>
      <c r="C138"/>
      <c r="D138"/>
      <c r="E138"/>
      <c r="F138"/>
      <c r="G138"/>
      <c r="H138"/>
      <c r="I138"/>
      <c r="J138"/>
      <c r="K138"/>
      <c r="L138"/>
    </row>
    <row r="139" spans="2:12">
      <c r="B139"/>
      <c r="C139"/>
      <c r="D139"/>
      <c r="E139"/>
      <c r="F139"/>
      <c r="G139"/>
      <c r="H139"/>
      <c r="I139"/>
      <c r="J139"/>
      <c r="K139"/>
      <c r="L139"/>
    </row>
    <row r="140" spans="2:12">
      <c r="B140"/>
      <c r="C140"/>
      <c r="D140"/>
      <c r="E140"/>
      <c r="F140"/>
      <c r="G140"/>
      <c r="H140"/>
      <c r="I140"/>
      <c r="J140"/>
      <c r="K140"/>
      <c r="L140"/>
    </row>
    <row r="141" spans="2:12">
      <c r="B141"/>
      <c r="C141"/>
      <c r="D141"/>
      <c r="E141"/>
      <c r="F141"/>
      <c r="G141"/>
      <c r="H141"/>
      <c r="I141"/>
      <c r="J141"/>
      <c r="K141"/>
      <c r="L141"/>
    </row>
    <row r="142" spans="2:12">
      <c r="B142"/>
      <c r="C142"/>
      <c r="D142"/>
      <c r="E142"/>
      <c r="F142"/>
      <c r="G142"/>
      <c r="H142"/>
      <c r="I142"/>
      <c r="J142"/>
      <c r="K142"/>
      <c r="L142"/>
    </row>
    <row r="143" spans="2:12">
      <c r="B143"/>
      <c r="C143"/>
      <c r="D143"/>
      <c r="E143"/>
      <c r="F143"/>
      <c r="G143"/>
      <c r="H143"/>
      <c r="I143"/>
      <c r="J143"/>
      <c r="K143"/>
      <c r="L143"/>
    </row>
    <row r="144" spans="2:12">
      <c r="B144"/>
      <c r="C144"/>
      <c r="D144"/>
      <c r="E144"/>
      <c r="F144"/>
      <c r="G144"/>
      <c r="H144"/>
      <c r="I144"/>
      <c r="J144"/>
      <c r="K144"/>
      <c r="L144"/>
    </row>
    <row r="145" spans="2:12">
      <c r="B145"/>
      <c r="C145"/>
      <c r="D145"/>
      <c r="E145"/>
      <c r="F145"/>
      <c r="G145"/>
      <c r="H145"/>
      <c r="I145"/>
      <c r="J145"/>
      <c r="K145"/>
      <c r="L145"/>
    </row>
    <row r="146" spans="2:12">
      <c r="B146"/>
      <c r="C146"/>
      <c r="D146"/>
      <c r="E146"/>
      <c r="F146"/>
      <c r="G146"/>
      <c r="H146"/>
      <c r="I146"/>
      <c r="J146"/>
      <c r="K146"/>
      <c r="L146"/>
    </row>
    <row r="147" spans="2:12">
      <c r="B147"/>
      <c r="C147"/>
      <c r="D147"/>
      <c r="E147"/>
      <c r="F147"/>
      <c r="G147"/>
      <c r="H147"/>
      <c r="I147"/>
      <c r="J147"/>
      <c r="K147"/>
      <c r="L147"/>
    </row>
    <row r="148" spans="2:12">
      <c r="B148"/>
      <c r="C148"/>
      <c r="D148"/>
      <c r="E148"/>
      <c r="F148"/>
      <c r="G148"/>
      <c r="H148"/>
      <c r="I148"/>
      <c r="J148"/>
      <c r="K148"/>
      <c r="L148"/>
    </row>
    <row r="149" spans="2:12">
      <c r="B149"/>
      <c r="C149"/>
      <c r="D149"/>
      <c r="E149"/>
      <c r="F149"/>
      <c r="G149"/>
      <c r="H149"/>
      <c r="I149"/>
      <c r="J149"/>
      <c r="K149"/>
      <c r="L149"/>
    </row>
    <row r="150" spans="2:12">
      <c r="B150"/>
      <c r="C150"/>
      <c r="D150"/>
      <c r="E150"/>
      <c r="F150"/>
      <c r="G150"/>
      <c r="H150"/>
      <c r="I150"/>
      <c r="J150"/>
      <c r="K150"/>
      <c r="L150"/>
    </row>
    <row r="151" spans="2:12">
      <c r="B151"/>
      <c r="C151"/>
      <c r="D151"/>
      <c r="E151"/>
      <c r="F151"/>
      <c r="G151"/>
      <c r="H151"/>
      <c r="I151"/>
      <c r="J151"/>
      <c r="K151"/>
      <c r="L151"/>
    </row>
    <row r="152" spans="2:12">
      <c r="B152"/>
      <c r="C152"/>
      <c r="D152"/>
      <c r="E152"/>
      <c r="F152"/>
      <c r="G152"/>
      <c r="H152"/>
      <c r="I152"/>
      <c r="J152"/>
      <c r="K152"/>
      <c r="L152"/>
    </row>
    <row r="153" spans="2:12">
      <c r="B153"/>
      <c r="C153"/>
      <c r="D153"/>
      <c r="E153"/>
      <c r="F153"/>
      <c r="G153"/>
      <c r="H153"/>
      <c r="I153"/>
      <c r="J153"/>
      <c r="K153"/>
      <c r="L153"/>
    </row>
    <row r="154" spans="2:12">
      <c r="B154"/>
      <c r="C154"/>
      <c r="D154"/>
      <c r="E154"/>
      <c r="F154"/>
      <c r="G154"/>
      <c r="H154"/>
      <c r="I154"/>
      <c r="J154"/>
      <c r="K154"/>
      <c r="L154"/>
    </row>
    <row r="155" spans="2:12">
      <c r="B155"/>
      <c r="C155"/>
      <c r="D155"/>
      <c r="E155"/>
      <c r="F155"/>
      <c r="G155"/>
      <c r="H155"/>
      <c r="I155"/>
      <c r="J155"/>
      <c r="K155"/>
      <c r="L155"/>
    </row>
    <row r="156" spans="2:12">
      <c r="B156"/>
      <c r="C156"/>
      <c r="D156"/>
      <c r="E156"/>
      <c r="F156"/>
      <c r="G156"/>
      <c r="H156"/>
      <c r="I156"/>
      <c r="J156"/>
      <c r="K156"/>
      <c r="L156"/>
    </row>
    <row r="157" spans="2:12">
      <c r="B157"/>
      <c r="C157"/>
      <c r="D157"/>
      <c r="E157"/>
      <c r="F157"/>
      <c r="G157"/>
      <c r="H157"/>
      <c r="I157"/>
      <c r="J157"/>
      <c r="K157"/>
      <c r="L157"/>
    </row>
    <row r="158" spans="2:12">
      <c r="B158"/>
      <c r="C158"/>
      <c r="D158"/>
      <c r="E158"/>
      <c r="F158"/>
      <c r="G158"/>
      <c r="H158"/>
      <c r="I158"/>
      <c r="J158"/>
      <c r="K158"/>
      <c r="L158"/>
    </row>
    <row r="159" spans="2:12">
      <c r="B159"/>
      <c r="C159"/>
      <c r="D159"/>
      <c r="E159"/>
      <c r="F159"/>
      <c r="G159"/>
      <c r="H159"/>
      <c r="I159"/>
      <c r="J159"/>
      <c r="K159"/>
      <c r="L159"/>
    </row>
    <row r="160" spans="2:12">
      <c r="B160"/>
      <c r="C160"/>
      <c r="D160"/>
      <c r="E160"/>
      <c r="F160"/>
      <c r="G160"/>
      <c r="H160"/>
      <c r="I160"/>
      <c r="J160"/>
      <c r="K160"/>
      <c r="L160"/>
    </row>
    <row r="161" spans="2:12">
      <c r="B161"/>
      <c r="C161"/>
      <c r="D161"/>
      <c r="E161"/>
      <c r="F161"/>
      <c r="G161"/>
      <c r="H161"/>
      <c r="I161"/>
      <c r="J161"/>
      <c r="K161"/>
      <c r="L161"/>
    </row>
    <row r="162" spans="2:12">
      <c r="B162"/>
      <c r="C162"/>
      <c r="D162"/>
      <c r="E162"/>
      <c r="F162"/>
      <c r="G162"/>
      <c r="H162"/>
      <c r="I162"/>
      <c r="J162"/>
      <c r="K162"/>
      <c r="L162"/>
    </row>
    <row r="163" spans="2:12">
      <c r="B163"/>
      <c r="C163"/>
      <c r="D163"/>
      <c r="E163"/>
      <c r="F163"/>
      <c r="G163"/>
      <c r="H163"/>
      <c r="I163"/>
      <c r="J163"/>
      <c r="K163"/>
      <c r="L163"/>
    </row>
    <row r="164" spans="2:12">
      <c r="B164"/>
      <c r="C164"/>
      <c r="D164"/>
      <c r="E164"/>
      <c r="F164"/>
      <c r="G164"/>
      <c r="H164"/>
      <c r="I164"/>
      <c r="J164"/>
      <c r="K164"/>
      <c r="L164"/>
    </row>
    <row r="165" spans="2:12">
      <c r="B165"/>
      <c r="C165"/>
      <c r="D165"/>
      <c r="E165"/>
      <c r="F165"/>
      <c r="G165"/>
      <c r="H165"/>
      <c r="I165"/>
      <c r="J165"/>
      <c r="K165"/>
      <c r="L165"/>
    </row>
    <row r="166" spans="2:12">
      <c r="B166"/>
      <c r="C166"/>
      <c r="D166"/>
      <c r="E166"/>
      <c r="F166"/>
      <c r="G166"/>
      <c r="H166"/>
      <c r="I166"/>
      <c r="J166"/>
      <c r="K166"/>
      <c r="L166"/>
    </row>
    <row r="167" spans="2:12">
      <c r="B167"/>
      <c r="C167"/>
      <c r="D167"/>
      <c r="E167"/>
      <c r="F167"/>
      <c r="G167"/>
      <c r="H167"/>
      <c r="I167"/>
      <c r="J167"/>
      <c r="K167"/>
      <c r="L167"/>
    </row>
    <row r="168" spans="2:12">
      <c r="B168"/>
      <c r="C168"/>
      <c r="D168"/>
      <c r="E168"/>
      <c r="F168"/>
      <c r="G168"/>
      <c r="H168"/>
      <c r="I168"/>
      <c r="J168"/>
      <c r="K168"/>
      <c r="L168"/>
    </row>
    <row r="169" spans="2:12">
      <c r="B169"/>
      <c r="C169"/>
      <c r="D169"/>
      <c r="E169"/>
      <c r="F169"/>
      <c r="G169"/>
      <c r="H169"/>
      <c r="I169"/>
      <c r="J169"/>
      <c r="K169"/>
      <c r="L169"/>
    </row>
    <row r="170" spans="2:12">
      <c r="B170"/>
      <c r="C170"/>
      <c r="D170"/>
      <c r="E170"/>
      <c r="F170"/>
      <c r="G170"/>
      <c r="H170"/>
      <c r="I170"/>
      <c r="J170"/>
      <c r="K170"/>
      <c r="L170"/>
    </row>
    <row r="171" spans="2:12">
      <c r="B171"/>
      <c r="C171"/>
      <c r="D171"/>
      <c r="E171"/>
      <c r="F171"/>
      <c r="G171"/>
      <c r="H171"/>
      <c r="I171"/>
      <c r="J171"/>
      <c r="K171"/>
      <c r="L171"/>
    </row>
    <row r="172" spans="2:12">
      <c r="B172"/>
      <c r="C172"/>
      <c r="D172"/>
      <c r="E172"/>
      <c r="F172"/>
      <c r="G172"/>
      <c r="H172"/>
      <c r="I172"/>
      <c r="J172"/>
      <c r="K172"/>
      <c r="L172"/>
    </row>
    <row r="173" spans="2:12">
      <c r="B173"/>
      <c r="C173"/>
      <c r="D173"/>
      <c r="E173"/>
      <c r="F173"/>
      <c r="G173"/>
      <c r="H173"/>
      <c r="I173"/>
      <c r="J173"/>
      <c r="K173"/>
      <c r="L173"/>
    </row>
    <row r="174" spans="2:12">
      <c r="B174"/>
      <c r="C174"/>
      <c r="D174"/>
      <c r="E174"/>
      <c r="F174"/>
      <c r="G174"/>
      <c r="H174"/>
      <c r="I174"/>
      <c r="J174"/>
      <c r="K174"/>
      <c r="L174"/>
    </row>
    <row r="175" spans="2:12">
      <c r="B175"/>
      <c r="C175"/>
      <c r="D175"/>
      <c r="E175"/>
      <c r="F175"/>
      <c r="G175"/>
      <c r="H175"/>
      <c r="I175"/>
      <c r="J175"/>
      <c r="K175"/>
      <c r="L175"/>
    </row>
    <row r="176" spans="2:12">
      <c r="B176"/>
      <c r="C176"/>
      <c r="D176"/>
      <c r="E176"/>
      <c r="F176"/>
      <c r="G176"/>
      <c r="H176"/>
      <c r="I176"/>
      <c r="J176"/>
      <c r="K176"/>
      <c r="L176"/>
    </row>
    <row r="177" spans="2:12">
      <c r="B177"/>
      <c r="C177"/>
      <c r="D177"/>
      <c r="E177"/>
      <c r="F177"/>
      <c r="G177"/>
      <c r="H177"/>
      <c r="I177"/>
      <c r="J177"/>
      <c r="K177"/>
      <c r="L177"/>
    </row>
    <row r="178" spans="2:12">
      <c r="B178"/>
      <c r="C178"/>
      <c r="D178"/>
      <c r="E178"/>
      <c r="F178"/>
      <c r="G178"/>
      <c r="H178"/>
      <c r="I178"/>
      <c r="J178"/>
      <c r="K178"/>
      <c r="L178"/>
    </row>
    <row r="179" spans="2:12">
      <c r="B179"/>
      <c r="C179"/>
      <c r="D179"/>
      <c r="E179"/>
      <c r="F179"/>
      <c r="G179"/>
      <c r="H179"/>
      <c r="I179"/>
      <c r="J179"/>
      <c r="K179"/>
      <c r="L179"/>
    </row>
    <row r="180" spans="2:12">
      <c r="B180"/>
      <c r="C180"/>
      <c r="D180"/>
      <c r="E180"/>
      <c r="F180"/>
      <c r="G180"/>
      <c r="H180"/>
      <c r="I180"/>
      <c r="J180"/>
      <c r="K180"/>
      <c r="L180"/>
    </row>
    <row r="181" spans="2:12">
      <c r="B181"/>
      <c r="C181"/>
      <c r="D181"/>
      <c r="E181"/>
      <c r="F181"/>
      <c r="G181"/>
      <c r="H181"/>
      <c r="I181"/>
      <c r="J181"/>
      <c r="K181"/>
      <c r="L181"/>
    </row>
    <row r="182" spans="2:12">
      <c r="B182"/>
      <c r="C182"/>
      <c r="D182"/>
      <c r="E182"/>
      <c r="F182"/>
      <c r="G182"/>
      <c r="H182"/>
      <c r="I182"/>
      <c r="J182"/>
      <c r="K182"/>
      <c r="L182"/>
    </row>
    <row r="183" spans="2:12">
      <c r="B183"/>
      <c r="C183"/>
      <c r="D183"/>
      <c r="E183"/>
      <c r="F183"/>
      <c r="G183"/>
      <c r="H183"/>
      <c r="I183"/>
      <c r="J183"/>
      <c r="K183"/>
      <c r="L183"/>
    </row>
    <row r="184" spans="2:12">
      <c r="B184"/>
      <c r="C184"/>
      <c r="D184"/>
      <c r="E184"/>
      <c r="F184"/>
      <c r="G184"/>
      <c r="H184"/>
      <c r="I184"/>
      <c r="J184"/>
      <c r="K184"/>
      <c r="L184"/>
    </row>
    <row r="185" spans="2:12">
      <c r="B185"/>
      <c r="C185"/>
      <c r="D185"/>
      <c r="E185"/>
      <c r="F185"/>
      <c r="G185"/>
      <c r="H185"/>
      <c r="I185"/>
      <c r="J185"/>
      <c r="K185"/>
      <c r="L185"/>
    </row>
    <row r="186" spans="2:12">
      <c r="B186"/>
      <c r="C186"/>
      <c r="D186"/>
      <c r="E186"/>
      <c r="F186"/>
      <c r="G186"/>
      <c r="H186"/>
      <c r="I186"/>
      <c r="J186"/>
      <c r="K186"/>
      <c r="L186"/>
    </row>
    <row r="187" spans="2:12">
      <c r="B187"/>
      <c r="C187"/>
      <c r="D187"/>
      <c r="E187"/>
      <c r="F187"/>
      <c r="G187"/>
      <c r="H187"/>
      <c r="I187"/>
      <c r="J187"/>
      <c r="K187"/>
      <c r="L187"/>
    </row>
    <row r="188" spans="2:12">
      <c r="B188"/>
      <c r="C188"/>
      <c r="D188"/>
      <c r="E188"/>
      <c r="F188"/>
      <c r="G188"/>
      <c r="H188"/>
      <c r="I188"/>
      <c r="J188"/>
      <c r="K188"/>
      <c r="L188"/>
    </row>
    <row r="189" spans="2:12">
      <c r="B189"/>
      <c r="C189"/>
      <c r="D189"/>
      <c r="E189"/>
      <c r="F189"/>
      <c r="G189"/>
      <c r="H189"/>
      <c r="I189"/>
      <c r="J189"/>
      <c r="K189"/>
      <c r="L189"/>
    </row>
    <row r="190" spans="2:12">
      <c r="B190"/>
      <c r="C190"/>
      <c r="D190"/>
      <c r="E190"/>
      <c r="F190"/>
      <c r="G190"/>
      <c r="H190"/>
      <c r="I190"/>
      <c r="J190"/>
      <c r="K190"/>
      <c r="L190"/>
    </row>
  </sheetData>
  <phoneticPr fontId="68" type="noConversion"/>
  <pageMargins left="0.7" right="0.7" top="0.75" bottom="0.75" header="0.3" footer="0.3"/>
  <pageSetup paperSize="9" orientation="portrait"/>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B95E4-6450-41ED-A5ED-927C66AC4202}">
  <sheetPr>
    <tabColor rgb="FF0070C0"/>
  </sheetPr>
  <dimension ref="A4:F15"/>
  <sheetViews>
    <sheetView workbookViewId="0">
      <selection activeCell="D39" sqref="D39"/>
    </sheetView>
  </sheetViews>
  <sheetFormatPr defaultColWidth="8.81640625" defaultRowHeight="12.5"/>
  <cols>
    <col min="2" max="2" width="13.36328125" bestFit="1" customWidth="1"/>
    <col min="3" max="3" width="14.1796875" bestFit="1" customWidth="1"/>
    <col min="4" max="4" width="13.81640625" bestFit="1" customWidth="1"/>
    <col min="5" max="5" width="23.6328125" bestFit="1" customWidth="1"/>
  </cols>
  <sheetData>
    <row r="4" spans="1:6">
      <c r="A4" s="120" t="s">
        <v>153</v>
      </c>
      <c r="B4" s="120" t="s">
        <v>154</v>
      </c>
      <c r="C4" t="s">
        <v>144</v>
      </c>
      <c r="D4" t="s">
        <v>145</v>
      </c>
      <c r="E4" t="s">
        <v>150</v>
      </c>
      <c r="F4" t="s">
        <v>146</v>
      </c>
    </row>
    <row r="5" spans="1:6">
      <c r="A5" s="120" t="s">
        <v>180</v>
      </c>
      <c r="B5" t="s">
        <v>143</v>
      </c>
      <c r="C5">
        <v>850</v>
      </c>
      <c r="D5">
        <v>350</v>
      </c>
      <c r="F5" t="s">
        <v>142</v>
      </c>
    </row>
    <row r="6" spans="1:6">
      <c r="A6" s="120" t="s">
        <v>180</v>
      </c>
      <c r="B6" t="s">
        <v>20</v>
      </c>
      <c r="C6">
        <f>ROUND($C$5/$C$14*C12,0)</f>
        <v>1848</v>
      </c>
      <c r="D6">
        <f>ROUND($C$5/$C$14*D12,0)</f>
        <v>1848</v>
      </c>
      <c r="E6" s="120" t="s">
        <v>155</v>
      </c>
    </row>
    <row r="7" spans="1:6">
      <c r="A7" s="120" t="s">
        <v>180</v>
      </c>
      <c r="B7" t="s">
        <v>148</v>
      </c>
      <c r="C7">
        <f>ROUND($C$5/$C$14*220,0)</f>
        <v>813</v>
      </c>
      <c r="D7">
        <f>ROUND($C$5/$C$14*220,0)</f>
        <v>813</v>
      </c>
      <c r="E7" t="s">
        <v>155</v>
      </c>
    </row>
    <row r="8" spans="1:6">
      <c r="A8" s="120" t="s">
        <v>177</v>
      </c>
      <c r="B8" s="120" t="s">
        <v>148</v>
      </c>
      <c r="C8">
        <f>ROUND($C$5/$C$14*110,0)</f>
        <v>407</v>
      </c>
      <c r="D8">
        <f>ROUND($C$5/$C$14*110,0)</f>
        <v>407</v>
      </c>
      <c r="E8" s="120" t="s">
        <v>155</v>
      </c>
    </row>
    <row r="9" spans="1:6">
      <c r="A9" s="120" t="s">
        <v>177</v>
      </c>
      <c r="B9" s="120" t="s">
        <v>149</v>
      </c>
      <c r="C9">
        <f>ROUND($C$5/$C$14*C15,0)</f>
        <v>569</v>
      </c>
      <c r="D9">
        <f>ROUND($C$5/$C$14*D15,0)</f>
        <v>569</v>
      </c>
      <c r="E9" s="120" t="s">
        <v>155</v>
      </c>
    </row>
    <row r="11" spans="1:6">
      <c r="C11" t="s">
        <v>147</v>
      </c>
      <c r="D11" t="s">
        <v>147</v>
      </c>
    </row>
    <row r="12" spans="1:6">
      <c r="A12" t="s">
        <v>180</v>
      </c>
      <c r="B12" t="s">
        <v>20</v>
      </c>
      <c r="C12">
        <v>500</v>
      </c>
      <c r="D12">
        <v>500</v>
      </c>
      <c r="E12" t="s">
        <v>152</v>
      </c>
      <c r="F12" t="s">
        <v>142</v>
      </c>
    </row>
    <row r="13" spans="1:6">
      <c r="A13" s="120" t="s">
        <v>181</v>
      </c>
      <c r="B13" t="s">
        <v>148</v>
      </c>
      <c r="C13">
        <v>330</v>
      </c>
      <c r="D13">
        <v>330</v>
      </c>
      <c r="E13" t="s">
        <v>151</v>
      </c>
      <c r="F13" t="s">
        <v>142</v>
      </c>
    </row>
    <row r="14" spans="1:6">
      <c r="A14" t="s">
        <v>180</v>
      </c>
      <c r="B14" t="s">
        <v>143</v>
      </c>
      <c r="C14">
        <v>230</v>
      </c>
      <c r="D14">
        <v>230</v>
      </c>
      <c r="E14" t="s">
        <v>182</v>
      </c>
      <c r="F14" t="s">
        <v>142</v>
      </c>
    </row>
    <row r="15" spans="1:6">
      <c r="A15" t="s">
        <v>177</v>
      </c>
      <c r="B15" t="s">
        <v>149</v>
      </c>
      <c r="C15">
        <v>154</v>
      </c>
      <c r="D15">
        <v>154</v>
      </c>
      <c r="E15" t="s">
        <v>178</v>
      </c>
      <c r="F15" t="s">
        <v>142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CFEDA-8784-41D9-8560-5A9D556F071C}">
  <sheetPr>
    <tabColor rgb="FF0070C0"/>
  </sheetPr>
  <dimension ref="A2:T55"/>
  <sheetViews>
    <sheetView showGridLines="0" topLeftCell="L2" workbookViewId="0">
      <selection activeCell="D39" sqref="D39"/>
    </sheetView>
  </sheetViews>
  <sheetFormatPr defaultColWidth="9.1796875" defaultRowHeight="14"/>
  <cols>
    <col min="1" max="1" width="5.453125" style="52" customWidth="1"/>
    <col min="2" max="2" width="35.453125" style="52" customWidth="1"/>
    <col min="3" max="20" width="11.453125" style="52" customWidth="1"/>
    <col min="21" max="16384" width="9.1796875" style="52"/>
  </cols>
  <sheetData>
    <row r="2" spans="1:20">
      <c r="B2" s="188" t="s">
        <v>34</v>
      </c>
      <c r="C2" s="188"/>
      <c r="D2" s="188"/>
      <c r="E2" s="188"/>
      <c r="F2" s="188"/>
      <c r="G2" s="188"/>
      <c r="H2" s="188"/>
      <c r="I2" s="188"/>
      <c r="J2" s="188"/>
      <c r="K2" s="188"/>
      <c r="L2" s="188"/>
      <c r="M2" s="188"/>
      <c r="N2" s="188"/>
      <c r="O2" s="188"/>
      <c r="P2" s="188"/>
      <c r="Q2" s="188"/>
      <c r="R2" s="188"/>
      <c r="S2" s="188"/>
      <c r="T2" s="188"/>
    </row>
    <row r="3" spans="1:20" ht="14.5" thickBot="1">
      <c r="B3" s="53" t="s">
        <v>35</v>
      </c>
      <c r="C3" s="53"/>
      <c r="D3" s="53" t="s">
        <v>36</v>
      </c>
      <c r="E3" s="53"/>
      <c r="F3" s="53"/>
      <c r="G3" s="53"/>
      <c r="H3" s="53"/>
      <c r="I3" s="53" t="s">
        <v>37</v>
      </c>
      <c r="J3" s="53" t="s">
        <v>38</v>
      </c>
      <c r="K3" s="53"/>
      <c r="L3" s="53" t="s">
        <v>39</v>
      </c>
      <c r="M3" s="53" t="s">
        <v>40</v>
      </c>
      <c r="N3" s="53"/>
      <c r="O3" s="53"/>
      <c r="P3" s="53" t="s">
        <v>41</v>
      </c>
      <c r="Q3" s="53"/>
      <c r="R3" s="53"/>
      <c r="S3" s="53" t="s">
        <v>42</v>
      </c>
      <c r="T3" s="53"/>
    </row>
    <row r="4" spans="1:20" s="54" customFormat="1" ht="19.5" customHeight="1">
      <c r="B4" s="189"/>
      <c r="C4" s="184" t="s">
        <v>43</v>
      </c>
      <c r="D4" s="191" t="s">
        <v>44</v>
      </c>
      <c r="E4" s="184" t="s">
        <v>45</v>
      </c>
      <c r="F4" s="184" t="s">
        <v>46</v>
      </c>
      <c r="G4" s="193" t="s">
        <v>47</v>
      </c>
      <c r="H4" s="193"/>
      <c r="I4" s="193"/>
      <c r="J4" s="193"/>
      <c r="K4" s="193"/>
      <c r="L4" s="193"/>
      <c r="M4" s="193"/>
      <c r="N4" s="193"/>
      <c r="O4" s="193"/>
      <c r="P4" s="184" t="s">
        <v>48</v>
      </c>
      <c r="Q4" s="194" t="s">
        <v>49</v>
      </c>
      <c r="R4" s="184" t="s">
        <v>50</v>
      </c>
      <c r="S4" s="184" t="s">
        <v>51</v>
      </c>
      <c r="T4" s="186" t="s">
        <v>52</v>
      </c>
    </row>
    <row r="5" spans="1:20" s="54" customFormat="1" ht="49.5" customHeight="1" thickBot="1">
      <c r="B5" s="190"/>
      <c r="C5" s="185"/>
      <c r="D5" s="192"/>
      <c r="E5" s="185"/>
      <c r="F5" s="185"/>
      <c r="G5" s="55" t="s">
        <v>53</v>
      </c>
      <c r="H5" s="55" t="s">
        <v>54</v>
      </c>
      <c r="I5" s="55" t="s">
        <v>55</v>
      </c>
      <c r="J5" s="55" t="s">
        <v>56</v>
      </c>
      <c r="K5" s="55" t="s">
        <v>57</v>
      </c>
      <c r="L5" s="55" t="s">
        <v>58</v>
      </c>
      <c r="M5" s="55" t="s">
        <v>59</v>
      </c>
      <c r="N5" s="55" t="s">
        <v>60</v>
      </c>
      <c r="O5" s="55" t="s">
        <v>61</v>
      </c>
      <c r="P5" s="185"/>
      <c r="Q5" s="195"/>
      <c r="R5" s="185"/>
      <c r="S5" s="185"/>
      <c r="T5" s="187"/>
    </row>
    <row r="6" spans="1:20">
      <c r="A6" s="52" t="s">
        <v>62</v>
      </c>
      <c r="B6" s="56" t="s">
        <v>63</v>
      </c>
      <c r="C6" s="57">
        <v>2858233.9</v>
      </c>
      <c r="D6" s="57">
        <v>2190821.4</v>
      </c>
      <c r="E6" s="57" t="s">
        <v>64</v>
      </c>
      <c r="F6" s="57" t="s">
        <v>64</v>
      </c>
      <c r="G6" s="57" t="s">
        <v>64</v>
      </c>
      <c r="H6" s="57" t="s">
        <v>64</v>
      </c>
      <c r="I6" s="57" t="s">
        <v>64</v>
      </c>
      <c r="J6" s="57" t="s">
        <v>64</v>
      </c>
      <c r="K6" s="57" t="s">
        <v>64</v>
      </c>
      <c r="L6" s="57" t="s">
        <v>64</v>
      </c>
      <c r="M6" s="57" t="s">
        <v>64</v>
      </c>
      <c r="N6" s="57" t="s">
        <v>64</v>
      </c>
      <c r="O6" s="57" t="s">
        <v>64</v>
      </c>
      <c r="P6" s="57">
        <v>651235.69999999995</v>
      </c>
      <c r="Q6" s="57">
        <v>16176.8</v>
      </c>
      <c r="R6" s="57" t="s">
        <v>64</v>
      </c>
      <c r="S6" s="57" t="s">
        <v>64</v>
      </c>
      <c r="T6" s="58" t="s">
        <v>64</v>
      </c>
    </row>
    <row r="7" spans="1:20">
      <c r="A7" s="52" t="s">
        <v>65</v>
      </c>
      <c r="B7" s="59" t="s">
        <v>6</v>
      </c>
      <c r="C7" s="60">
        <v>1822.8</v>
      </c>
      <c r="D7" s="60" t="s">
        <v>64</v>
      </c>
      <c r="E7" s="60" t="s">
        <v>64</v>
      </c>
      <c r="F7" s="60">
        <v>1124.3</v>
      </c>
      <c r="G7" s="60" t="s">
        <v>64</v>
      </c>
      <c r="H7" s="60">
        <v>4.7</v>
      </c>
      <c r="I7" s="60">
        <v>17.3</v>
      </c>
      <c r="J7" s="60" t="s">
        <v>64</v>
      </c>
      <c r="K7" s="60">
        <v>21.5</v>
      </c>
      <c r="L7" s="60">
        <v>4.3</v>
      </c>
      <c r="M7" s="60" t="s">
        <v>64</v>
      </c>
      <c r="N7" s="60" t="s">
        <v>64</v>
      </c>
      <c r="O7" s="60">
        <v>1076.5</v>
      </c>
      <c r="P7" s="60" t="s">
        <v>64</v>
      </c>
      <c r="Q7" s="60" t="s">
        <v>64</v>
      </c>
      <c r="R7" s="60" t="s">
        <v>64</v>
      </c>
      <c r="S7" s="60">
        <v>359.3</v>
      </c>
      <c r="T7" s="61">
        <v>339.2</v>
      </c>
    </row>
    <row r="8" spans="1:20">
      <c r="A8" s="52" t="s">
        <v>66</v>
      </c>
      <c r="B8" s="59" t="s">
        <v>7</v>
      </c>
      <c r="C8" s="60">
        <v>-2275745.2999999998</v>
      </c>
      <c r="D8" s="60">
        <v>-1918023.4</v>
      </c>
      <c r="E8" s="60" t="s">
        <v>64</v>
      </c>
      <c r="F8" s="60">
        <v>-114385.3</v>
      </c>
      <c r="G8" s="60" t="s">
        <v>64</v>
      </c>
      <c r="H8" s="60">
        <v>-7393.6</v>
      </c>
      <c r="I8" s="60">
        <v>-8501.2000000000007</v>
      </c>
      <c r="J8" s="60">
        <v>-4947.7</v>
      </c>
      <c r="K8" s="60" t="s">
        <v>64</v>
      </c>
      <c r="L8" s="60">
        <v>-66944.3</v>
      </c>
      <c r="M8" s="60">
        <v>-7829.1</v>
      </c>
      <c r="N8" s="60">
        <v>-573.29999999999995</v>
      </c>
      <c r="O8" s="60">
        <v>-18196.099999999999</v>
      </c>
      <c r="P8" s="60">
        <v>-241672</v>
      </c>
      <c r="Q8" s="60" t="s">
        <v>64</v>
      </c>
      <c r="R8" s="60" t="s">
        <v>64</v>
      </c>
      <c r="S8" s="60">
        <v>-1664.6</v>
      </c>
      <c r="T8" s="61" t="s">
        <v>64</v>
      </c>
    </row>
    <row r="9" spans="1:20">
      <c r="B9" s="62" t="s">
        <v>67</v>
      </c>
      <c r="C9" s="60">
        <v>-20059.5</v>
      </c>
      <c r="D9" s="60" t="s">
        <v>64</v>
      </c>
      <c r="E9" s="60" t="s">
        <v>64</v>
      </c>
      <c r="F9" s="60">
        <v>-20059.5</v>
      </c>
      <c r="G9" s="60" t="s">
        <v>64</v>
      </c>
      <c r="H9" s="60" t="s">
        <v>64</v>
      </c>
      <c r="I9" s="60" t="s">
        <v>64</v>
      </c>
      <c r="J9" s="60">
        <v>-16928.5</v>
      </c>
      <c r="K9" s="60" t="s">
        <v>64</v>
      </c>
      <c r="L9" s="60">
        <v>-3131</v>
      </c>
      <c r="M9" s="60" t="s">
        <v>64</v>
      </c>
      <c r="N9" s="60" t="s">
        <v>64</v>
      </c>
      <c r="O9" s="60" t="s">
        <v>64</v>
      </c>
      <c r="P9" s="60" t="s">
        <v>64</v>
      </c>
      <c r="Q9" s="60" t="s">
        <v>64</v>
      </c>
      <c r="R9" s="60" t="s">
        <v>64</v>
      </c>
      <c r="S9" s="60" t="s">
        <v>64</v>
      </c>
      <c r="T9" s="61" t="s">
        <v>64</v>
      </c>
    </row>
    <row r="10" spans="1:20">
      <c r="B10" s="63" t="s">
        <v>68</v>
      </c>
      <c r="C10" s="60">
        <v>-3131</v>
      </c>
      <c r="D10" s="60" t="s">
        <v>64</v>
      </c>
      <c r="E10" s="60" t="s">
        <v>64</v>
      </c>
      <c r="F10" s="60">
        <v>-3131</v>
      </c>
      <c r="G10" s="60" t="s">
        <v>64</v>
      </c>
      <c r="H10" s="60" t="s">
        <v>64</v>
      </c>
      <c r="I10" s="60" t="s">
        <v>64</v>
      </c>
      <c r="J10" s="60" t="s">
        <v>64</v>
      </c>
      <c r="K10" s="60" t="s">
        <v>64</v>
      </c>
      <c r="L10" s="60">
        <v>-3131</v>
      </c>
      <c r="M10" s="60" t="s">
        <v>64</v>
      </c>
      <c r="N10" s="60" t="s">
        <v>64</v>
      </c>
      <c r="O10" s="60" t="s">
        <v>64</v>
      </c>
      <c r="P10" s="60" t="s">
        <v>64</v>
      </c>
      <c r="Q10" s="60" t="s">
        <v>64</v>
      </c>
      <c r="R10" s="60" t="s">
        <v>64</v>
      </c>
      <c r="S10" s="60" t="s">
        <v>64</v>
      </c>
      <c r="T10" s="61" t="s">
        <v>64</v>
      </c>
    </row>
    <row r="11" spans="1:20">
      <c r="B11" s="63" t="s">
        <v>69</v>
      </c>
      <c r="C11" s="60">
        <v>-16928.5</v>
      </c>
      <c r="D11" s="60" t="s">
        <v>64</v>
      </c>
      <c r="E11" s="60" t="s">
        <v>64</v>
      </c>
      <c r="F11" s="60">
        <v>-16928.5</v>
      </c>
      <c r="G11" s="60" t="s">
        <v>64</v>
      </c>
      <c r="H11" s="60" t="s">
        <v>64</v>
      </c>
      <c r="I11" s="60" t="s">
        <v>64</v>
      </c>
      <c r="J11" s="60">
        <v>-16928.5</v>
      </c>
      <c r="K11" s="60" t="s">
        <v>64</v>
      </c>
      <c r="L11" s="60" t="s">
        <v>64</v>
      </c>
      <c r="M11" s="60" t="s">
        <v>64</v>
      </c>
      <c r="N11" s="60" t="s">
        <v>64</v>
      </c>
      <c r="O11" s="60" t="s">
        <v>64</v>
      </c>
      <c r="P11" s="60" t="s">
        <v>64</v>
      </c>
      <c r="Q11" s="60" t="s">
        <v>64</v>
      </c>
      <c r="R11" s="60" t="s">
        <v>64</v>
      </c>
      <c r="S11" s="60" t="s">
        <v>64</v>
      </c>
      <c r="T11" s="61" t="s">
        <v>64</v>
      </c>
    </row>
    <row r="12" spans="1:20">
      <c r="B12" s="64" t="s">
        <v>70</v>
      </c>
      <c r="C12" s="60">
        <v>-38043.699999999997</v>
      </c>
      <c r="D12" s="60">
        <v>1590.2</v>
      </c>
      <c r="E12" s="60" t="s">
        <v>64</v>
      </c>
      <c r="F12" s="60">
        <v>4202</v>
      </c>
      <c r="G12" s="60" t="s">
        <v>64</v>
      </c>
      <c r="H12" s="60">
        <v>227.6</v>
      </c>
      <c r="I12" s="60">
        <v>151.19999999999999</v>
      </c>
      <c r="J12" s="60">
        <v>86.3</v>
      </c>
      <c r="K12" s="60">
        <v>47.4</v>
      </c>
      <c r="L12" s="60">
        <v>934.2</v>
      </c>
      <c r="M12" s="60">
        <v>1397.6</v>
      </c>
      <c r="N12" s="60">
        <v>-348</v>
      </c>
      <c r="O12" s="60">
        <v>1705.7</v>
      </c>
      <c r="P12" s="60">
        <v>-43876.1</v>
      </c>
      <c r="Q12" s="60">
        <v>4.2</v>
      </c>
      <c r="R12" s="60" t="s">
        <v>64</v>
      </c>
      <c r="S12" s="60" t="s">
        <v>64</v>
      </c>
      <c r="T12" s="61">
        <v>36</v>
      </c>
    </row>
    <row r="13" spans="1:20">
      <c r="B13" s="65" t="s">
        <v>71</v>
      </c>
      <c r="C13" s="66">
        <v>526208.19999999995</v>
      </c>
      <c r="D13" s="66">
        <v>274388.2</v>
      </c>
      <c r="E13" s="60" t="s">
        <v>64</v>
      </c>
      <c r="F13" s="66">
        <v>-129118.5</v>
      </c>
      <c r="G13" s="60" t="s">
        <v>64</v>
      </c>
      <c r="H13" s="60">
        <v>-7161.3</v>
      </c>
      <c r="I13" s="60">
        <v>-8332.7000000000007</v>
      </c>
      <c r="J13" s="60">
        <v>-21789.9</v>
      </c>
      <c r="K13" s="60">
        <v>68.900000000000006</v>
      </c>
      <c r="L13" s="60">
        <v>-69136.800000000003</v>
      </c>
      <c r="M13" s="60">
        <v>-6431.5</v>
      </c>
      <c r="N13" s="60">
        <v>-921.3</v>
      </c>
      <c r="O13" s="60">
        <v>-15413.9</v>
      </c>
      <c r="P13" s="66">
        <v>365687.6</v>
      </c>
      <c r="Q13" s="66">
        <v>16181</v>
      </c>
      <c r="R13" s="60" t="s">
        <v>64</v>
      </c>
      <c r="S13" s="66">
        <v>-1305.3</v>
      </c>
      <c r="T13" s="67">
        <v>375.2</v>
      </c>
    </row>
    <row r="14" spans="1:20">
      <c r="B14" s="68" t="s">
        <v>72</v>
      </c>
      <c r="C14" s="66">
        <v>11153</v>
      </c>
      <c r="D14" s="66">
        <v>6459.9</v>
      </c>
      <c r="E14" s="60" t="s">
        <v>64</v>
      </c>
      <c r="F14" s="66">
        <v>3054.2</v>
      </c>
      <c r="G14" s="60" t="s">
        <v>64</v>
      </c>
      <c r="H14" s="60">
        <v>170.7</v>
      </c>
      <c r="I14" s="60">
        <v>1110.0999999999999</v>
      </c>
      <c r="J14" s="60" t="s">
        <v>64</v>
      </c>
      <c r="K14" s="60" t="s">
        <v>64</v>
      </c>
      <c r="L14" s="60">
        <v>1309.5999999999999</v>
      </c>
      <c r="M14" s="60">
        <v>89.2</v>
      </c>
      <c r="N14" s="60">
        <v>266.10000000000002</v>
      </c>
      <c r="O14" s="60">
        <v>108.5</v>
      </c>
      <c r="P14" s="66">
        <v>1191.4000000000001</v>
      </c>
      <c r="Q14" s="60" t="s">
        <v>64</v>
      </c>
      <c r="R14" s="60" t="s">
        <v>64</v>
      </c>
      <c r="S14" s="66">
        <v>447.5</v>
      </c>
      <c r="T14" s="61" t="s">
        <v>64</v>
      </c>
    </row>
    <row r="15" spans="1:20">
      <c r="B15" s="68" t="s">
        <v>73</v>
      </c>
      <c r="C15" s="60" t="s">
        <v>64</v>
      </c>
      <c r="D15" s="60" t="s">
        <v>64</v>
      </c>
      <c r="E15" s="66">
        <v>5728.5</v>
      </c>
      <c r="F15" s="66">
        <v>-5728.5</v>
      </c>
      <c r="G15" s="60" t="s">
        <v>64</v>
      </c>
      <c r="H15" s="60" t="s">
        <v>64</v>
      </c>
      <c r="I15" s="60" t="s">
        <v>64</v>
      </c>
      <c r="J15" s="60" t="s">
        <v>64</v>
      </c>
      <c r="K15" s="60" t="s">
        <v>64</v>
      </c>
      <c r="L15" s="60" t="s">
        <v>64</v>
      </c>
      <c r="M15" s="60" t="s">
        <v>64</v>
      </c>
      <c r="N15" s="60" t="s">
        <v>64</v>
      </c>
      <c r="O15" s="60">
        <v>-5728.5</v>
      </c>
      <c r="P15" s="60" t="s">
        <v>64</v>
      </c>
      <c r="Q15" s="60" t="s">
        <v>64</v>
      </c>
      <c r="R15" s="60" t="s">
        <v>64</v>
      </c>
      <c r="S15" s="60" t="s">
        <v>64</v>
      </c>
      <c r="T15" s="61" t="s">
        <v>64</v>
      </c>
    </row>
    <row r="16" spans="1:20">
      <c r="B16" s="68" t="s">
        <v>74</v>
      </c>
      <c r="C16" s="66">
        <v>-112884.5</v>
      </c>
      <c r="D16" s="66">
        <v>-265872.7</v>
      </c>
      <c r="E16" s="66">
        <v>-5728.5</v>
      </c>
      <c r="F16" s="66">
        <v>265564.3</v>
      </c>
      <c r="G16" s="60">
        <v>11151</v>
      </c>
      <c r="H16" s="60">
        <v>11391.5</v>
      </c>
      <c r="I16" s="60">
        <v>53948.7</v>
      </c>
      <c r="J16" s="60">
        <v>25921.7</v>
      </c>
      <c r="K16" s="60" t="s">
        <v>64</v>
      </c>
      <c r="L16" s="60">
        <v>106008.8</v>
      </c>
      <c r="M16" s="60">
        <v>9596.2000000000007</v>
      </c>
      <c r="N16" s="60">
        <v>9888.9</v>
      </c>
      <c r="O16" s="60">
        <v>37657.5</v>
      </c>
      <c r="P16" s="66">
        <v>-165512.9</v>
      </c>
      <c r="Q16" s="66">
        <v>-12408.5</v>
      </c>
      <c r="R16" s="66">
        <v>3788.8</v>
      </c>
      <c r="S16" s="66">
        <v>67354.2</v>
      </c>
      <c r="T16" s="67">
        <v>-69.2</v>
      </c>
    </row>
    <row r="17" spans="2:20">
      <c r="B17" s="63" t="s">
        <v>75</v>
      </c>
      <c r="C17" s="60">
        <v>-59982.8</v>
      </c>
      <c r="D17" s="60" t="s">
        <v>64</v>
      </c>
      <c r="E17" s="60" t="s">
        <v>64</v>
      </c>
      <c r="F17" s="60">
        <v>-136.5</v>
      </c>
      <c r="G17" s="60" t="s">
        <v>64</v>
      </c>
      <c r="H17" s="60" t="s">
        <v>64</v>
      </c>
      <c r="I17" s="60" t="s">
        <v>64</v>
      </c>
      <c r="J17" s="60" t="s">
        <v>64</v>
      </c>
      <c r="K17" s="60" t="s">
        <v>64</v>
      </c>
      <c r="L17" s="60">
        <v>-136.5</v>
      </c>
      <c r="M17" s="60" t="s">
        <v>64</v>
      </c>
      <c r="N17" s="60" t="s">
        <v>64</v>
      </c>
      <c r="O17" s="60" t="s">
        <v>64</v>
      </c>
      <c r="P17" s="60">
        <v>-93861.2</v>
      </c>
      <c r="Q17" s="60">
        <v>-12408.5</v>
      </c>
      <c r="R17" s="60" t="s">
        <v>64</v>
      </c>
      <c r="S17" s="60">
        <v>46423.4</v>
      </c>
      <c r="T17" s="61" t="s">
        <v>64</v>
      </c>
    </row>
    <row r="18" spans="2:20">
      <c r="B18" s="63" t="s">
        <v>76</v>
      </c>
      <c r="C18" s="60">
        <v>-45894.1</v>
      </c>
      <c r="D18" s="60" t="s">
        <v>64</v>
      </c>
      <c r="E18" s="60" t="s">
        <v>64</v>
      </c>
      <c r="F18" s="60">
        <v>-102</v>
      </c>
      <c r="G18" s="60" t="s">
        <v>64</v>
      </c>
      <c r="H18" s="60" t="s">
        <v>64</v>
      </c>
      <c r="I18" s="60" t="s">
        <v>64</v>
      </c>
      <c r="J18" s="60" t="s">
        <v>64</v>
      </c>
      <c r="K18" s="60" t="s">
        <v>64</v>
      </c>
      <c r="L18" s="60" t="s">
        <v>64</v>
      </c>
      <c r="M18" s="60">
        <v>-102</v>
      </c>
      <c r="N18" s="60" t="s">
        <v>64</v>
      </c>
      <c r="O18" s="60" t="s">
        <v>64</v>
      </c>
      <c r="P18" s="60">
        <v>-68034.7</v>
      </c>
      <c r="Q18" s="60" t="s">
        <v>64</v>
      </c>
      <c r="R18" s="60">
        <v>1311.8</v>
      </c>
      <c r="S18" s="60">
        <v>20930.8</v>
      </c>
      <c r="T18" s="61" t="s">
        <v>64</v>
      </c>
    </row>
    <row r="19" spans="2:20">
      <c r="B19" s="63" t="s">
        <v>77</v>
      </c>
      <c r="C19" s="60">
        <v>-818.6</v>
      </c>
      <c r="D19" s="60" t="s">
        <v>64</v>
      </c>
      <c r="E19" s="60" t="s">
        <v>64</v>
      </c>
      <c r="F19" s="60">
        <v>-131.69999999999999</v>
      </c>
      <c r="G19" s="60" t="s">
        <v>64</v>
      </c>
      <c r="H19" s="60" t="s">
        <v>64</v>
      </c>
      <c r="I19" s="60" t="s">
        <v>64</v>
      </c>
      <c r="J19" s="60" t="s">
        <v>64</v>
      </c>
      <c r="K19" s="60" t="s">
        <v>64</v>
      </c>
      <c r="L19" s="60" t="s">
        <v>64</v>
      </c>
      <c r="M19" s="60">
        <v>-131.69999999999999</v>
      </c>
      <c r="N19" s="60" t="s">
        <v>64</v>
      </c>
      <c r="O19" s="60" t="s">
        <v>64</v>
      </c>
      <c r="P19" s="60">
        <v>-3163.9</v>
      </c>
      <c r="Q19" s="60" t="s">
        <v>64</v>
      </c>
      <c r="R19" s="60">
        <v>2477</v>
      </c>
      <c r="S19" s="60" t="s">
        <v>64</v>
      </c>
      <c r="T19" s="61" t="s">
        <v>64</v>
      </c>
    </row>
    <row r="20" spans="2:20">
      <c r="B20" s="63" t="s">
        <v>78</v>
      </c>
      <c r="C20" s="60">
        <v>2218.8000000000002</v>
      </c>
      <c r="D20" s="60" t="s">
        <v>64</v>
      </c>
      <c r="E20" s="60" t="s">
        <v>64</v>
      </c>
      <c r="F20" s="60">
        <v>2671.9</v>
      </c>
      <c r="G20" s="60" t="s">
        <v>64</v>
      </c>
      <c r="H20" s="60">
        <v>1242.5</v>
      </c>
      <c r="I20" s="60" t="s">
        <v>64</v>
      </c>
      <c r="J20" s="60" t="s">
        <v>64</v>
      </c>
      <c r="K20" s="60" t="s">
        <v>64</v>
      </c>
      <c r="L20" s="60" t="s">
        <v>64</v>
      </c>
      <c r="M20" s="60" t="s">
        <v>64</v>
      </c>
      <c r="N20" s="60" t="s">
        <v>64</v>
      </c>
      <c r="O20" s="60">
        <v>1429.4</v>
      </c>
      <c r="P20" s="60">
        <v>-453.1</v>
      </c>
      <c r="Q20" s="60" t="s">
        <v>64</v>
      </c>
      <c r="R20" s="60" t="s">
        <v>64</v>
      </c>
      <c r="S20" s="60" t="s">
        <v>64</v>
      </c>
      <c r="T20" s="61" t="s">
        <v>64</v>
      </c>
    </row>
    <row r="21" spans="2:20">
      <c r="B21" s="63" t="s">
        <v>79</v>
      </c>
      <c r="C21" s="60">
        <v>-69.2</v>
      </c>
      <c r="D21" s="60" t="s">
        <v>64</v>
      </c>
      <c r="E21" s="60" t="s">
        <v>64</v>
      </c>
      <c r="F21" s="60" t="s">
        <v>64</v>
      </c>
      <c r="G21" s="60" t="s">
        <v>64</v>
      </c>
      <c r="H21" s="60" t="s">
        <v>64</v>
      </c>
      <c r="I21" s="60" t="s">
        <v>64</v>
      </c>
      <c r="J21" s="60" t="s">
        <v>64</v>
      </c>
      <c r="K21" s="60" t="s">
        <v>64</v>
      </c>
      <c r="L21" s="60" t="s">
        <v>64</v>
      </c>
      <c r="M21" s="60" t="s">
        <v>64</v>
      </c>
      <c r="N21" s="60" t="s">
        <v>64</v>
      </c>
      <c r="O21" s="60" t="s">
        <v>64</v>
      </c>
      <c r="P21" s="60" t="s">
        <v>64</v>
      </c>
      <c r="Q21" s="60" t="s">
        <v>64</v>
      </c>
      <c r="R21" s="60" t="s">
        <v>64</v>
      </c>
      <c r="S21" s="60" t="s">
        <v>64</v>
      </c>
      <c r="T21" s="61">
        <v>-69.2</v>
      </c>
    </row>
    <row r="22" spans="2:20">
      <c r="B22" s="69" t="s">
        <v>80</v>
      </c>
      <c r="C22" s="60">
        <v>-9210.2999999999993</v>
      </c>
      <c r="D22" s="60">
        <v>-265872.7</v>
      </c>
      <c r="E22" s="60">
        <v>-5728.5</v>
      </c>
      <c r="F22" s="60">
        <v>262390.90000000002</v>
      </c>
      <c r="G22" s="60">
        <v>11151</v>
      </c>
      <c r="H22" s="60">
        <v>10149</v>
      </c>
      <c r="I22" s="60">
        <v>53948.7</v>
      </c>
      <c r="J22" s="60">
        <v>25921.7</v>
      </c>
      <c r="K22" s="60" t="s">
        <v>64</v>
      </c>
      <c r="L22" s="60">
        <v>106145.3</v>
      </c>
      <c r="M22" s="60">
        <v>9829.9</v>
      </c>
      <c r="N22" s="60">
        <v>9888.9</v>
      </c>
      <c r="O22" s="60">
        <v>35356.400000000001</v>
      </c>
      <c r="P22" s="60" t="s">
        <v>64</v>
      </c>
      <c r="Q22" s="60" t="s">
        <v>64</v>
      </c>
      <c r="R22" s="60" t="s">
        <v>64</v>
      </c>
      <c r="S22" s="60" t="s">
        <v>64</v>
      </c>
      <c r="T22" s="61" t="s">
        <v>64</v>
      </c>
    </row>
    <row r="23" spans="2:20">
      <c r="B23" s="69" t="s">
        <v>81</v>
      </c>
      <c r="C23" s="60">
        <v>871.7</v>
      </c>
      <c r="D23" s="60" t="s">
        <v>64</v>
      </c>
      <c r="E23" s="60" t="s">
        <v>64</v>
      </c>
      <c r="F23" s="60">
        <v>871.7</v>
      </c>
      <c r="G23" s="60" t="s">
        <v>64</v>
      </c>
      <c r="H23" s="60" t="s">
        <v>64</v>
      </c>
      <c r="I23" s="60" t="s">
        <v>64</v>
      </c>
      <c r="J23" s="60" t="s">
        <v>64</v>
      </c>
      <c r="K23" s="60" t="s">
        <v>64</v>
      </c>
      <c r="L23" s="60" t="s">
        <v>64</v>
      </c>
      <c r="M23" s="60" t="s">
        <v>64</v>
      </c>
      <c r="N23" s="60" t="s">
        <v>64</v>
      </c>
      <c r="O23" s="60">
        <v>871.7</v>
      </c>
      <c r="P23" s="60" t="s">
        <v>64</v>
      </c>
      <c r="Q23" s="60" t="s">
        <v>64</v>
      </c>
      <c r="R23" s="60" t="s">
        <v>64</v>
      </c>
      <c r="S23" s="60" t="s">
        <v>64</v>
      </c>
      <c r="T23" s="61" t="s">
        <v>64</v>
      </c>
    </row>
    <row r="24" spans="2:20">
      <c r="B24" s="63" t="s">
        <v>82</v>
      </c>
      <c r="C24" s="60" t="s">
        <v>64</v>
      </c>
      <c r="D24" s="60" t="s">
        <v>64</v>
      </c>
      <c r="E24" s="60" t="s">
        <v>64</v>
      </c>
      <c r="F24" s="60" t="s">
        <v>64</v>
      </c>
      <c r="G24" s="60" t="s">
        <v>64</v>
      </c>
      <c r="H24" s="60" t="s">
        <v>64</v>
      </c>
      <c r="I24" s="60" t="s">
        <v>64</v>
      </c>
      <c r="J24" s="60" t="s">
        <v>64</v>
      </c>
      <c r="K24" s="60" t="s">
        <v>64</v>
      </c>
      <c r="L24" s="60" t="s">
        <v>64</v>
      </c>
      <c r="M24" s="60" t="s">
        <v>64</v>
      </c>
      <c r="N24" s="60" t="s">
        <v>64</v>
      </c>
      <c r="O24" s="60" t="s">
        <v>64</v>
      </c>
      <c r="P24" s="60" t="s">
        <v>64</v>
      </c>
      <c r="Q24" s="60" t="s">
        <v>64</v>
      </c>
      <c r="R24" s="60" t="s">
        <v>64</v>
      </c>
      <c r="S24" s="60" t="s">
        <v>64</v>
      </c>
      <c r="T24" s="61" t="s">
        <v>64</v>
      </c>
    </row>
    <row r="25" spans="2:20">
      <c r="B25" s="70" t="s">
        <v>83</v>
      </c>
      <c r="C25" s="66">
        <v>38973.800000000003</v>
      </c>
      <c r="D25" s="66">
        <v>168.1</v>
      </c>
      <c r="E25" s="60" t="s">
        <v>64</v>
      </c>
      <c r="F25" s="66">
        <v>17169.5</v>
      </c>
      <c r="G25" s="60">
        <v>11151</v>
      </c>
      <c r="H25" s="60" t="s">
        <v>64</v>
      </c>
      <c r="I25" s="60" t="s">
        <v>64</v>
      </c>
      <c r="J25" s="60" t="s">
        <v>64</v>
      </c>
      <c r="K25" s="60" t="s">
        <v>64</v>
      </c>
      <c r="L25" s="60">
        <v>85.3</v>
      </c>
      <c r="M25" s="60">
        <v>696.7</v>
      </c>
      <c r="N25" s="60" t="s">
        <v>64</v>
      </c>
      <c r="O25" s="60">
        <v>5236.5</v>
      </c>
      <c r="P25" s="66">
        <v>12889.8</v>
      </c>
      <c r="Q25" s="60" t="s">
        <v>64</v>
      </c>
      <c r="R25" s="66">
        <v>974.7</v>
      </c>
      <c r="S25" s="66">
        <v>7771.7</v>
      </c>
      <c r="T25" s="61" t="s">
        <v>64</v>
      </c>
    </row>
    <row r="26" spans="2:20">
      <c r="B26" s="70" t="s">
        <v>84</v>
      </c>
      <c r="C26" s="66">
        <v>59811.7</v>
      </c>
      <c r="D26" s="66">
        <v>1887.5</v>
      </c>
      <c r="E26" s="60" t="s">
        <v>64</v>
      </c>
      <c r="F26" s="66"/>
      <c r="G26" s="60" t="s">
        <v>64</v>
      </c>
      <c r="H26" s="60" t="s">
        <v>64</v>
      </c>
      <c r="I26" s="60" t="s">
        <v>64</v>
      </c>
      <c r="J26" s="60" t="s">
        <v>64</v>
      </c>
      <c r="K26" s="60" t="s">
        <v>64</v>
      </c>
      <c r="L26" s="60" t="s">
        <v>64</v>
      </c>
      <c r="M26" s="60" t="s">
        <v>64</v>
      </c>
      <c r="N26" s="60" t="s">
        <v>64</v>
      </c>
      <c r="O26" s="60" t="s">
        <v>64</v>
      </c>
      <c r="P26" s="66">
        <v>43630</v>
      </c>
      <c r="Q26" s="60" t="s">
        <v>64</v>
      </c>
      <c r="R26" s="66">
        <v>505.8</v>
      </c>
      <c r="S26" s="66">
        <v>13788.4</v>
      </c>
      <c r="T26" s="61" t="s">
        <v>64</v>
      </c>
    </row>
    <row r="27" spans="2:20">
      <c r="B27" s="70" t="s">
        <v>85</v>
      </c>
      <c r="C27" s="66">
        <v>303385.2</v>
      </c>
      <c r="D27" s="60" t="s">
        <v>64</v>
      </c>
      <c r="E27" s="60" t="s">
        <v>64</v>
      </c>
      <c r="F27" s="66">
        <v>110493.6</v>
      </c>
      <c r="G27" s="60" t="s">
        <v>64</v>
      </c>
      <c r="H27" s="60">
        <v>4059.5</v>
      </c>
      <c r="I27" s="60">
        <v>44505.9</v>
      </c>
      <c r="J27" s="60">
        <v>4131.8</v>
      </c>
      <c r="K27" s="60">
        <v>68.900000000000006</v>
      </c>
      <c r="L27" s="60">
        <v>35477.1</v>
      </c>
      <c r="M27" s="60">
        <v>2378.8000000000002</v>
      </c>
      <c r="N27" s="60">
        <v>8701.5</v>
      </c>
      <c r="O27" s="60">
        <v>11170.1</v>
      </c>
      <c r="P27" s="66">
        <v>142463.5</v>
      </c>
      <c r="Q27" s="66">
        <v>3772.5</v>
      </c>
      <c r="R27" s="66">
        <v>2308.3000000000002</v>
      </c>
      <c r="S27" s="66">
        <v>44041.3</v>
      </c>
      <c r="T27" s="67">
        <v>306</v>
      </c>
    </row>
    <row r="28" spans="2:20">
      <c r="B28" s="70" t="s">
        <v>86</v>
      </c>
      <c r="C28" s="66">
        <v>280902.3</v>
      </c>
      <c r="D28" s="60" t="s">
        <v>64</v>
      </c>
      <c r="E28" s="60" t="s">
        <v>64</v>
      </c>
      <c r="F28" s="66">
        <v>89661.8</v>
      </c>
      <c r="G28" s="60" t="s">
        <v>64</v>
      </c>
      <c r="H28" s="60">
        <v>3822.4</v>
      </c>
      <c r="I28" s="60">
        <v>44505.9</v>
      </c>
      <c r="J28" s="60">
        <v>3885.7</v>
      </c>
      <c r="K28" s="60">
        <v>68.900000000000006</v>
      </c>
      <c r="L28" s="60">
        <v>35477.1</v>
      </c>
      <c r="M28" s="60">
        <v>1869</v>
      </c>
      <c r="N28" s="60">
        <v>32.799999999999997</v>
      </c>
      <c r="O28" s="60" t="s">
        <v>64</v>
      </c>
      <c r="P28" s="66">
        <v>140944.1</v>
      </c>
      <c r="Q28" s="66">
        <v>3772.5</v>
      </c>
      <c r="R28" s="66">
        <v>2308.3000000000002</v>
      </c>
      <c r="S28" s="66">
        <v>44041.3</v>
      </c>
      <c r="T28" s="67">
        <v>174.1</v>
      </c>
    </row>
    <row r="29" spans="2:20">
      <c r="B29" s="71" t="s">
        <v>87</v>
      </c>
      <c r="C29" s="66">
        <v>33379.199999999997</v>
      </c>
      <c r="D29" s="60" t="s">
        <v>64</v>
      </c>
      <c r="E29" s="60" t="s">
        <v>64</v>
      </c>
      <c r="F29" s="66">
        <v>3224.3</v>
      </c>
      <c r="G29" s="60" t="s">
        <v>64</v>
      </c>
      <c r="H29" s="60">
        <v>246.5</v>
      </c>
      <c r="I29" s="60" t="s">
        <v>64</v>
      </c>
      <c r="J29" s="60">
        <v>4.3</v>
      </c>
      <c r="K29" s="60">
        <v>4.3</v>
      </c>
      <c r="L29" s="60">
        <v>1271.3</v>
      </c>
      <c r="M29" s="60">
        <v>1665.1</v>
      </c>
      <c r="N29" s="60">
        <v>32.799999999999997</v>
      </c>
      <c r="O29" s="60" t="s">
        <v>64</v>
      </c>
      <c r="P29" s="66">
        <v>23818.7</v>
      </c>
      <c r="Q29" s="66">
        <v>2.1</v>
      </c>
      <c r="R29" s="66">
        <v>6.7</v>
      </c>
      <c r="S29" s="66">
        <v>6327.4</v>
      </c>
      <c r="T29" s="67" t="s">
        <v>64</v>
      </c>
    </row>
    <row r="30" spans="2:20">
      <c r="B30" s="72" t="s">
        <v>88</v>
      </c>
      <c r="C30" s="60">
        <v>2199.9</v>
      </c>
      <c r="D30" s="60" t="s">
        <v>64</v>
      </c>
      <c r="E30" s="60" t="s">
        <v>64</v>
      </c>
      <c r="F30" s="60">
        <v>144.9</v>
      </c>
      <c r="G30" s="60" t="s">
        <v>64</v>
      </c>
      <c r="H30" s="60">
        <v>4.7</v>
      </c>
      <c r="I30" s="60" t="s">
        <v>64</v>
      </c>
      <c r="J30" s="60" t="s">
        <v>64</v>
      </c>
      <c r="K30" s="60" t="s">
        <v>64</v>
      </c>
      <c r="L30" s="60" t="s">
        <v>64</v>
      </c>
      <c r="M30" s="60">
        <v>140.19999999999999</v>
      </c>
      <c r="N30" s="60" t="s">
        <v>64</v>
      </c>
      <c r="O30" s="60" t="s">
        <v>64</v>
      </c>
      <c r="P30" s="60">
        <v>902.3</v>
      </c>
      <c r="Q30" s="60" t="s">
        <v>64</v>
      </c>
      <c r="R30" s="60" t="s">
        <v>64</v>
      </c>
      <c r="S30" s="60">
        <v>1152.7</v>
      </c>
      <c r="T30" s="61" t="s">
        <v>64</v>
      </c>
    </row>
    <row r="31" spans="2:20">
      <c r="B31" s="72" t="s">
        <v>89</v>
      </c>
      <c r="C31" s="60">
        <v>8763.5</v>
      </c>
      <c r="D31" s="60" t="s">
        <v>64</v>
      </c>
      <c r="E31" s="60" t="s">
        <v>64</v>
      </c>
      <c r="F31" s="60">
        <v>46.1</v>
      </c>
      <c r="G31" s="60" t="s">
        <v>64</v>
      </c>
      <c r="H31" s="60">
        <v>4.7</v>
      </c>
      <c r="I31" s="60" t="s">
        <v>64</v>
      </c>
      <c r="J31" s="60" t="s">
        <v>64</v>
      </c>
      <c r="K31" s="60">
        <v>4.3</v>
      </c>
      <c r="L31" s="60">
        <v>4.3</v>
      </c>
      <c r="M31" s="60" t="s">
        <v>64</v>
      </c>
      <c r="N31" s="60">
        <v>32.799999999999997</v>
      </c>
      <c r="O31" s="60" t="s">
        <v>64</v>
      </c>
      <c r="P31" s="60">
        <v>7913.5</v>
      </c>
      <c r="Q31" s="60" t="s">
        <v>64</v>
      </c>
      <c r="R31" s="60" t="s">
        <v>64</v>
      </c>
      <c r="S31" s="60">
        <v>803.9</v>
      </c>
      <c r="T31" s="61" t="s">
        <v>64</v>
      </c>
    </row>
    <row r="32" spans="2:20">
      <c r="B32" s="72" t="s">
        <v>90</v>
      </c>
      <c r="C32" s="60">
        <v>353.3</v>
      </c>
      <c r="D32" s="60" t="s">
        <v>64</v>
      </c>
      <c r="E32" s="60" t="s">
        <v>64</v>
      </c>
      <c r="F32" s="60">
        <v>21.2</v>
      </c>
      <c r="G32" s="60" t="s">
        <v>64</v>
      </c>
      <c r="H32" s="60" t="s">
        <v>64</v>
      </c>
      <c r="I32" s="60" t="s">
        <v>64</v>
      </c>
      <c r="J32" s="60" t="s">
        <v>64</v>
      </c>
      <c r="K32" s="60" t="s">
        <v>64</v>
      </c>
      <c r="L32" s="60" t="s">
        <v>64</v>
      </c>
      <c r="M32" s="60">
        <v>21.2</v>
      </c>
      <c r="N32" s="60" t="s">
        <v>64</v>
      </c>
      <c r="O32" s="60" t="s">
        <v>64</v>
      </c>
      <c r="P32" s="60">
        <v>300.8</v>
      </c>
      <c r="Q32" s="60" t="s">
        <v>64</v>
      </c>
      <c r="R32" s="60" t="s">
        <v>64</v>
      </c>
      <c r="S32" s="60">
        <v>31.3</v>
      </c>
      <c r="T32" s="61" t="s">
        <v>64</v>
      </c>
    </row>
    <row r="33" spans="2:20">
      <c r="B33" s="72" t="s">
        <v>91</v>
      </c>
      <c r="C33" s="60">
        <v>5130.8999999999996</v>
      </c>
      <c r="D33" s="60" t="s">
        <v>64</v>
      </c>
      <c r="E33" s="60" t="s">
        <v>64</v>
      </c>
      <c r="F33" s="60">
        <v>72.3</v>
      </c>
      <c r="G33" s="60" t="s">
        <v>64</v>
      </c>
      <c r="H33" s="60" t="s">
        <v>64</v>
      </c>
      <c r="I33" s="60" t="s">
        <v>64</v>
      </c>
      <c r="J33" s="60" t="s">
        <v>64</v>
      </c>
      <c r="K33" s="60" t="s">
        <v>64</v>
      </c>
      <c r="L33" s="60">
        <v>4.3</v>
      </c>
      <c r="M33" s="60">
        <v>68</v>
      </c>
      <c r="N33" s="60" t="s">
        <v>64</v>
      </c>
      <c r="O33" s="60" t="s">
        <v>64</v>
      </c>
      <c r="P33" s="60">
        <v>4491.8999999999996</v>
      </c>
      <c r="Q33" s="60" t="s">
        <v>64</v>
      </c>
      <c r="R33" s="60">
        <v>0.8</v>
      </c>
      <c r="S33" s="60">
        <v>565.9</v>
      </c>
      <c r="T33" s="61" t="s">
        <v>64</v>
      </c>
    </row>
    <row r="34" spans="2:20">
      <c r="B34" s="72" t="s">
        <v>92</v>
      </c>
      <c r="C34" s="60">
        <v>247</v>
      </c>
      <c r="D34" s="60" t="s">
        <v>64</v>
      </c>
      <c r="E34" s="60" t="s">
        <v>64</v>
      </c>
      <c r="F34" s="60">
        <v>4.3</v>
      </c>
      <c r="G34" s="60" t="s">
        <v>64</v>
      </c>
      <c r="H34" s="60" t="s">
        <v>64</v>
      </c>
      <c r="I34" s="60" t="s">
        <v>64</v>
      </c>
      <c r="J34" s="60" t="s">
        <v>64</v>
      </c>
      <c r="K34" s="60" t="s">
        <v>64</v>
      </c>
      <c r="L34" s="60">
        <v>4.3</v>
      </c>
      <c r="M34" s="60" t="s">
        <v>64</v>
      </c>
      <c r="N34" s="60" t="s">
        <v>64</v>
      </c>
      <c r="O34" s="60" t="s">
        <v>64</v>
      </c>
      <c r="P34" s="60">
        <v>203.1</v>
      </c>
      <c r="Q34" s="60" t="s">
        <v>64</v>
      </c>
      <c r="R34" s="60" t="s">
        <v>64</v>
      </c>
      <c r="S34" s="60">
        <v>39.6</v>
      </c>
      <c r="T34" s="61" t="s">
        <v>64</v>
      </c>
    </row>
    <row r="35" spans="2:20">
      <c r="B35" s="72" t="s">
        <v>93</v>
      </c>
      <c r="C35" s="60">
        <v>955.8</v>
      </c>
      <c r="D35" s="60" t="s">
        <v>64</v>
      </c>
      <c r="E35" s="60" t="s">
        <v>64</v>
      </c>
      <c r="F35" s="60">
        <v>4.3</v>
      </c>
      <c r="G35" s="60" t="s">
        <v>64</v>
      </c>
      <c r="H35" s="60" t="s">
        <v>64</v>
      </c>
      <c r="I35" s="60" t="s">
        <v>64</v>
      </c>
      <c r="J35" s="60" t="s">
        <v>64</v>
      </c>
      <c r="K35" s="60" t="s">
        <v>64</v>
      </c>
      <c r="L35" s="60">
        <v>4.3</v>
      </c>
      <c r="M35" s="60" t="s">
        <v>64</v>
      </c>
      <c r="N35" s="60" t="s">
        <v>64</v>
      </c>
      <c r="O35" s="60" t="s">
        <v>64</v>
      </c>
      <c r="P35" s="60">
        <v>546.79999999999995</v>
      </c>
      <c r="Q35" s="60" t="s">
        <v>64</v>
      </c>
      <c r="R35" s="60" t="s">
        <v>64</v>
      </c>
      <c r="S35" s="60">
        <v>404.7</v>
      </c>
      <c r="T35" s="61" t="s">
        <v>64</v>
      </c>
    </row>
    <row r="36" spans="2:20">
      <c r="B36" s="73" t="s">
        <v>94</v>
      </c>
      <c r="C36" s="60">
        <v>729</v>
      </c>
      <c r="D36" s="60" t="s">
        <v>64</v>
      </c>
      <c r="E36" s="60" t="s">
        <v>64</v>
      </c>
      <c r="F36" s="60">
        <v>281.60000000000002</v>
      </c>
      <c r="G36" s="60" t="s">
        <v>64</v>
      </c>
      <c r="H36" s="60">
        <v>4.7</v>
      </c>
      <c r="I36" s="60" t="s">
        <v>64</v>
      </c>
      <c r="J36" s="60" t="s">
        <v>64</v>
      </c>
      <c r="K36" s="60" t="s">
        <v>64</v>
      </c>
      <c r="L36" s="60">
        <v>196.2</v>
      </c>
      <c r="M36" s="60">
        <v>80.7</v>
      </c>
      <c r="N36" s="60" t="s">
        <v>64</v>
      </c>
      <c r="O36" s="60" t="s">
        <v>64</v>
      </c>
      <c r="P36" s="60">
        <v>175.8</v>
      </c>
      <c r="Q36" s="60" t="s">
        <v>64</v>
      </c>
      <c r="R36" s="60">
        <v>5.9</v>
      </c>
      <c r="S36" s="60">
        <v>265.7</v>
      </c>
      <c r="T36" s="61" t="s">
        <v>64</v>
      </c>
    </row>
    <row r="37" spans="2:20">
      <c r="B37" s="73" t="s">
        <v>95</v>
      </c>
      <c r="C37" s="60">
        <v>9633.1</v>
      </c>
      <c r="D37" s="60" t="s">
        <v>64</v>
      </c>
      <c r="E37" s="60" t="s">
        <v>64</v>
      </c>
      <c r="F37" s="60">
        <v>900</v>
      </c>
      <c r="G37" s="60" t="s">
        <v>64</v>
      </c>
      <c r="H37" s="60">
        <v>28.5</v>
      </c>
      <c r="I37" s="60" t="s">
        <v>64</v>
      </c>
      <c r="J37" s="60" t="s">
        <v>64</v>
      </c>
      <c r="K37" s="60" t="s">
        <v>64</v>
      </c>
      <c r="L37" s="60">
        <v>162.1</v>
      </c>
      <c r="M37" s="60">
        <v>709.4</v>
      </c>
      <c r="N37" s="60" t="s">
        <v>64</v>
      </c>
      <c r="O37" s="60" t="s">
        <v>64</v>
      </c>
      <c r="P37" s="60">
        <v>7815.9</v>
      </c>
      <c r="Q37" s="60">
        <v>2.1</v>
      </c>
      <c r="R37" s="60" t="s">
        <v>64</v>
      </c>
      <c r="S37" s="60">
        <v>915.1</v>
      </c>
      <c r="T37" s="61" t="s">
        <v>64</v>
      </c>
    </row>
    <row r="38" spans="2:20">
      <c r="B38" s="73" t="s">
        <v>96</v>
      </c>
      <c r="C38" s="60">
        <v>75</v>
      </c>
      <c r="D38" s="60" t="s">
        <v>64</v>
      </c>
      <c r="E38" s="60" t="s">
        <v>64</v>
      </c>
      <c r="F38" s="60" t="s">
        <v>64</v>
      </c>
      <c r="G38" s="60" t="s">
        <v>64</v>
      </c>
      <c r="H38" s="60" t="s">
        <v>64</v>
      </c>
      <c r="I38" s="60" t="s">
        <v>64</v>
      </c>
      <c r="J38" s="60" t="s">
        <v>64</v>
      </c>
      <c r="K38" s="60" t="s">
        <v>64</v>
      </c>
      <c r="L38" s="60" t="s">
        <v>64</v>
      </c>
      <c r="M38" s="60" t="s">
        <v>64</v>
      </c>
      <c r="N38" s="60" t="s">
        <v>64</v>
      </c>
      <c r="O38" s="60" t="s">
        <v>64</v>
      </c>
      <c r="P38" s="60">
        <v>46.9</v>
      </c>
      <c r="Q38" s="60" t="s">
        <v>64</v>
      </c>
      <c r="R38" s="60" t="s">
        <v>64</v>
      </c>
      <c r="S38" s="60">
        <v>28.1</v>
      </c>
      <c r="T38" s="61" t="s">
        <v>64</v>
      </c>
    </row>
    <row r="39" spans="2:20">
      <c r="B39" s="72" t="s">
        <v>97</v>
      </c>
      <c r="C39" s="60">
        <v>22.9</v>
      </c>
      <c r="D39" s="60" t="s">
        <v>64</v>
      </c>
      <c r="E39" s="60" t="s">
        <v>64</v>
      </c>
      <c r="F39" s="60" t="s">
        <v>64</v>
      </c>
      <c r="G39" s="60" t="s">
        <v>64</v>
      </c>
      <c r="H39" s="60" t="s">
        <v>64</v>
      </c>
      <c r="I39" s="60" t="s">
        <v>64</v>
      </c>
      <c r="J39" s="60" t="s">
        <v>64</v>
      </c>
      <c r="K39" s="60" t="s">
        <v>64</v>
      </c>
      <c r="L39" s="60" t="s">
        <v>64</v>
      </c>
      <c r="M39" s="60" t="s">
        <v>64</v>
      </c>
      <c r="N39" s="60" t="s">
        <v>64</v>
      </c>
      <c r="O39" s="60" t="s">
        <v>64</v>
      </c>
      <c r="P39" s="60">
        <v>7.8</v>
      </c>
      <c r="Q39" s="60" t="s">
        <v>64</v>
      </c>
      <c r="R39" s="60" t="s">
        <v>64</v>
      </c>
      <c r="S39" s="60">
        <v>15.1</v>
      </c>
      <c r="T39" s="61" t="s">
        <v>64</v>
      </c>
    </row>
    <row r="40" spans="2:20">
      <c r="B40" s="73" t="s">
        <v>98</v>
      </c>
      <c r="C40" s="60">
        <v>348.5</v>
      </c>
      <c r="D40" s="60" t="s">
        <v>64</v>
      </c>
      <c r="E40" s="60" t="s">
        <v>64</v>
      </c>
      <c r="F40" s="60">
        <v>17</v>
      </c>
      <c r="G40" s="60" t="s">
        <v>64</v>
      </c>
      <c r="H40" s="60" t="s">
        <v>64</v>
      </c>
      <c r="I40" s="60" t="s">
        <v>64</v>
      </c>
      <c r="J40" s="60" t="s">
        <v>64</v>
      </c>
      <c r="K40" s="60" t="s">
        <v>64</v>
      </c>
      <c r="L40" s="60">
        <v>8.5</v>
      </c>
      <c r="M40" s="60">
        <v>8.5</v>
      </c>
      <c r="N40" s="60" t="s">
        <v>64</v>
      </c>
      <c r="O40" s="60" t="s">
        <v>64</v>
      </c>
      <c r="P40" s="60">
        <v>136.69999999999999</v>
      </c>
      <c r="Q40" s="60" t="s">
        <v>64</v>
      </c>
      <c r="R40" s="60" t="s">
        <v>64</v>
      </c>
      <c r="S40" s="60">
        <v>194.8</v>
      </c>
      <c r="T40" s="61" t="s">
        <v>64</v>
      </c>
    </row>
    <row r="41" spans="2:20">
      <c r="B41" s="73" t="s">
        <v>99</v>
      </c>
      <c r="C41" s="74">
        <v>4250.2</v>
      </c>
      <c r="D41" s="60" t="s">
        <v>64</v>
      </c>
      <c r="E41" s="60" t="s">
        <v>64</v>
      </c>
      <c r="F41" s="74">
        <v>1714.1</v>
      </c>
      <c r="G41" s="60" t="s">
        <v>64</v>
      </c>
      <c r="H41" s="60">
        <v>189.7</v>
      </c>
      <c r="I41" s="60" t="s">
        <v>64</v>
      </c>
      <c r="J41" s="60">
        <v>4.3</v>
      </c>
      <c r="K41" s="60" t="s">
        <v>64</v>
      </c>
      <c r="L41" s="74">
        <v>883</v>
      </c>
      <c r="M41" s="74">
        <v>637.1</v>
      </c>
      <c r="N41" s="60" t="s">
        <v>64</v>
      </c>
      <c r="O41" s="60" t="s">
        <v>64</v>
      </c>
      <c r="P41" s="74">
        <v>789</v>
      </c>
      <c r="Q41" s="60" t="s">
        <v>64</v>
      </c>
      <c r="R41" s="60" t="s">
        <v>64</v>
      </c>
      <c r="S41" s="74">
        <v>1747.1</v>
      </c>
      <c r="T41" s="61" t="s">
        <v>64</v>
      </c>
    </row>
    <row r="42" spans="2:20">
      <c r="B42" s="72" t="s">
        <v>100</v>
      </c>
      <c r="C42" s="60">
        <v>670.1</v>
      </c>
      <c r="D42" s="60" t="s">
        <v>64</v>
      </c>
      <c r="E42" s="60" t="s">
        <v>64</v>
      </c>
      <c r="F42" s="60">
        <v>18.5</v>
      </c>
      <c r="G42" s="60" t="s">
        <v>64</v>
      </c>
      <c r="H42" s="60">
        <v>14.2</v>
      </c>
      <c r="I42" s="60" t="s">
        <v>64</v>
      </c>
      <c r="J42" s="60" t="s">
        <v>64</v>
      </c>
      <c r="K42" s="60" t="s">
        <v>64</v>
      </c>
      <c r="L42" s="60">
        <v>4.3</v>
      </c>
      <c r="M42" s="60" t="s">
        <v>64</v>
      </c>
      <c r="N42" s="60" t="s">
        <v>64</v>
      </c>
      <c r="O42" s="60" t="s">
        <v>64</v>
      </c>
      <c r="P42" s="60">
        <v>488.2</v>
      </c>
      <c r="Q42" s="60" t="s">
        <v>64</v>
      </c>
      <c r="R42" s="60" t="s">
        <v>64</v>
      </c>
      <c r="S42" s="60">
        <v>163.4</v>
      </c>
      <c r="T42" s="61" t="s">
        <v>64</v>
      </c>
    </row>
    <row r="43" spans="2:20">
      <c r="B43" s="75" t="s">
        <v>101</v>
      </c>
      <c r="C43" s="66">
        <v>71350.899999999994</v>
      </c>
      <c r="D43" s="60" t="s">
        <v>64</v>
      </c>
      <c r="E43" s="60" t="s">
        <v>64</v>
      </c>
      <c r="F43" s="66">
        <v>69214.7</v>
      </c>
      <c r="G43" s="60" t="s">
        <v>64</v>
      </c>
      <c r="H43" s="60">
        <v>901.1</v>
      </c>
      <c r="I43" s="60">
        <v>43978.9</v>
      </c>
      <c r="J43" s="60">
        <v>3881.4</v>
      </c>
      <c r="K43" s="60" t="s">
        <v>64</v>
      </c>
      <c r="L43" s="60">
        <v>20398.099999999999</v>
      </c>
      <c r="M43" s="60">
        <v>55.2</v>
      </c>
      <c r="N43" s="60" t="s">
        <v>64</v>
      </c>
      <c r="O43" s="60" t="s">
        <v>64</v>
      </c>
      <c r="P43" s="66" t="s">
        <v>64</v>
      </c>
      <c r="Q43" s="66">
        <v>2.1</v>
      </c>
      <c r="R43" s="60" t="s">
        <v>64</v>
      </c>
      <c r="S43" s="66">
        <v>1959.8</v>
      </c>
      <c r="T43" s="67">
        <v>174.3</v>
      </c>
    </row>
    <row r="44" spans="2:20">
      <c r="B44" s="73" t="s">
        <v>102</v>
      </c>
      <c r="C44" s="60">
        <v>64010.8</v>
      </c>
      <c r="D44" s="60" t="s">
        <v>64</v>
      </c>
      <c r="E44" s="60" t="s">
        <v>64</v>
      </c>
      <c r="F44" s="60">
        <v>64010.8</v>
      </c>
      <c r="G44" s="60" t="s">
        <v>64</v>
      </c>
      <c r="H44" s="60">
        <v>896.4</v>
      </c>
      <c r="I44" s="60">
        <v>43978.9</v>
      </c>
      <c r="J44" s="60" t="s">
        <v>64</v>
      </c>
      <c r="K44" s="60" t="s">
        <v>64</v>
      </c>
      <c r="L44" s="60">
        <v>19135.5</v>
      </c>
      <c r="M44" s="60" t="s">
        <v>64</v>
      </c>
      <c r="N44" s="60" t="s">
        <v>64</v>
      </c>
      <c r="O44" s="60" t="s">
        <v>64</v>
      </c>
      <c r="P44" s="60" t="s">
        <v>64</v>
      </c>
      <c r="Q44" s="60" t="s">
        <v>64</v>
      </c>
      <c r="R44" s="60" t="s">
        <v>64</v>
      </c>
      <c r="S44" s="60" t="s">
        <v>64</v>
      </c>
      <c r="T44" s="61" t="s">
        <v>64</v>
      </c>
    </row>
    <row r="45" spans="2:20">
      <c r="B45" s="72" t="s">
        <v>103</v>
      </c>
      <c r="C45" s="60">
        <v>1875.8</v>
      </c>
      <c r="D45" s="60" t="s">
        <v>64</v>
      </c>
      <c r="E45" s="60" t="s">
        <v>64</v>
      </c>
      <c r="F45" s="60">
        <v>140.6</v>
      </c>
      <c r="G45" s="60" t="s">
        <v>64</v>
      </c>
      <c r="H45" s="60" t="s">
        <v>64</v>
      </c>
      <c r="I45" s="60" t="s">
        <v>64</v>
      </c>
      <c r="J45" s="60" t="s">
        <v>64</v>
      </c>
      <c r="K45" s="60" t="s">
        <v>64</v>
      </c>
      <c r="L45" s="60">
        <v>102.4</v>
      </c>
      <c r="M45" s="60">
        <v>38.200000000000003</v>
      </c>
      <c r="N45" s="60" t="s">
        <v>64</v>
      </c>
      <c r="O45" s="60" t="s">
        <v>64</v>
      </c>
      <c r="P45" s="60" t="s">
        <v>64</v>
      </c>
      <c r="Q45" s="60">
        <v>2.1</v>
      </c>
      <c r="R45" s="60" t="s">
        <v>64</v>
      </c>
      <c r="S45" s="60">
        <v>1558.8</v>
      </c>
      <c r="T45" s="61">
        <v>174.3</v>
      </c>
    </row>
    <row r="46" spans="2:20">
      <c r="B46" s="73" t="s">
        <v>104</v>
      </c>
      <c r="C46" s="60">
        <v>3881.4</v>
      </c>
      <c r="D46" s="60" t="s">
        <v>64</v>
      </c>
      <c r="E46" s="60" t="s">
        <v>64</v>
      </c>
      <c r="F46" s="60">
        <v>3881.4</v>
      </c>
      <c r="G46" s="60" t="s">
        <v>64</v>
      </c>
      <c r="H46" s="60" t="s">
        <v>64</v>
      </c>
      <c r="I46" s="60" t="s">
        <v>64</v>
      </c>
      <c r="J46" s="60">
        <v>3881.4</v>
      </c>
      <c r="K46" s="60" t="s">
        <v>64</v>
      </c>
      <c r="L46" s="60" t="s">
        <v>64</v>
      </c>
      <c r="M46" s="60" t="s">
        <v>64</v>
      </c>
      <c r="N46" s="60" t="s">
        <v>64</v>
      </c>
      <c r="O46" s="60" t="s">
        <v>64</v>
      </c>
      <c r="P46" s="60" t="s">
        <v>64</v>
      </c>
      <c r="Q46" s="60" t="s">
        <v>64</v>
      </c>
      <c r="R46" s="60" t="s">
        <v>64</v>
      </c>
      <c r="S46" s="60" t="s">
        <v>64</v>
      </c>
      <c r="T46" s="61" t="s">
        <v>64</v>
      </c>
    </row>
    <row r="47" spans="2:20">
      <c r="B47" s="73" t="s">
        <v>105</v>
      </c>
      <c r="C47" s="60">
        <v>1177.2</v>
      </c>
      <c r="D47" s="60" t="s">
        <v>64</v>
      </c>
      <c r="E47" s="60" t="s">
        <v>64</v>
      </c>
      <c r="F47" s="60">
        <v>1177.2</v>
      </c>
      <c r="G47" s="60" t="s">
        <v>64</v>
      </c>
      <c r="H47" s="60" t="s">
        <v>64</v>
      </c>
      <c r="I47" s="60" t="s">
        <v>64</v>
      </c>
      <c r="J47" s="60" t="s">
        <v>64</v>
      </c>
      <c r="K47" s="60" t="s">
        <v>64</v>
      </c>
      <c r="L47" s="60">
        <v>1160.2</v>
      </c>
      <c r="M47" s="60">
        <v>17</v>
      </c>
      <c r="N47" s="60" t="s">
        <v>64</v>
      </c>
      <c r="O47" s="60" t="s">
        <v>64</v>
      </c>
      <c r="P47" s="60" t="s">
        <v>64</v>
      </c>
      <c r="Q47" s="60" t="s">
        <v>64</v>
      </c>
      <c r="R47" s="60" t="s">
        <v>64</v>
      </c>
      <c r="S47" s="60" t="s">
        <v>64</v>
      </c>
      <c r="T47" s="61" t="s">
        <v>64</v>
      </c>
    </row>
    <row r="48" spans="2:20">
      <c r="B48" s="73" t="s">
        <v>106</v>
      </c>
      <c r="C48" s="60">
        <v>405.7</v>
      </c>
      <c r="D48" s="60" t="s">
        <v>64</v>
      </c>
      <c r="E48" s="60" t="s">
        <v>64</v>
      </c>
      <c r="F48" s="60">
        <v>4.7</v>
      </c>
      <c r="G48" s="60" t="s">
        <v>64</v>
      </c>
      <c r="H48" s="60">
        <v>4.7</v>
      </c>
      <c r="I48" s="60" t="s">
        <v>64</v>
      </c>
      <c r="J48" s="60" t="s">
        <v>64</v>
      </c>
      <c r="K48" s="60" t="s">
        <v>64</v>
      </c>
      <c r="L48" s="60" t="s">
        <v>64</v>
      </c>
      <c r="M48" s="60" t="s">
        <v>64</v>
      </c>
      <c r="N48" s="60" t="s">
        <v>64</v>
      </c>
      <c r="O48" s="60" t="s">
        <v>64</v>
      </c>
      <c r="P48" s="60" t="s">
        <v>64</v>
      </c>
      <c r="Q48" s="60" t="s">
        <v>64</v>
      </c>
      <c r="R48" s="60" t="s">
        <v>64</v>
      </c>
      <c r="S48" s="60">
        <v>401</v>
      </c>
      <c r="T48" s="61" t="s">
        <v>64</v>
      </c>
    </row>
    <row r="49" spans="2:20">
      <c r="B49" s="76" t="s">
        <v>107</v>
      </c>
      <c r="C49" s="60" t="s">
        <v>64</v>
      </c>
      <c r="D49" s="60" t="s">
        <v>64</v>
      </c>
      <c r="E49" s="60" t="s">
        <v>64</v>
      </c>
      <c r="F49" s="60" t="s">
        <v>64</v>
      </c>
      <c r="G49" s="60" t="s">
        <v>64</v>
      </c>
      <c r="H49" s="60" t="s">
        <v>64</v>
      </c>
      <c r="I49" s="60" t="s">
        <v>64</v>
      </c>
      <c r="J49" s="60" t="s">
        <v>64</v>
      </c>
      <c r="K49" s="60" t="s">
        <v>64</v>
      </c>
      <c r="L49" s="60" t="s">
        <v>64</v>
      </c>
      <c r="M49" s="60" t="s">
        <v>64</v>
      </c>
      <c r="N49" s="60" t="s">
        <v>64</v>
      </c>
      <c r="O49" s="60" t="s">
        <v>64</v>
      </c>
      <c r="P49" s="60" t="s">
        <v>64</v>
      </c>
      <c r="Q49" s="60" t="s">
        <v>64</v>
      </c>
      <c r="R49" s="60" t="s">
        <v>64</v>
      </c>
      <c r="S49" s="60" t="s">
        <v>64</v>
      </c>
      <c r="T49" s="61" t="s">
        <v>64</v>
      </c>
    </row>
    <row r="50" spans="2:20">
      <c r="B50" s="75" t="s">
        <v>108</v>
      </c>
      <c r="C50" s="66">
        <v>176172.2</v>
      </c>
      <c r="D50" s="60" t="s">
        <v>64</v>
      </c>
      <c r="E50" s="60" t="s">
        <v>64</v>
      </c>
      <c r="F50" s="66">
        <v>17222.8</v>
      </c>
      <c r="G50" s="60" t="s">
        <v>64</v>
      </c>
      <c r="H50" s="60">
        <v>2674.8</v>
      </c>
      <c r="I50" s="60">
        <v>527</v>
      </c>
      <c r="J50" s="60" t="s">
        <v>64</v>
      </c>
      <c r="K50" s="60">
        <v>64.599999999999994</v>
      </c>
      <c r="L50" s="60">
        <v>13807.7</v>
      </c>
      <c r="M50" s="60">
        <v>148.69999999999999</v>
      </c>
      <c r="N50" s="60" t="s">
        <v>64</v>
      </c>
      <c r="O50" s="60" t="s">
        <v>64</v>
      </c>
      <c r="P50" s="66">
        <v>117125.4</v>
      </c>
      <c r="Q50" s="66">
        <v>3768.3</v>
      </c>
      <c r="R50" s="66">
        <v>2301.6</v>
      </c>
      <c r="S50" s="66">
        <v>35754.1</v>
      </c>
      <c r="T50" s="67" t="s">
        <v>64</v>
      </c>
    </row>
    <row r="51" spans="2:20">
      <c r="B51" s="72" t="s">
        <v>109</v>
      </c>
      <c r="C51" s="60">
        <v>17023.900000000001</v>
      </c>
      <c r="D51" s="60" t="s">
        <v>64</v>
      </c>
      <c r="E51" s="60" t="s">
        <v>64</v>
      </c>
      <c r="F51" s="60">
        <v>13673.7</v>
      </c>
      <c r="G51" s="60" t="s">
        <v>64</v>
      </c>
      <c r="H51" s="60">
        <v>9.5</v>
      </c>
      <c r="I51" s="60">
        <v>475.2</v>
      </c>
      <c r="J51" s="60" t="s">
        <v>64</v>
      </c>
      <c r="K51" s="60" t="s">
        <v>64</v>
      </c>
      <c r="L51" s="60">
        <v>13142.3</v>
      </c>
      <c r="M51" s="60">
        <v>46.7</v>
      </c>
      <c r="N51" s="60" t="s">
        <v>64</v>
      </c>
      <c r="O51" s="60" t="s">
        <v>64</v>
      </c>
      <c r="P51" s="60">
        <v>898.4</v>
      </c>
      <c r="Q51" s="60">
        <v>54.6</v>
      </c>
      <c r="R51" s="60" t="s">
        <v>64</v>
      </c>
      <c r="S51" s="60">
        <v>2397.1999999999998</v>
      </c>
      <c r="T51" s="61" t="s">
        <v>64</v>
      </c>
    </row>
    <row r="52" spans="2:20">
      <c r="B52" s="73" t="s">
        <v>110</v>
      </c>
      <c r="C52" s="60">
        <v>18409.8</v>
      </c>
      <c r="D52" s="60" t="s">
        <v>64</v>
      </c>
      <c r="E52" s="60" t="s">
        <v>64</v>
      </c>
      <c r="F52" s="60">
        <v>357.1</v>
      </c>
      <c r="G52" s="60" t="s">
        <v>64</v>
      </c>
      <c r="H52" s="60">
        <v>118.6</v>
      </c>
      <c r="I52" s="60" t="s">
        <v>64</v>
      </c>
      <c r="J52" s="60" t="s">
        <v>64</v>
      </c>
      <c r="K52" s="60" t="s">
        <v>64</v>
      </c>
      <c r="L52" s="60">
        <v>136.5</v>
      </c>
      <c r="M52" s="60">
        <v>102</v>
      </c>
      <c r="N52" s="60" t="s">
        <v>64</v>
      </c>
      <c r="O52" s="60" t="s">
        <v>64</v>
      </c>
      <c r="P52" s="60">
        <v>3816.2</v>
      </c>
      <c r="Q52" s="60">
        <v>668.3</v>
      </c>
      <c r="R52" s="60">
        <v>930.4</v>
      </c>
      <c r="S52" s="60">
        <v>12637.8</v>
      </c>
      <c r="T52" s="61" t="s">
        <v>64</v>
      </c>
    </row>
    <row r="53" spans="2:20">
      <c r="B53" s="73" t="s">
        <v>111</v>
      </c>
      <c r="C53" s="60">
        <v>140738.5</v>
      </c>
      <c r="D53" s="60" t="s">
        <v>64</v>
      </c>
      <c r="E53" s="60" t="s">
        <v>64</v>
      </c>
      <c r="F53" s="60">
        <v>3192</v>
      </c>
      <c r="G53" s="60" t="s">
        <v>64</v>
      </c>
      <c r="H53" s="60">
        <v>2546.6999999999998</v>
      </c>
      <c r="I53" s="60">
        <v>51.8</v>
      </c>
      <c r="J53" s="60" t="s">
        <v>64</v>
      </c>
      <c r="K53" s="60">
        <v>64.599999999999994</v>
      </c>
      <c r="L53" s="60">
        <v>528.9</v>
      </c>
      <c r="M53" s="60" t="s">
        <v>64</v>
      </c>
      <c r="N53" s="60" t="s">
        <v>64</v>
      </c>
      <c r="O53" s="60" t="s">
        <v>64</v>
      </c>
      <c r="P53" s="60">
        <v>112410.8</v>
      </c>
      <c r="Q53" s="60">
        <v>3045.4</v>
      </c>
      <c r="R53" s="60">
        <v>1371.2</v>
      </c>
      <c r="S53" s="60">
        <v>20719.099999999999</v>
      </c>
      <c r="T53" s="61" t="s">
        <v>64</v>
      </c>
    </row>
    <row r="54" spans="2:20">
      <c r="B54" s="73" t="s">
        <v>112</v>
      </c>
      <c r="C54" s="60" t="s">
        <v>64</v>
      </c>
      <c r="D54" s="60" t="s">
        <v>64</v>
      </c>
      <c r="E54" s="60" t="s">
        <v>64</v>
      </c>
      <c r="F54" s="60" t="s">
        <v>64</v>
      </c>
      <c r="G54" s="60" t="s">
        <v>64</v>
      </c>
      <c r="H54" s="60" t="s">
        <v>64</v>
      </c>
      <c r="I54" s="60" t="s">
        <v>64</v>
      </c>
      <c r="J54" s="60" t="s">
        <v>64</v>
      </c>
      <c r="K54" s="60" t="s">
        <v>64</v>
      </c>
      <c r="L54" s="60" t="s">
        <v>64</v>
      </c>
      <c r="M54" s="60" t="s">
        <v>64</v>
      </c>
      <c r="N54" s="60" t="s">
        <v>64</v>
      </c>
      <c r="O54" s="60" t="s">
        <v>64</v>
      </c>
      <c r="P54" s="60"/>
      <c r="Q54" s="60" t="s">
        <v>64</v>
      </c>
      <c r="R54" s="60" t="s">
        <v>64</v>
      </c>
      <c r="S54" s="60" t="s">
        <v>64</v>
      </c>
      <c r="T54" s="61" t="s">
        <v>64</v>
      </c>
    </row>
    <row r="55" spans="2:20" ht="14.5" thickBot="1">
      <c r="B55" s="77" t="s">
        <v>113</v>
      </c>
      <c r="C55" s="78">
        <v>22482.9</v>
      </c>
      <c r="D55" s="79" t="s">
        <v>64</v>
      </c>
      <c r="E55" s="79" t="s">
        <v>64</v>
      </c>
      <c r="F55" s="78">
        <v>20831.8</v>
      </c>
      <c r="G55" s="79" t="s">
        <v>64</v>
      </c>
      <c r="H55" s="79">
        <v>237.1</v>
      </c>
      <c r="I55" s="79" t="s">
        <v>64</v>
      </c>
      <c r="J55" s="79">
        <v>246.1</v>
      </c>
      <c r="K55" s="79" t="s">
        <v>64</v>
      </c>
      <c r="L55" s="79" t="s">
        <v>64</v>
      </c>
      <c r="M55" s="79">
        <v>509.8</v>
      </c>
      <c r="N55" s="79">
        <v>8668.7000000000007</v>
      </c>
      <c r="O55" s="79">
        <v>11170.1</v>
      </c>
      <c r="P55" s="78">
        <v>1519.4</v>
      </c>
      <c r="Q55" s="79" t="s">
        <v>64</v>
      </c>
      <c r="R55" s="79" t="s">
        <v>64</v>
      </c>
      <c r="S55" s="79" t="s">
        <v>64</v>
      </c>
      <c r="T55" s="80">
        <v>131.69999999999999</v>
      </c>
    </row>
  </sheetData>
  <mergeCells count="12">
    <mergeCell ref="S4:S5"/>
    <mergeCell ref="T4:T5"/>
    <mergeCell ref="B2:T2"/>
    <mergeCell ref="B4:B5"/>
    <mergeCell ref="C4:C5"/>
    <mergeCell ref="D4:D5"/>
    <mergeCell ref="E4:E5"/>
    <mergeCell ref="F4:F5"/>
    <mergeCell ref="G4:O4"/>
    <mergeCell ref="P4:P5"/>
    <mergeCell ref="Q4:Q5"/>
    <mergeCell ref="R4:R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E231F-6D92-49B6-BF7B-81C5B91F8AC7}">
  <sheetPr>
    <tabColor rgb="FF0070C0"/>
  </sheetPr>
  <dimension ref="A2:T55"/>
  <sheetViews>
    <sheetView showGridLines="0" workbookViewId="0">
      <selection activeCell="I15" sqref="I15"/>
    </sheetView>
  </sheetViews>
  <sheetFormatPr defaultColWidth="8.81640625" defaultRowHeight="14"/>
  <cols>
    <col min="1" max="1" width="5.453125" style="81" customWidth="1"/>
    <col min="2" max="2" width="31.453125" style="81" bestFit="1" customWidth="1"/>
    <col min="3" max="3" width="11.453125" style="81" customWidth="1"/>
    <col min="4" max="4" width="12" style="81" customWidth="1"/>
    <col min="5" max="20" width="11.453125" style="81" customWidth="1"/>
    <col min="21" max="256" width="8.6328125" style="81"/>
    <col min="257" max="257" width="5.453125" style="81" customWidth="1"/>
    <col min="258" max="258" width="31.453125" style="81" bestFit="1" customWidth="1"/>
    <col min="259" max="259" width="11.453125" style="81" customWidth="1"/>
    <col min="260" max="260" width="12" style="81" customWidth="1"/>
    <col min="261" max="276" width="11.453125" style="81" customWidth="1"/>
    <col min="277" max="512" width="8.6328125" style="81"/>
    <col min="513" max="513" width="5.453125" style="81" customWidth="1"/>
    <col min="514" max="514" width="31.453125" style="81" bestFit="1" customWidth="1"/>
    <col min="515" max="515" width="11.453125" style="81" customWidth="1"/>
    <col min="516" max="516" width="12" style="81" customWidth="1"/>
    <col min="517" max="532" width="11.453125" style="81" customWidth="1"/>
    <col min="533" max="768" width="8.6328125" style="81"/>
    <col min="769" max="769" width="5.453125" style="81" customWidth="1"/>
    <col min="770" max="770" width="31.453125" style="81" bestFit="1" customWidth="1"/>
    <col min="771" max="771" width="11.453125" style="81" customWidth="1"/>
    <col min="772" max="772" width="12" style="81" customWidth="1"/>
    <col min="773" max="788" width="11.453125" style="81" customWidth="1"/>
    <col min="789" max="1024" width="8.6328125" style="81"/>
    <col min="1025" max="1025" width="5.453125" style="81" customWidth="1"/>
    <col min="1026" max="1026" width="31.453125" style="81" bestFit="1" customWidth="1"/>
    <col min="1027" max="1027" width="11.453125" style="81" customWidth="1"/>
    <col min="1028" max="1028" width="12" style="81" customWidth="1"/>
    <col min="1029" max="1044" width="11.453125" style="81" customWidth="1"/>
    <col min="1045" max="1280" width="8.6328125" style="81"/>
    <col min="1281" max="1281" width="5.453125" style="81" customWidth="1"/>
    <col min="1282" max="1282" width="31.453125" style="81" bestFit="1" customWidth="1"/>
    <col min="1283" max="1283" width="11.453125" style="81" customWidth="1"/>
    <col min="1284" max="1284" width="12" style="81" customWidth="1"/>
    <col min="1285" max="1300" width="11.453125" style="81" customWidth="1"/>
    <col min="1301" max="1536" width="8.6328125" style="81"/>
    <col min="1537" max="1537" width="5.453125" style="81" customWidth="1"/>
    <col min="1538" max="1538" width="31.453125" style="81" bestFit="1" customWidth="1"/>
    <col min="1539" max="1539" width="11.453125" style="81" customWidth="1"/>
    <col min="1540" max="1540" width="12" style="81" customWidth="1"/>
    <col min="1541" max="1556" width="11.453125" style="81" customWidth="1"/>
    <col min="1557" max="1792" width="8.6328125" style="81"/>
    <col min="1793" max="1793" width="5.453125" style="81" customWidth="1"/>
    <col min="1794" max="1794" width="31.453125" style="81" bestFit="1" customWidth="1"/>
    <col min="1795" max="1795" width="11.453125" style="81" customWidth="1"/>
    <col min="1796" max="1796" width="12" style="81" customWidth="1"/>
    <col min="1797" max="1812" width="11.453125" style="81" customWidth="1"/>
    <col min="1813" max="2048" width="8.6328125" style="81"/>
    <col min="2049" max="2049" width="5.453125" style="81" customWidth="1"/>
    <col min="2050" max="2050" width="31.453125" style="81" bestFit="1" customWidth="1"/>
    <col min="2051" max="2051" width="11.453125" style="81" customWidth="1"/>
    <col min="2052" max="2052" width="12" style="81" customWidth="1"/>
    <col min="2053" max="2068" width="11.453125" style="81" customWidth="1"/>
    <col min="2069" max="2304" width="8.6328125" style="81"/>
    <col min="2305" max="2305" width="5.453125" style="81" customWidth="1"/>
    <col min="2306" max="2306" width="31.453125" style="81" bestFit="1" customWidth="1"/>
    <col min="2307" max="2307" width="11.453125" style="81" customWidth="1"/>
    <col min="2308" max="2308" width="12" style="81" customWidth="1"/>
    <col min="2309" max="2324" width="11.453125" style="81" customWidth="1"/>
    <col min="2325" max="2560" width="8.6328125" style="81"/>
    <col min="2561" max="2561" width="5.453125" style="81" customWidth="1"/>
    <col min="2562" max="2562" width="31.453125" style="81" bestFit="1" customWidth="1"/>
    <col min="2563" max="2563" width="11.453125" style="81" customWidth="1"/>
    <col min="2564" max="2564" width="12" style="81" customWidth="1"/>
    <col min="2565" max="2580" width="11.453125" style="81" customWidth="1"/>
    <col min="2581" max="2816" width="8.6328125" style="81"/>
    <col min="2817" max="2817" width="5.453125" style="81" customWidth="1"/>
    <col min="2818" max="2818" width="31.453125" style="81" bestFit="1" customWidth="1"/>
    <col min="2819" max="2819" width="11.453125" style="81" customWidth="1"/>
    <col min="2820" max="2820" width="12" style="81" customWidth="1"/>
    <col min="2821" max="2836" width="11.453125" style="81" customWidth="1"/>
    <col min="2837" max="3072" width="8.6328125" style="81"/>
    <col min="3073" max="3073" width="5.453125" style="81" customWidth="1"/>
    <col min="3074" max="3074" width="31.453125" style="81" bestFit="1" customWidth="1"/>
    <col min="3075" max="3075" width="11.453125" style="81" customWidth="1"/>
    <col min="3076" max="3076" width="12" style="81" customWidth="1"/>
    <col min="3077" max="3092" width="11.453125" style="81" customWidth="1"/>
    <col min="3093" max="3328" width="8.6328125" style="81"/>
    <col min="3329" max="3329" width="5.453125" style="81" customWidth="1"/>
    <col min="3330" max="3330" width="31.453125" style="81" bestFit="1" customWidth="1"/>
    <col min="3331" max="3331" width="11.453125" style="81" customWidth="1"/>
    <col min="3332" max="3332" width="12" style="81" customWidth="1"/>
    <col min="3333" max="3348" width="11.453125" style="81" customWidth="1"/>
    <col min="3349" max="3584" width="8.6328125" style="81"/>
    <col min="3585" max="3585" width="5.453125" style="81" customWidth="1"/>
    <col min="3586" max="3586" width="31.453125" style="81" bestFit="1" customWidth="1"/>
    <col min="3587" max="3587" width="11.453125" style="81" customWidth="1"/>
    <col min="3588" max="3588" width="12" style="81" customWidth="1"/>
    <col min="3589" max="3604" width="11.453125" style="81" customWidth="1"/>
    <col min="3605" max="3840" width="8.6328125" style="81"/>
    <col min="3841" max="3841" width="5.453125" style="81" customWidth="1"/>
    <col min="3842" max="3842" width="31.453125" style="81" bestFit="1" customWidth="1"/>
    <col min="3843" max="3843" width="11.453125" style="81" customWidth="1"/>
    <col min="3844" max="3844" width="12" style="81" customWidth="1"/>
    <col min="3845" max="3860" width="11.453125" style="81" customWidth="1"/>
    <col min="3861" max="4096" width="8.6328125" style="81"/>
    <col min="4097" max="4097" width="5.453125" style="81" customWidth="1"/>
    <col min="4098" max="4098" width="31.453125" style="81" bestFit="1" customWidth="1"/>
    <col min="4099" max="4099" width="11.453125" style="81" customWidth="1"/>
    <col min="4100" max="4100" width="12" style="81" customWidth="1"/>
    <col min="4101" max="4116" width="11.453125" style="81" customWidth="1"/>
    <col min="4117" max="4352" width="8.6328125" style="81"/>
    <col min="4353" max="4353" width="5.453125" style="81" customWidth="1"/>
    <col min="4354" max="4354" width="31.453125" style="81" bestFit="1" customWidth="1"/>
    <col min="4355" max="4355" width="11.453125" style="81" customWidth="1"/>
    <col min="4356" max="4356" width="12" style="81" customWidth="1"/>
    <col min="4357" max="4372" width="11.453125" style="81" customWidth="1"/>
    <col min="4373" max="4608" width="8.6328125" style="81"/>
    <col min="4609" max="4609" width="5.453125" style="81" customWidth="1"/>
    <col min="4610" max="4610" width="31.453125" style="81" bestFit="1" customWidth="1"/>
    <col min="4611" max="4611" width="11.453125" style="81" customWidth="1"/>
    <col min="4612" max="4612" width="12" style="81" customWidth="1"/>
    <col min="4613" max="4628" width="11.453125" style="81" customWidth="1"/>
    <col min="4629" max="4864" width="8.6328125" style="81"/>
    <col min="4865" max="4865" width="5.453125" style="81" customWidth="1"/>
    <col min="4866" max="4866" width="31.453125" style="81" bestFit="1" customWidth="1"/>
    <col min="4867" max="4867" width="11.453125" style="81" customWidth="1"/>
    <col min="4868" max="4868" width="12" style="81" customWidth="1"/>
    <col min="4869" max="4884" width="11.453125" style="81" customWidth="1"/>
    <col min="4885" max="5120" width="8.6328125" style="81"/>
    <col min="5121" max="5121" width="5.453125" style="81" customWidth="1"/>
    <col min="5122" max="5122" width="31.453125" style="81" bestFit="1" customWidth="1"/>
    <col min="5123" max="5123" width="11.453125" style="81" customWidth="1"/>
    <col min="5124" max="5124" width="12" style="81" customWidth="1"/>
    <col min="5125" max="5140" width="11.453125" style="81" customWidth="1"/>
    <col min="5141" max="5376" width="8.6328125" style="81"/>
    <col min="5377" max="5377" width="5.453125" style="81" customWidth="1"/>
    <col min="5378" max="5378" width="31.453125" style="81" bestFit="1" customWidth="1"/>
    <col min="5379" max="5379" width="11.453125" style="81" customWidth="1"/>
    <col min="5380" max="5380" width="12" style="81" customWidth="1"/>
    <col min="5381" max="5396" width="11.453125" style="81" customWidth="1"/>
    <col min="5397" max="5632" width="8.6328125" style="81"/>
    <col min="5633" max="5633" width="5.453125" style="81" customWidth="1"/>
    <col min="5634" max="5634" width="31.453125" style="81" bestFit="1" customWidth="1"/>
    <col min="5635" max="5635" width="11.453125" style="81" customWidth="1"/>
    <col min="5636" max="5636" width="12" style="81" customWidth="1"/>
    <col min="5637" max="5652" width="11.453125" style="81" customWidth="1"/>
    <col min="5653" max="5888" width="8.6328125" style="81"/>
    <col min="5889" max="5889" width="5.453125" style="81" customWidth="1"/>
    <col min="5890" max="5890" width="31.453125" style="81" bestFit="1" customWidth="1"/>
    <col min="5891" max="5891" width="11.453125" style="81" customWidth="1"/>
    <col min="5892" max="5892" width="12" style="81" customWidth="1"/>
    <col min="5893" max="5908" width="11.453125" style="81" customWidth="1"/>
    <col min="5909" max="6144" width="8.6328125" style="81"/>
    <col min="6145" max="6145" width="5.453125" style="81" customWidth="1"/>
    <col min="6146" max="6146" width="31.453125" style="81" bestFit="1" customWidth="1"/>
    <col min="6147" max="6147" width="11.453125" style="81" customWidth="1"/>
    <col min="6148" max="6148" width="12" style="81" customWidth="1"/>
    <col min="6149" max="6164" width="11.453125" style="81" customWidth="1"/>
    <col min="6165" max="6400" width="8.6328125" style="81"/>
    <col min="6401" max="6401" width="5.453125" style="81" customWidth="1"/>
    <col min="6402" max="6402" width="31.453125" style="81" bestFit="1" customWidth="1"/>
    <col min="6403" max="6403" width="11.453125" style="81" customWidth="1"/>
    <col min="6404" max="6404" width="12" style="81" customWidth="1"/>
    <col min="6405" max="6420" width="11.453125" style="81" customWidth="1"/>
    <col min="6421" max="6656" width="8.6328125" style="81"/>
    <col min="6657" max="6657" width="5.453125" style="81" customWidth="1"/>
    <col min="6658" max="6658" width="31.453125" style="81" bestFit="1" customWidth="1"/>
    <col min="6659" max="6659" width="11.453125" style="81" customWidth="1"/>
    <col min="6660" max="6660" width="12" style="81" customWidth="1"/>
    <col min="6661" max="6676" width="11.453125" style="81" customWidth="1"/>
    <col min="6677" max="6912" width="8.6328125" style="81"/>
    <col min="6913" max="6913" width="5.453125" style="81" customWidth="1"/>
    <col min="6914" max="6914" width="31.453125" style="81" bestFit="1" customWidth="1"/>
    <col min="6915" max="6915" width="11.453125" style="81" customWidth="1"/>
    <col min="6916" max="6916" width="12" style="81" customWidth="1"/>
    <col min="6917" max="6932" width="11.453125" style="81" customWidth="1"/>
    <col min="6933" max="7168" width="8.6328125" style="81"/>
    <col min="7169" max="7169" width="5.453125" style="81" customWidth="1"/>
    <col min="7170" max="7170" width="31.453125" style="81" bestFit="1" customWidth="1"/>
    <col min="7171" max="7171" width="11.453125" style="81" customWidth="1"/>
    <col min="7172" max="7172" width="12" style="81" customWidth="1"/>
    <col min="7173" max="7188" width="11.453125" style="81" customWidth="1"/>
    <col min="7189" max="7424" width="8.6328125" style="81"/>
    <col min="7425" max="7425" width="5.453125" style="81" customWidth="1"/>
    <col min="7426" max="7426" width="31.453125" style="81" bestFit="1" customWidth="1"/>
    <col min="7427" max="7427" width="11.453125" style="81" customWidth="1"/>
    <col min="7428" max="7428" width="12" style="81" customWidth="1"/>
    <col min="7429" max="7444" width="11.453125" style="81" customWidth="1"/>
    <col min="7445" max="7680" width="8.6328125" style="81"/>
    <col min="7681" max="7681" width="5.453125" style="81" customWidth="1"/>
    <col min="7682" max="7682" width="31.453125" style="81" bestFit="1" customWidth="1"/>
    <col min="7683" max="7683" width="11.453125" style="81" customWidth="1"/>
    <col min="7684" max="7684" width="12" style="81" customWidth="1"/>
    <col min="7685" max="7700" width="11.453125" style="81" customWidth="1"/>
    <col min="7701" max="7936" width="8.6328125" style="81"/>
    <col min="7937" max="7937" width="5.453125" style="81" customWidth="1"/>
    <col min="7938" max="7938" width="31.453125" style="81" bestFit="1" customWidth="1"/>
    <col min="7939" max="7939" width="11.453125" style="81" customWidth="1"/>
    <col min="7940" max="7940" width="12" style="81" customWidth="1"/>
    <col min="7941" max="7956" width="11.453125" style="81" customWidth="1"/>
    <col min="7957" max="8192" width="8.6328125" style="81"/>
    <col min="8193" max="8193" width="5.453125" style="81" customWidth="1"/>
    <col min="8194" max="8194" width="31.453125" style="81" bestFit="1" customWidth="1"/>
    <col min="8195" max="8195" width="11.453125" style="81" customWidth="1"/>
    <col min="8196" max="8196" width="12" style="81" customWidth="1"/>
    <col min="8197" max="8212" width="11.453125" style="81" customWidth="1"/>
    <col min="8213" max="8448" width="8.6328125" style="81"/>
    <col min="8449" max="8449" width="5.453125" style="81" customWidth="1"/>
    <col min="8450" max="8450" width="31.453125" style="81" bestFit="1" customWidth="1"/>
    <col min="8451" max="8451" width="11.453125" style="81" customWidth="1"/>
    <col min="8452" max="8452" width="12" style="81" customWidth="1"/>
    <col min="8453" max="8468" width="11.453125" style="81" customWidth="1"/>
    <col min="8469" max="8704" width="8.6328125" style="81"/>
    <col min="8705" max="8705" width="5.453125" style="81" customWidth="1"/>
    <col min="8706" max="8706" width="31.453125" style="81" bestFit="1" customWidth="1"/>
    <col min="8707" max="8707" width="11.453125" style="81" customWidth="1"/>
    <col min="8708" max="8708" width="12" style="81" customWidth="1"/>
    <col min="8709" max="8724" width="11.453125" style="81" customWidth="1"/>
    <col min="8725" max="8960" width="8.6328125" style="81"/>
    <col min="8961" max="8961" width="5.453125" style="81" customWidth="1"/>
    <col min="8962" max="8962" width="31.453125" style="81" bestFit="1" customWidth="1"/>
    <col min="8963" max="8963" width="11.453125" style="81" customWidth="1"/>
    <col min="8964" max="8964" width="12" style="81" customWidth="1"/>
    <col min="8965" max="8980" width="11.453125" style="81" customWidth="1"/>
    <col min="8981" max="9216" width="8.6328125" style="81"/>
    <col min="9217" max="9217" width="5.453125" style="81" customWidth="1"/>
    <col min="9218" max="9218" width="31.453125" style="81" bestFit="1" customWidth="1"/>
    <col min="9219" max="9219" width="11.453125" style="81" customWidth="1"/>
    <col min="9220" max="9220" width="12" style="81" customWidth="1"/>
    <col min="9221" max="9236" width="11.453125" style="81" customWidth="1"/>
    <col min="9237" max="9472" width="8.6328125" style="81"/>
    <col min="9473" max="9473" width="5.453125" style="81" customWidth="1"/>
    <col min="9474" max="9474" width="31.453125" style="81" bestFit="1" customWidth="1"/>
    <col min="9475" max="9475" width="11.453125" style="81" customWidth="1"/>
    <col min="9476" max="9476" width="12" style="81" customWidth="1"/>
    <col min="9477" max="9492" width="11.453125" style="81" customWidth="1"/>
    <col min="9493" max="9728" width="8.6328125" style="81"/>
    <col min="9729" max="9729" width="5.453125" style="81" customWidth="1"/>
    <col min="9730" max="9730" width="31.453125" style="81" bestFit="1" customWidth="1"/>
    <col min="9731" max="9731" width="11.453125" style="81" customWidth="1"/>
    <col min="9732" max="9732" width="12" style="81" customWidth="1"/>
    <col min="9733" max="9748" width="11.453125" style="81" customWidth="1"/>
    <col min="9749" max="9984" width="8.6328125" style="81"/>
    <col min="9985" max="9985" width="5.453125" style="81" customWidth="1"/>
    <col min="9986" max="9986" width="31.453125" style="81" bestFit="1" customWidth="1"/>
    <col min="9987" max="9987" width="11.453125" style="81" customWidth="1"/>
    <col min="9988" max="9988" width="12" style="81" customWidth="1"/>
    <col min="9989" max="10004" width="11.453125" style="81" customWidth="1"/>
    <col min="10005" max="10240" width="8.6328125" style="81"/>
    <col min="10241" max="10241" width="5.453125" style="81" customWidth="1"/>
    <col min="10242" max="10242" width="31.453125" style="81" bestFit="1" customWidth="1"/>
    <col min="10243" max="10243" width="11.453125" style="81" customWidth="1"/>
    <col min="10244" max="10244" width="12" style="81" customWidth="1"/>
    <col min="10245" max="10260" width="11.453125" style="81" customWidth="1"/>
    <col min="10261" max="10496" width="8.6328125" style="81"/>
    <col min="10497" max="10497" width="5.453125" style="81" customWidth="1"/>
    <col min="10498" max="10498" width="31.453125" style="81" bestFit="1" customWidth="1"/>
    <col min="10499" max="10499" width="11.453125" style="81" customWidth="1"/>
    <col min="10500" max="10500" width="12" style="81" customWidth="1"/>
    <col min="10501" max="10516" width="11.453125" style="81" customWidth="1"/>
    <col min="10517" max="10752" width="8.6328125" style="81"/>
    <col min="10753" max="10753" width="5.453125" style="81" customWidth="1"/>
    <col min="10754" max="10754" width="31.453125" style="81" bestFit="1" customWidth="1"/>
    <col min="10755" max="10755" width="11.453125" style="81" customWidth="1"/>
    <col min="10756" max="10756" width="12" style="81" customWidth="1"/>
    <col min="10757" max="10772" width="11.453125" style="81" customWidth="1"/>
    <col min="10773" max="11008" width="8.6328125" style="81"/>
    <col min="11009" max="11009" width="5.453125" style="81" customWidth="1"/>
    <col min="11010" max="11010" width="31.453125" style="81" bestFit="1" customWidth="1"/>
    <col min="11011" max="11011" width="11.453125" style="81" customWidth="1"/>
    <col min="11012" max="11012" width="12" style="81" customWidth="1"/>
    <col min="11013" max="11028" width="11.453125" style="81" customWidth="1"/>
    <col min="11029" max="11264" width="8.6328125" style="81"/>
    <col min="11265" max="11265" width="5.453125" style="81" customWidth="1"/>
    <col min="11266" max="11266" width="31.453125" style="81" bestFit="1" customWidth="1"/>
    <col min="11267" max="11267" width="11.453125" style="81" customWidth="1"/>
    <col min="11268" max="11268" width="12" style="81" customWidth="1"/>
    <col min="11269" max="11284" width="11.453125" style="81" customWidth="1"/>
    <col min="11285" max="11520" width="8.6328125" style="81"/>
    <col min="11521" max="11521" width="5.453125" style="81" customWidth="1"/>
    <col min="11522" max="11522" width="31.453125" style="81" bestFit="1" customWidth="1"/>
    <col min="11523" max="11523" width="11.453125" style="81" customWidth="1"/>
    <col min="11524" max="11524" width="12" style="81" customWidth="1"/>
    <col min="11525" max="11540" width="11.453125" style="81" customWidth="1"/>
    <col min="11541" max="11776" width="8.6328125" style="81"/>
    <col min="11777" max="11777" width="5.453125" style="81" customWidth="1"/>
    <col min="11778" max="11778" width="31.453125" style="81" bestFit="1" customWidth="1"/>
    <col min="11779" max="11779" width="11.453125" style="81" customWidth="1"/>
    <col min="11780" max="11780" width="12" style="81" customWidth="1"/>
    <col min="11781" max="11796" width="11.453125" style="81" customWidth="1"/>
    <col min="11797" max="12032" width="8.6328125" style="81"/>
    <col min="12033" max="12033" width="5.453125" style="81" customWidth="1"/>
    <col min="12034" max="12034" width="31.453125" style="81" bestFit="1" customWidth="1"/>
    <col min="12035" max="12035" width="11.453125" style="81" customWidth="1"/>
    <col min="12036" max="12036" width="12" style="81" customWidth="1"/>
    <col min="12037" max="12052" width="11.453125" style="81" customWidth="1"/>
    <col min="12053" max="12288" width="8.6328125" style="81"/>
    <col min="12289" max="12289" width="5.453125" style="81" customWidth="1"/>
    <col min="12290" max="12290" width="31.453125" style="81" bestFit="1" customWidth="1"/>
    <col min="12291" max="12291" width="11.453125" style="81" customWidth="1"/>
    <col min="12292" max="12292" width="12" style="81" customWidth="1"/>
    <col min="12293" max="12308" width="11.453125" style="81" customWidth="1"/>
    <col min="12309" max="12544" width="8.6328125" style="81"/>
    <col min="12545" max="12545" width="5.453125" style="81" customWidth="1"/>
    <col min="12546" max="12546" width="31.453125" style="81" bestFit="1" customWidth="1"/>
    <col min="12547" max="12547" width="11.453125" style="81" customWidth="1"/>
    <col min="12548" max="12548" width="12" style="81" customWidth="1"/>
    <col min="12549" max="12564" width="11.453125" style="81" customWidth="1"/>
    <col min="12565" max="12800" width="8.6328125" style="81"/>
    <col min="12801" max="12801" width="5.453125" style="81" customWidth="1"/>
    <col min="12802" max="12802" width="31.453125" style="81" bestFit="1" customWidth="1"/>
    <col min="12803" max="12803" width="11.453125" style="81" customWidth="1"/>
    <col min="12804" max="12804" width="12" style="81" customWidth="1"/>
    <col min="12805" max="12820" width="11.453125" style="81" customWidth="1"/>
    <col min="12821" max="13056" width="8.6328125" style="81"/>
    <col min="13057" max="13057" width="5.453125" style="81" customWidth="1"/>
    <col min="13058" max="13058" width="31.453125" style="81" bestFit="1" customWidth="1"/>
    <col min="13059" max="13059" width="11.453125" style="81" customWidth="1"/>
    <col min="13060" max="13060" width="12" style="81" customWidth="1"/>
    <col min="13061" max="13076" width="11.453125" style="81" customWidth="1"/>
    <col min="13077" max="13312" width="8.6328125" style="81"/>
    <col min="13313" max="13313" width="5.453125" style="81" customWidth="1"/>
    <col min="13314" max="13314" width="31.453125" style="81" bestFit="1" customWidth="1"/>
    <col min="13315" max="13315" width="11.453125" style="81" customWidth="1"/>
    <col min="13316" max="13316" width="12" style="81" customWidth="1"/>
    <col min="13317" max="13332" width="11.453125" style="81" customWidth="1"/>
    <col min="13333" max="13568" width="8.6328125" style="81"/>
    <col min="13569" max="13569" width="5.453125" style="81" customWidth="1"/>
    <col min="13570" max="13570" width="31.453125" style="81" bestFit="1" customWidth="1"/>
    <col min="13571" max="13571" width="11.453125" style="81" customWidth="1"/>
    <col min="13572" max="13572" width="12" style="81" customWidth="1"/>
    <col min="13573" max="13588" width="11.453125" style="81" customWidth="1"/>
    <col min="13589" max="13824" width="8.6328125" style="81"/>
    <col min="13825" max="13825" width="5.453125" style="81" customWidth="1"/>
    <col min="13826" max="13826" width="31.453125" style="81" bestFit="1" customWidth="1"/>
    <col min="13827" max="13827" width="11.453125" style="81" customWidth="1"/>
    <col min="13828" max="13828" width="12" style="81" customWidth="1"/>
    <col min="13829" max="13844" width="11.453125" style="81" customWidth="1"/>
    <col min="13845" max="14080" width="8.6328125" style="81"/>
    <col min="14081" max="14081" width="5.453125" style="81" customWidth="1"/>
    <col min="14082" max="14082" width="31.453125" style="81" bestFit="1" customWidth="1"/>
    <col min="14083" max="14083" width="11.453125" style="81" customWidth="1"/>
    <col min="14084" max="14084" width="12" style="81" customWidth="1"/>
    <col min="14085" max="14100" width="11.453125" style="81" customWidth="1"/>
    <col min="14101" max="14336" width="8.6328125" style="81"/>
    <col min="14337" max="14337" width="5.453125" style="81" customWidth="1"/>
    <col min="14338" max="14338" width="31.453125" style="81" bestFit="1" customWidth="1"/>
    <col min="14339" max="14339" width="11.453125" style="81" customWidth="1"/>
    <col min="14340" max="14340" width="12" style="81" customWidth="1"/>
    <col min="14341" max="14356" width="11.453125" style="81" customWidth="1"/>
    <col min="14357" max="14592" width="8.6328125" style="81"/>
    <col min="14593" max="14593" width="5.453125" style="81" customWidth="1"/>
    <col min="14594" max="14594" width="31.453125" style="81" bestFit="1" customWidth="1"/>
    <col min="14595" max="14595" width="11.453125" style="81" customWidth="1"/>
    <col min="14596" max="14596" width="12" style="81" customWidth="1"/>
    <col min="14597" max="14612" width="11.453125" style="81" customWidth="1"/>
    <col min="14613" max="14848" width="8.6328125" style="81"/>
    <col min="14849" max="14849" width="5.453125" style="81" customWidth="1"/>
    <col min="14850" max="14850" width="31.453125" style="81" bestFit="1" customWidth="1"/>
    <col min="14851" max="14851" width="11.453125" style="81" customWidth="1"/>
    <col min="14852" max="14852" width="12" style="81" customWidth="1"/>
    <col min="14853" max="14868" width="11.453125" style="81" customWidth="1"/>
    <col min="14869" max="15104" width="8.6328125" style="81"/>
    <col min="15105" max="15105" width="5.453125" style="81" customWidth="1"/>
    <col min="15106" max="15106" width="31.453125" style="81" bestFit="1" customWidth="1"/>
    <col min="15107" max="15107" width="11.453125" style="81" customWidth="1"/>
    <col min="15108" max="15108" width="12" style="81" customWidth="1"/>
    <col min="15109" max="15124" width="11.453125" style="81" customWidth="1"/>
    <col min="15125" max="15360" width="8.6328125" style="81"/>
    <col min="15361" max="15361" width="5.453125" style="81" customWidth="1"/>
    <col min="15362" max="15362" width="31.453125" style="81" bestFit="1" customWidth="1"/>
    <col min="15363" max="15363" width="11.453125" style="81" customWidth="1"/>
    <col min="15364" max="15364" width="12" style="81" customWidth="1"/>
    <col min="15365" max="15380" width="11.453125" style="81" customWidth="1"/>
    <col min="15381" max="15616" width="8.6328125" style="81"/>
    <col min="15617" max="15617" width="5.453125" style="81" customWidth="1"/>
    <col min="15618" max="15618" width="31.453125" style="81" bestFit="1" customWidth="1"/>
    <col min="15619" max="15619" width="11.453125" style="81" customWidth="1"/>
    <col min="15620" max="15620" width="12" style="81" customWidth="1"/>
    <col min="15621" max="15636" width="11.453125" style="81" customWidth="1"/>
    <col min="15637" max="15872" width="8.6328125" style="81"/>
    <col min="15873" max="15873" width="5.453125" style="81" customWidth="1"/>
    <col min="15874" max="15874" width="31.453125" style="81" bestFit="1" customWidth="1"/>
    <col min="15875" max="15875" width="11.453125" style="81" customWidth="1"/>
    <col min="15876" max="15876" width="12" style="81" customWidth="1"/>
    <col min="15877" max="15892" width="11.453125" style="81" customWidth="1"/>
    <col min="15893" max="16128" width="8.6328125" style="81"/>
    <col min="16129" max="16129" width="5.453125" style="81" customWidth="1"/>
    <col min="16130" max="16130" width="31.453125" style="81" bestFit="1" customWidth="1"/>
    <col min="16131" max="16131" width="11.453125" style="81" customWidth="1"/>
    <col min="16132" max="16132" width="12" style="81" customWidth="1"/>
    <col min="16133" max="16148" width="11.453125" style="81" customWidth="1"/>
    <col min="16149" max="16384" width="8.6328125" style="81"/>
  </cols>
  <sheetData>
    <row r="2" spans="1:20">
      <c r="B2" s="188" t="s">
        <v>114</v>
      </c>
      <c r="C2" s="188"/>
      <c r="D2" s="188"/>
      <c r="E2" s="188"/>
      <c r="F2" s="188"/>
      <c r="G2" s="188"/>
      <c r="H2" s="188"/>
      <c r="I2" s="188"/>
      <c r="J2" s="188"/>
      <c r="K2" s="188"/>
      <c r="L2" s="188"/>
      <c r="M2" s="188"/>
      <c r="N2" s="188"/>
      <c r="O2" s="188"/>
      <c r="P2" s="188"/>
      <c r="Q2" s="188"/>
      <c r="R2" s="188"/>
      <c r="S2" s="188"/>
      <c r="T2" s="188"/>
    </row>
    <row r="3" spans="1:20" ht="14.5" thickBot="1">
      <c r="B3" s="53" t="s">
        <v>35</v>
      </c>
      <c r="C3" s="53"/>
      <c r="D3" s="53" t="s">
        <v>36</v>
      </c>
      <c r="E3" s="53"/>
      <c r="F3" s="53"/>
      <c r="G3" s="53"/>
      <c r="H3" s="53"/>
      <c r="I3" s="53" t="s">
        <v>37</v>
      </c>
      <c r="J3" s="53" t="s">
        <v>38</v>
      </c>
      <c r="K3" s="53"/>
      <c r="L3" s="53" t="s">
        <v>39</v>
      </c>
      <c r="M3" s="53" t="s">
        <v>40</v>
      </c>
      <c r="N3" s="53"/>
      <c r="O3" s="53"/>
      <c r="P3" s="53" t="s">
        <v>41</v>
      </c>
      <c r="Q3" s="53"/>
      <c r="R3" s="53"/>
      <c r="S3" s="53" t="s">
        <v>42</v>
      </c>
      <c r="T3" s="53"/>
    </row>
    <row r="4" spans="1:20" s="82" customFormat="1" ht="18.75" customHeight="1">
      <c r="B4" s="200"/>
      <c r="C4" s="196" t="s">
        <v>43</v>
      </c>
      <c r="D4" s="196" t="s">
        <v>44</v>
      </c>
      <c r="E4" s="196" t="s">
        <v>45</v>
      </c>
      <c r="F4" s="196" t="s">
        <v>46</v>
      </c>
      <c r="G4" s="202" t="s">
        <v>47</v>
      </c>
      <c r="H4" s="203"/>
      <c r="I4" s="203"/>
      <c r="J4" s="203"/>
      <c r="K4" s="203"/>
      <c r="L4" s="203"/>
      <c r="M4" s="203"/>
      <c r="N4" s="203"/>
      <c r="O4" s="204"/>
      <c r="P4" s="196" t="s">
        <v>48</v>
      </c>
      <c r="Q4" s="196" t="s">
        <v>49</v>
      </c>
      <c r="R4" s="196" t="s">
        <v>50</v>
      </c>
      <c r="S4" s="196" t="s">
        <v>51</v>
      </c>
      <c r="T4" s="198" t="s">
        <v>52</v>
      </c>
    </row>
    <row r="5" spans="1:20" s="83" customFormat="1" ht="50.25" customHeight="1" thickBot="1">
      <c r="B5" s="201"/>
      <c r="C5" s="197"/>
      <c r="D5" s="197"/>
      <c r="E5" s="197"/>
      <c r="F5" s="197"/>
      <c r="G5" s="84" t="s">
        <v>53</v>
      </c>
      <c r="H5" s="84" t="s">
        <v>54</v>
      </c>
      <c r="I5" s="84" t="s">
        <v>55</v>
      </c>
      <c r="J5" s="84" t="s">
        <v>56</v>
      </c>
      <c r="K5" s="84" t="s">
        <v>57</v>
      </c>
      <c r="L5" s="84" t="s">
        <v>115</v>
      </c>
      <c r="M5" s="85" t="s">
        <v>116</v>
      </c>
      <c r="N5" s="84" t="s">
        <v>60</v>
      </c>
      <c r="O5" s="84" t="s">
        <v>61</v>
      </c>
      <c r="P5" s="197"/>
      <c r="Q5" s="197"/>
      <c r="R5" s="197"/>
      <c r="S5" s="197"/>
      <c r="T5" s="199"/>
    </row>
    <row r="6" spans="1:20">
      <c r="A6" s="81" t="s">
        <v>62</v>
      </c>
      <c r="B6" s="56" t="s">
        <v>63</v>
      </c>
      <c r="C6" s="86">
        <v>2557914.5</v>
      </c>
      <c r="D6" s="86">
        <v>1793930</v>
      </c>
      <c r="E6" s="86" t="s">
        <v>64</v>
      </c>
      <c r="F6" s="86" t="s">
        <v>64</v>
      </c>
      <c r="G6" s="86" t="s">
        <v>64</v>
      </c>
      <c r="H6" s="86" t="s">
        <v>64</v>
      </c>
      <c r="I6" s="86" t="s">
        <v>64</v>
      </c>
      <c r="J6" s="86" t="s">
        <v>64</v>
      </c>
      <c r="K6" s="86" t="s">
        <v>64</v>
      </c>
      <c r="L6" s="86" t="s">
        <v>64</v>
      </c>
      <c r="M6" s="86" t="s">
        <v>64</v>
      </c>
      <c r="N6" s="86" t="s">
        <v>64</v>
      </c>
      <c r="O6" s="86" t="s">
        <v>64</v>
      </c>
      <c r="P6" s="86">
        <v>751362.1</v>
      </c>
      <c r="Q6" s="86">
        <v>12622.4</v>
      </c>
      <c r="R6" s="86" t="s">
        <v>64</v>
      </c>
      <c r="S6" s="86" t="s">
        <v>64</v>
      </c>
      <c r="T6" s="87" t="s">
        <v>64</v>
      </c>
    </row>
    <row r="7" spans="1:20">
      <c r="A7" s="81" t="s">
        <v>65</v>
      </c>
      <c r="B7" s="59" t="s">
        <v>6</v>
      </c>
      <c r="C7" s="88">
        <v>12895.3</v>
      </c>
      <c r="D7" s="88" t="s">
        <v>64</v>
      </c>
      <c r="E7" s="88" t="s">
        <v>64</v>
      </c>
      <c r="F7" s="88">
        <v>11847.4</v>
      </c>
      <c r="G7" s="88" t="s">
        <v>64</v>
      </c>
      <c r="H7" s="88" t="s">
        <v>64</v>
      </c>
      <c r="I7" s="88">
        <v>1978.4</v>
      </c>
      <c r="J7" s="88" t="s">
        <v>64</v>
      </c>
      <c r="K7" s="88">
        <v>624.29999999999995</v>
      </c>
      <c r="L7" s="88">
        <v>528.9</v>
      </c>
      <c r="M7" s="88">
        <v>5734.8</v>
      </c>
      <c r="N7" s="88" t="s">
        <v>64</v>
      </c>
      <c r="O7" s="88">
        <v>2981</v>
      </c>
      <c r="P7" s="88" t="s">
        <v>64</v>
      </c>
      <c r="Q7" s="88" t="s">
        <v>64</v>
      </c>
      <c r="R7" s="88" t="s">
        <v>64</v>
      </c>
      <c r="S7" s="88">
        <v>387</v>
      </c>
      <c r="T7" s="89">
        <v>660.9</v>
      </c>
    </row>
    <row r="8" spans="1:20">
      <c r="A8" s="81" t="s">
        <v>66</v>
      </c>
      <c r="B8" s="59" t="s">
        <v>7</v>
      </c>
      <c r="C8" s="88">
        <v>-1928627.4</v>
      </c>
      <c r="D8" s="88">
        <v>-1513026</v>
      </c>
      <c r="E8" s="88" t="s">
        <v>64</v>
      </c>
      <c r="F8" s="88">
        <v>-96495.9</v>
      </c>
      <c r="G8" s="88" t="s">
        <v>64</v>
      </c>
      <c r="H8" s="88">
        <v>-735.1</v>
      </c>
      <c r="I8" s="88">
        <v>-203</v>
      </c>
      <c r="J8" s="88">
        <v>-10210.700000000001</v>
      </c>
      <c r="K8" s="88" t="s">
        <v>64</v>
      </c>
      <c r="L8" s="88">
        <v>-70595.7</v>
      </c>
      <c r="M8" s="88">
        <v>-4817.2</v>
      </c>
      <c r="N8" s="88" t="s">
        <v>64</v>
      </c>
      <c r="O8" s="88">
        <v>-9934.2000000000007</v>
      </c>
      <c r="P8" s="88">
        <v>-318151.5</v>
      </c>
      <c r="Q8" s="88" t="s">
        <v>64</v>
      </c>
      <c r="R8" s="88" t="s">
        <v>64</v>
      </c>
      <c r="S8" s="88">
        <v>-954</v>
      </c>
      <c r="T8" s="89" t="s">
        <v>64</v>
      </c>
    </row>
    <row r="9" spans="1:20">
      <c r="B9" s="62" t="s">
        <v>67</v>
      </c>
      <c r="C9" s="88">
        <v>-13573.9</v>
      </c>
      <c r="D9" s="88" t="s">
        <v>64</v>
      </c>
      <c r="E9" s="88" t="s">
        <v>64</v>
      </c>
      <c r="F9" s="88">
        <v>-13573.9</v>
      </c>
      <c r="G9" s="88" t="s">
        <v>64</v>
      </c>
      <c r="H9" s="88" t="s">
        <v>64</v>
      </c>
      <c r="I9" s="88" t="s">
        <v>64</v>
      </c>
      <c r="J9" s="88">
        <v>-11441.1</v>
      </c>
      <c r="K9" s="88" t="s">
        <v>64</v>
      </c>
      <c r="L9" s="88">
        <v>-2132.8000000000002</v>
      </c>
      <c r="M9" s="88" t="s">
        <v>64</v>
      </c>
      <c r="N9" s="88" t="s">
        <v>64</v>
      </c>
      <c r="O9" s="88" t="s">
        <v>64</v>
      </c>
      <c r="P9" s="88" t="s">
        <v>64</v>
      </c>
      <c r="Q9" s="88" t="s">
        <v>64</v>
      </c>
      <c r="R9" s="88" t="s">
        <v>64</v>
      </c>
      <c r="S9" s="88" t="s">
        <v>64</v>
      </c>
      <c r="T9" s="89" t="s">
        <v>64</v>
      </c>
    </row>
    <row r="10" spans="1:20">
      <c r="B10" s="63" t="s">
        <v>68</v>
      </c>
      <c r="C10" s="88">
        <v>-2132.8000000000002</v>
      </c>
      <c r="D10" s="88" t="s">
        <v>64</v>
      </c>
      <c r="E10" s="88" t="s">
        <v>64</v>
      </c>
      <c r="F10" s="88">
        <v>-2132.8000000000002</v>
      </c>
      <c r="G10" s="88" t="s">
        <v>64</v>
      </c>
      <c r="H10" s="88" t="s">
        <v>64</v>
      </c>
      <c r="I10" s="88" t="s">
        <v>64</v>
      </c>
      <c r="J10" s="88" t="s">
        <v>64</v>
      </c>
      <c r="K10" s="88" t="s">
        <v>64</v>
      </c>
      <c r="L10" s="88">
        <v>-2132.8000000000002</v>
      </c>
      <c r="M10" s="88" t="s">
        <v>64</v>
      </c>
      <c r="N10" s="88" t="s">
        <v>64</v>
      </c>
      <c r="O10" s="88" t="s">
        <v>64</v>
      </c>
      <c r="P10" s="88" t="s">
        <v>64</v>
      </c>
      <c r="Q10" s="88" t="s">
        <v>64</v>
      </c>
      <c r="R10" s="88" t="s">
        <v>64</v>
      </c>
      <c r="S10" s="88" t="s">
        <v>64</v>
      </c>
      <c r="T10" s="89" t="s">
        <v>64</v>
      </c>
    </row>
    <row r="11" spans="1:20">
      <c r="B11" s="63" t="s">
        <v>69</v>
      </c>
      <c r="C11" s="88">
        <v>-11441.1</v>
      </c>
      <c r="D11" s="88" t="s">
        <v>64</v>
      </c>
      <c r="E11" s="88" t="s">
        <v>64</v>
      </c>
      <c r="F11" s="88">
        <v>-11441.1</v>
      </c>
      <c r="G11" s="88" t="s">
        <v>64</v>
      </c>
      <c r="H11" s="88" t="s">
        <v>64</v>
      </c>
      <c r="I11" s="88" t="s">
        <v>64</v>
      </c>
      <c r="J11" s="88">
        <v>-11441.1</v>
      </c>
      <c r="K11" s="88" t="s">
        <v>64</v>
      </c>
      <c r="L11" s="88" t="s">
        <v>64</v>
      </c>
      <c r="M11" s="88" t="s">
        <v>64</v>
      </c>
      <c r="N11" s="88" t="s">
        <v>64</v>
      </c>
      <c r="O11" s="88" t="s">
        <v>64</v>
      </c>
      <c r="P11" s="88" t="s">
        <v>64</v>
      </c>
      <c r="Q11" s="88" t="s">
        <v>64</v>
      </c>
      <c r="R11" s="88" t="s">
        <v>64</v>
      </c>
      <c r="S11" s="88" t="s">
        <v>64</v>
      </c>
      <c r="T11" s="89" t="s">
        <v>64</v>
      </c>
    </row>
    <row r="12" spans="1:20">
      <c r="B12" s="64" t="s">
        <v>70</v>
      </c>
      <c r="C12" s="88">
        <v>23320.1</v>
      </c>
      <c r="D12" s="88">
        <v>2572.6999999999998</v>
      </c>
      <c r="E12" s="88" t="s">
        <v>64</v>
      </c>
      <c r="F12" s="88">
        <v>7955.7</v>
      </c>
      <c r="G12" s="88" t="s">
        <v>64</v>
      </c>
      <c r="H12" s="88">
        <v>-170.7</v>
      </c>
      <c r="I12" s="88">
        <v>2168.5</v>
      </c>
      <c r="J12" s="88">
        <v>354</v>
      </c>
      <c r="K12" s="88">
        <v>-43</v>
      </c>
      <c r="L12" s="88">
        <v>2218.1</v>
      </c>
      <c r="M12" s="88">
        <v>2663.5</v>
      </c>
      <c r="N12" s="88">
        <v>122.8</v>
      </c>
      <c r="O12" s="88">
        <v>642.5</v>
      </c>
      <c r="P12" s="88">
        <v>12651.5</v>
      </c>
      <c r="Q12" s="88">
        <v>37.799999999999997</v>
      </c>
      <c r="R12" s="88" t="s">
        <v>64</v>
      </c>
      <c r="S12" s="88" t="s">
        <v>64</v>
      </c>
      <c r="T12" s="89">
        <v>102.4</v>
      </c>
    </row>
    <row r="13" spans="1:20">
      <c r="B13" s="65" t="s">
        <v>71</v>
      </c>
      <c r="C13" s="90">
        <v>651928.6</v>
      </c>
      <c r="D13" s="90">
        <v>283476.7</v>
      </c>
      <c r="E13" s="88" t="s">
        <v>64</v>
      </c>
      <c r="F13" s="90">
        <v>-90266.7</v>
      </c>
      <c r="G13" s="88" t="s">
        <v>64</v>
      </c>
      <c r="H13" s="88">
        <v>-905.8</v>
      </c>
      <c r="I13" s="88">
        <v>3943.9</v>
      </c>
      <c r="J13" s="88">
        <v>-21297.8</v>
      </c>
      <c r="K13" s="88">
        <v>581.29999999999995</v>
      </c>
      <c r="L13" s="88">
        <v>-69981.5</v>
      </c>
      <c r="M13" s="88">
        <v>3581.1</v>
      </c>
      <c r="N13" s="88">
        <v>122.8</v>
      </c>
      <c r="O13" s="88">
        <v>-6310.7</v>
      </c>
      <c r="P13" s="90">
        <v>445862.1</v>
      </c>
      <c r="Q13" s="90">
        <v>12660.2</v>
      </c>
      <c r="R13" s="88" t="s">
        <v>64</v>
      </c>
      <c r="S13" s="90">
        <v>-567</v>
      </c>
      <c r="T13" s="91">
        <v>763.3</v>
      </c>
    </row>
    <row r="14" spans="1:20">
      <c r="B14" s="68" t="s">
        <v>72</v>
      </c>
      <c r="C14" s="90">
        <v>6271</v>
      </c>
      <c r="D14" s="90">
        <v>1585.9</v>
      </c>
      <c r="E14" s="88" t="s">
        <v>64</v>
      </c>
      <c r="F14" s="90">
        <v>2512.8000000000002</v>
      </c>
      <c r="G14" s="88" t="s">
        <v>64</v>
      </c>
      <c r="H14" s="88">
        <v>33.4</v>
      </c>
      <c r="I14" s="88">
        <v>846.7</v>
      </c>
      <c r="J14" s="88" t="s">
        <v>64</v>
      </c>
      <c r="K14" s="88">
        <v>86.1</v>
      </c>
      <c r="L14" s="88">
        <v>1032.2</v>
      </c>
      <c r="M14" s="88">
        <v>72.400000000000006</v>
      </c>
      <c r="N14" s="88">
        <v>429.9</v>
      </c>
      <c r="O14" s="88">
        <v>12.1</v>
      </c>
      <c r="P14" s="90">
        <v>1785.3</v>
      </c>
      <c r="Q14" s="88" t="s">
        <v>64</v>
      </c>
      <c r="R14" s="88" t="s">
        <v>64</v>
      </c>
      <c r="S14" s="90">
        <v>387</v>
      </c>
      <c r="T14" s="89" t="s">
        <v>64</v>
      </c>
    </row>
    <row r="15" spans="1:20">
      <c r="B15" s="68" t="s">
        <v>73</v>
      </c>
      <c r="C15" s="88" t="s">
        <v>64</v>
      </c>
      <c r="D15" s="88" t="s">
        <v>64</v>
      </c>
      <c r="E15" s="88" t="s">
        <v>64</v>
      </c>
      <c r="F15" s="88" t="s">
        <v>64</v>
      </c>
      <c r="G15" s="88" t="s">
        <v>64</v>
      </c>
      <c r="H15" s="88" t="s">
        <v>64</v>
      </c>
      <c r="I15" s="88" t="s">
        <v>64</v>
      </c>
      <c r="J15" s="88" t="s">
        <v>64</v>
      </c>
      <c r="K15" s="88" t="s">
        <v>64</v>
      </c>
      <c r="L15" s="88" t="s">
        <v>64</v>
      </c>
      <c r="M15" s="88" t="s">
        <v>64</v>
      </c>
      <c r="N15" s="88" t="s">
        <v>64</v>
      </c>
      <c r="O15" s="88" t="s">
        <v>64</v>
      </c>
      <c r="P15" s="88" t="s">
        <v>64</v>
      </c>
      <c r="Q15" s="88" t="s">
        <v>64</v>
      </c>
      <c r="R15" s="88" t="s">
        <v>64</v>
      </c>
      <c r="S15" s="88" t="s">
        <v>64</v>
      </c>
      <c r="T15" s="89" t="s">
        <v>64</v>
      </c>
    </row>
    <row r="16" spans="1:20">
      <c r="B16" s="68" t="s">
        <v>74</v>
      </c>
      <c r="C16" s="90">
        <v>-159995.5</v>
      </c>
      <c r="D16" s="90">
        <v>-279456</v>
      </c>
      <c r="E16" s="88" t="s">
        <v>64</v>
      </c>
      <c r="F16" s="90">
        <v>253727.1</v>
      </c>
      <c r="G16" s="88">
        <v>9170.6</v>
      </c>
      <c r="H16" s="88">
        <v>8171.4</v>
      </c>
      <c r="I16" s="88">
        <v>52868.800000000003</v>
      </c>
      <c r="J16" s="88">
        <v>29725.3</v>
      </c>
      <c r="K16" s="88" t="s">
        <v>64</v>
      </c>
      <c r="L16" s="88">
        <v>116800.7</v>
      </c>
      <c r="M16" s="88">
        <v>-2756.9</v>
      </c>
      <c r="N16" s="88">
        <v>7034.9</v>
      </c>
      <c r="O16" s="88">
        <v>32712.3</v>
      </c>
      <c r="P16" s="90">
        <v>-220267.1</v>
      </c>
      <c r="Q16" s="90">
        <v>-9378.7999999999993</v>
      </c>
      <c r="R16" s="90">
        <v>6501.1</v>
      </c>
      <c r="S16" s="90">
        <v>88878.2</v>
      </c>
      <c r="T16" s="89" t="s">
        <v>64</v>
      </c>
    </row>
    <row r="17" spans="2:20">
      <c r="B17" s="63" t="s">
        <v>75</v>
      </c>
      <c r="C17" s="88">
        <v>-90683.7</v>
      </c>
      <c r="D17" s="88" t="s">
        <v>64</v>
      </c>
      <c r="E17" s="88" t="s">
        <v>64</v>
      </c>
      <c r="F17" s="88">
        <v>-2396.6</v>
      </c>
      <c r="G17" s="88" t="s">
        <v>64</v>
      </c>
      <c r="H17" s="88" t="s">
        <v>64</v>
      </c>
      <c r="I17" s="88" t="s">
        <v>64</v>
      </c>
      <c r="J17" s="88" t="s">
        <v>64</v>
      </c>
      <c r="K17" s="88" t="s">
        <v>64</v>
      </c>
      <c r="L17" s="88">
        <v>-174.9</v>
      </c>
      <c r="M17" s="88">
        <v>-2221.6999999999998</v>
      </c>
      <c r="N17" s="88" t="s">
        <v>64</v>
      </c>
      <c r="O17" s="88" t="s">
        <v>64</v>
      </c>
      <c r="P17" s="88">
        <v>-139135.6</v>
      </c>
      <c r="Q17" s="88">
        <v>-8964.7999999999993</v>
      </c>
      <c r="R17" s="88" t="s">
        <v>64</v>
      </c>
      <c r="S17" s="88">
        <v>59813.3</v>
      </c>
      <c r="T17" s="89" t="s">
        <v>64</v>
      </c>
    </row>
    <row r="18" spans="2:20">
      <c r="B18" s="63" t="s">
        <v>76</v>
      </c>
      <c r="C18" s="88">
        <v>-57810.3</v>
      </c>
      <c r="D18" s="88" t="s">
        <v>64</v>
      </c>
      <c r="E18" s="88" t="s">
        <v>64</v>
      </c>
      <c r="F18" s="88">
        <v>-14315.8</v>
      </c>
      <c r="G18" s="88" t="s">
        <v>64</v>
      </c>
      <c r="H18" s="88" t="s">
        <v>64</v>
      </c>
      <c r="I18" s="88" t="s">
        <v>64</v>
      </c>
      <c r="J18" s="88" t="s">
        <v>64</v>
      </c>
      <c r="K18" s="88" t="s">
        <v>64</v>
      </c>
      <c r="L18" s="88">
        <v>-17</v>
      </c>
      <c r="M18" s="88">
        <v>-14298.8</v>
      </c>
      <c r="N18" s="88" t="s">
        <v>64</v>
      </c>
      <c r="O18" s="88" t="s">
        <v>64</v>
      </c>
      <c r="P18" s="88">
        <v>-73635.899999999994</v>
      </c>
      <c r="Q18" s="88" t="s">
        <v>64</v>
      </c>
      <c r="R18" s="88">
        <v>1076.5</v>
      </c>
      <c r="S18" s="88">
        <v>29064.9</v>
      </c>
      <c r="T18" s="89" t="s">
        <v>64</v>
      </c>
    </row>
    <row r="19" spans="2:20">
      <c r="B19" s="63" t="s">
        <v>77</v>
      </c>
      <c r="C19" s="88">
        <v>-1814.6</v>
      </c>
      <c r="D19" s="88" t="s">
        <v>64</v>
      </c>
      <c r="E19" s="88" t="s">
        <v>64</v>
      </c>
      <c r="F19" s="88">
        <v>-17</v>
      </c>
      <c r="G19" s="88" t="s">
        <v>64</v>
      </c>
      <c r="H19" s="88" t="s">
        <v>64</v>
      </c>
      <c r="I19" s="88" t="s">
        <v>64</v>
      </c>
      <c r="J19" s="88" t="s">
        <v>64</v>
      </c>
      <c r="K19" s="88" t="s">
        <v>64</v>
      </c>
      <c r="L19" s="88">
        <v>-4.3</v>
      </c>
      <c r="M19" s="88">
        <v>-12.7</v>
      </c>
      <c r="N19" s="88" t="s">
        <v>64</v>
      </c>
      <c r="O19" s="88" t="s">
        <v>64</v>
      </c>
      <c r="P19" s="88">
        <v>-7222.2</v>
      </c>
      <c r="Q19" s="88" t="s">
        <v>64</v>
      </c>
      <c r="R19" s="88">
        <v>5424.6</v>
      </c>
      <c r="S19" s="88" t="s">
        <v>64</v>
      </c>
      <c r="T19" s="89" t="s">
        <v>64</v>
      </c>
    </row>
    <row r="20" spans="2:20">
      <c r="B20" s="63" t="s">
        <v>78</v>
      </c>
      <c r="C20" s="88">
        <v>1524.6</v>
      </c>
      <c r="D20" s="88" t="s">
        <v>64</v>
      </c>
      <c r="E20" s="88" t="s">
        <v>64</v>
      </c>
      <c r="F20" s="88">
        <v>1798</v>
      </c>
      <c r="G20" s="88" t="s">
        <v>64</v>
      </c>
      <c r="H20" s="88">
        <v>711.4</v>
      </c>
      <c r="I20" s="88" t="s">
        <v>64</v>
      </c>
      <c r="J20" s="88" t="s">
        <v>64</v>
      </c>
      <c r="K20" s="88" t="s">
        <v>64</v>
      </c>
      <c r="L20" s="88" t="s">
        <v>64</v>
      </c>
      <c r="M20" s="88" t="s">
        <v>64</v>
      </c>
      <c r="N20" s="88" t="s">
        <v>64</v>
      </c>
      <c r="O20" s="88">
        <v>1086.5999999999999</v>
      </c>
      <c r="P20" s="88">
        <v>-273.39999999999998</v>
      </c>
      <c r="Q20" s="88" t="s">
        <v>64</v>
      </c>
      <c r="R20" s="88" t="s">
        <v>64</v>
      </c>
      <c r="S20" s="88" t="s">
        <v>64</v>
      </c>
      <c r="T20" s="89" t="s">
        <v>64</v>
      </c>
    </row>
    <row r="21" spans="2:20">
      <c r="B21" s="63" t="s">
        <v>79</v>
      </c>
      <c r="C21" s="88" t="s">
        <v>64</v>
      </c>
      <c r="D21" s="88" t="s">
        <v>64</v>
      </c>
      <c r="E21" s="88" t="s">
        <v>64</v>
      </c>
      <c r="F21" s="88" t="s">
        <v>64</v>
      </c>
      <c r="G21" s="88" t="s">
        <v>64</v>
      </c>
      <c r="H21" s="88" t="s">
        <v>64</v>
      </c>
      <c r="I21" s="88" t="s">
        <v>64</v>
      </c>
      <c r="J21" s="88" t="s">
        <v>64</v>
      </c>
      <c r="K21" s="88" t="s">
        <v>64</v>
      </c>
      <c r="L21" s="88" t="s">
        <v>64</v>
      </c>
      <c r="M21" s="88" t="s">
        <v>64</v>
      </c>
      <c r="N21" s="88" t="s">
        <v>64</v>
      </c>
      <c r="O21" s="88" t="s">
        <v>64</v>
      </c>
      <c r="P21" s="88" t="s">
        <v>64</v>
      </c>
      <c r="Q21" s="88" t="s">
        <v>64</v>
      </c>
      <c r="R21" s="88" t="s">
        <v>64</v>
      </c>
      <c r="S21" s="88" t="s">
        <v>64</v>
      </c>
      <c r="T21" s="89" t="s">
        <v>64</v>
      </c>
    </row>
    <row r="22" spans="2:20">
      <c r="B22" s="69" t="s">
        <v>80</v>
      </c>
      <c r="C22" s="88">
        <v>-11785.7</v>
      </c>
      <c r="D22" s="88">
        <v>-279456</v>
      </c>
      <c r="E22" s="88" t="s">
        <v>64</v>
      </c>
      <c r="F22" s="88">
        <v>267670.3</v>
      </c>
      <c r="G22" s="88">
        <v>9170.6</v>
      </c>
      <c r="H22" s="88">
        <v>7460</v>
      </c>
      <c r="I22" s="88">
        <v>52868.800000000003</v>
      </c>
      <c r="J22" s="88">
        <v>29725.3</v>
      </c>
      <c r="K22" s="88" t="s">
        <v>64</v>
      </c>
      <c r="L22" s="88">
        <v>116996.9</v>
      </c>
      <c r="M22" s="88">
        <v>13776.3</v>
      </c>
      <c r="N22" s="88">
        <v>7034.9</v>
      </c>
      <c r="O22" s="88">
        <v>30637.5</v>
      </c>
      <c r="P22" s="88" t="s">
        <v>64</v>
      </c>
      <c r="Q22" s="88" t="s">
        <v>64</v>
      </c>
      <c r="R22" s="88" t="s">
        <v>64</v>
      </c>
      <c r="S22" s="88" t="s">
        <v>64</v>
      </c>
      <c r="T22" s="89" t="s">
        <v>64</v>
      </c>
    </row>
    <row r="23" spans="2:20">
      <c r="B23" s="69" t="s">
        <v>81</v>
      </c>
      <c r="C23" s="88">
        <v>988.2</v>
      </c>
      <c r="D23" s="88" t="s">
        <v>64</v>
      </c>
      <c r="E23" s="88" t="s">
        <v>64</v>
      </c>
      <c r="F23" s="88">
        <v>988.2</v>
      </c>
      <c r="G23" s="88" t="s">
        <v>64</v>
      </c>
      <c r="H23" s="88" t="s">
        <v>64</v>
      </c>
      <c r="I23" s="88" t="s">
        <v>64</v>
      </c>
      <c r="J23" s="88" t="s">
        <v>64</v>
      </c>
      <c r="K23" s="88" t="s">
        <v>64</v>
      </c>
      <c r="L23" s="88" t="s">
        <v>64</v>
      </c>
      <c r="M23" s="88" t="s">
        <v>64</v>
      </c>
      <c r="N23" s="88" t="s">
        <v>64</v>
      </c>
      <c r="O23" s="88">
        <v>988.2</v>
      </c>
      <c r="P23" s="88" t="s">
        <v>64</v>
      </c>
      <c r="Q23" s="88" t="s">
        <v>64</v>
      </c>
      <c r="R23" s="88" t="s">
        <v>64</v>
      </c>
      <c r="S23" s="88" t="s">
        <v>64</v>
      </c>
      <c r="T23" s="89" t="s">
        <v>64</v>
      </c>
    </row>
    <row r="24" spans="2:20">
      <c r="B24" s="63" t="s">
        <v>82</v>
      </c>
      <c r="C24" s="88">
        <v>-414</v>
      </c>
      <c r="D24" s="88" t="s">
        <v>64</v>
      </c>
      <c r="E24" s="88" t="s">
        <v>64</v>
      </c>
      <c r="F24" s="88" t="s">
        <v>64</v>
      </c>
      <c r="G24" s="88" t="s">
        <v>64</v>
      </c>
      <c r="H24" s="88" t="s">
        <v>64</v>
      </c>
      <c r="I24" s="88" t="s">
        <v>64</v>
      </c>
      <c r="J24" s="88" t="s">
        <v>64</v>
      </c>
      <c r="K24" s="88" t="s">
        <v>64</v>
      </c>
      <c r="L24" s="88" t="s">
        <v>64</v>
      </c>
      <c r="M24" s="88" t="s">
        <v>64</v>
      </c>
      <c r="N24" s="88" t="s">
        <v>64</v>
      </c>
      <c r="O24" s="88" t="s">
        <v>64</v>
      </c>
      <c r="P24" s="88" t="s">
        <v>64</v>
      </c>
      <c r="Q24" s="88">
        <v>-414</v>
      </c>
      <c r="R24" s="88" t="s">
        <v>64</v>
      </c>
      <c r="S24" s="88" t="s">
        <v>64</v>
      </c>
      <c r="T24" s="89" t="s">
        <v>64</v>
      </c>
    </row>
    <row r="25" spans="2:20">
      <c r="B25" s="70" t="s">
        <v>83</v>
      </c>
      <c r="C25" s="90">
        <v>48858</v>
      </c>
      <c r="D25" s="90">
        <v>491.3</v>
      </c>
      <c r="E25" s="88" t="s">
        <v>64</v>
      </c>
      <c r="F25" s="90">
        <v>13938.9</v>
      </c>
      <c r="G25" s="88">
        <v>9170.6</v>
      </c>
      <c r="H25" s="88" t="s">
        <v>64</v>
      </c>
      <c r="I25" s="88" t="s">
        <v>64</v>
      </c>
      <c r="J25" s="88" t="s">
        <v>64</v>
      </c>
      <c r="K25" s="88" t="s">
        <v>64</v>
      </c>
      <c r="L25" s="88" t="s">
        <v>64</v>
      </c>
      <c r="M25" s="88" t="s">
        <v>64</v>
      </c>
      <c r="N25" s="88" t="s">
        <v>64</v>
      </c>
      <c r="O25" s="88">
        <v>4768.3</v>
      </c>
      <c r="P25" s="90">
        <v>19647.2</v>
      </c>
      <c r="Q25" s="88" t="s">
        <v>64</v>
      </c>
      <c r="R25" s="90">
        <v>612.1</v>
      </c>
      <c r="S25" s="90">
        <v>14168.5</v>
      </c>
      <c r="T25" s="89" t="s">
        <v>64</v>
      </c>
    </row>
    <row r="26" spans="2:20">
      <c r="B26" s="70" t="s">
        <v>84</v>
      </c>
      <c r="C26" s="90">
        <v>55461.8</v>
      </c>
      <c r="D26" s="90">
        <v>1943.5</v>
      </c>
      <c r="E26" s="88" t="s">
        <v>64</v>
      </c>
      <c r="F26" s="88" t="s">
        <v>64</v>
      </c>
      <c r="G26" s="88" t="s">
        <v>64</v>
      </c>
      <c r="H26" s="88" t="s">
        <v>64</v>
      </c>
      <c r="I26" s="88" t="s">
        <v>64</v>
      </c>
      <c r="J26" s="88" t="s">
        <v>64</v>
      </c>
      <c r="K26" s="88" t="s">
        <v>64</v>
      </c>
      <c r="L26" s="88" t="s">
        <v>64</v>
      </c>
      <c r="M26" s="88" t="s">
        <v>64</v>
      </c>
      <c r="N26" s="88" t="s">
        <v>64</v>
      </c>
      <c r="O26" s="88" t="s">
        <v>64</v>
      </c>
      <c r="P26" s="90">
        <v>42458.2</v>
      </c>
      <c r="Q26" s="88" t="s">
        <v>64</v>
      </c>
      <c r="R26" s="90">
        <v>733.1</v>
      </c>
      <c r="S26" s="90">
        <v>10327</v>
      </c>
      <c r="T26" s="89" t="s">
        <v>64</v>
      </c>
    </row>
    <row r="27" spans="2:20">
      <c r="B27" s="70" t="s">
        <v>85</v>
      </c>
      <c r="C27" s="90">
        <v>381342.3</v>
      </c>
      <c r="D27" s="88" t="s">
        <v>64</v>
      </c>
      <c r="E27" s="88" t="s">
        <v>64</v>
      </c>
      <c r="F27" s="90">
        <v>147008.70000000001</v>
      </c>
      <c r="G27" s="88" t="s">
        <v>64</v>
      </c>
      <c r="H27" s="88">
        <v>7232.2</v>
      </c>
      <c r="I27" s="88">
        <v>55966</v>
      </c>
      <c r="J27" s="88">
        <v>8427.5</v>
      </c>
      <c r="K27" s="88">
        <v>495.2</v>
      </c>
      <c r="L27" s="88">
        <v>45787</v>
      </c>
      <c r="M27" s="88">
        <v>751.8</v>
      </c>
      <c r="N27" s="88">
        <v>6727.8</v>
      </c>
      <c r="O27" s="88">
        <v>21621.200000000001</v>
      </c>
      <c r="P27" s="90">
        <v>161704.29999999999</v>
      </c>
      <c r="Q27" s="90">
        <v>3281.4</v>
      </c>
      <c r="R27" s="90">
        <v>5155.8999999999996</v>
      </c>
      <c r="S27" s="90">
        <v>63428.7</v>
      </c>
      <c r="T27" s="91">
        <v>763.3</v>
      </c>
    </row>
    <row r="28" spans="2:20">
      <c r="B28" s="70" t="s">
        <v>86</v>
      </c>
      <c r="C28" s="90">
        <v>344985</v>
      </c>
      <c r="D28" s="88" t="s">
        <v>64</v>
      </c>
      <c r="E28" s="88" t="s">
        <v>64</v>
      </c>
      <c r="F28" s="90">
        <v>112682.9</v>
      </c>
      <c r="G28" s="88" t="s">
        <v>64</v>
      </c>
      <c r="H28" s="88">
        <v>2119.8000000000002</v>
      </c>
      <c r="I28" s="88">
        <v>55966</v>
      </c>
      <c r="J28" s="88">
        <v>8151.2</v>
      </c>
      <c r="K28" s="88">
        <v>68.900000000000006</v>
      </c>
      <c r="L28" s="88">
        <v>45710.2</v>
      </c>
      <c r="M28" s="88">
        <v>666.8</v>
      </c>
      <c r="N28" s="88" t="s">
        <v>64</v>
      </c>
      <c r="O28" s="88" t="s">
        <v>64</v>
      </c>
      <c r="P28" s="90">
        <v>160306</v>
      </c>
      <c r="Q28" s="90">
        <v>3281.4</v>
      </c>
      <c r="R28" s="90">
        <v>5155.8999999999996</v>
      </c>
      <c r="S28" s="90">
        <v>63428.7</v>
      </c>
      <c r="T28" s="91">
        <v>130.1</v>
      </c>
    </row>
    <row r="29" spans="2:20">
      <c r="B29" s="71" t="s">
        <v>87</v>
      </c>
      <c r="C29" s="90">
        <v>56164.5</v>
      </c>
      <c r="D29" s="88" t="s">
        <v>64</v>
      </c>
      <c r="E29" s="88" t="s">
        <v>64</v>
      </c>
      <c r="F29" s="90">
        <v>2827.8</v>
      </c>
      <c r="G29" s="88" t="s">
        <v>64</v>
      </c>
      <c r="H29" s="88">
        <v>147</v>
      </c>
      <c r="I29" s="88" t="s">
        <v>64</v>
      </c>
      <c r="J29" s="88" t="s">
        <v>64</v>
      </c>
      <c r="K29" s="88">
        <v>4.3</v>
      </c>
      <c r="L29" s="88">
        <v>2137.1</v>
      </c>
      <c r="M29" s="88">
        <v>539.4</v>
      </c>
      <c r="N29" s="88" t="s">
        <v>64</v>
      </c>
      <c r="O29" s="88" t="s">
        <v>64</v>
      </c>
      <c r="P29" s="90">
        <v>41930.9</v>
      </c>
      <c r="Q29" s="90">
        <v>19</v>
      </c>
      <c r="R29" s="88" t="s">
        <v>64</v>
      </c>
      <c r="S29" s="90">
        <v>11386.8</v>
      </c>
      <c r="T29" s="89" t="s">
        <v>64</v>
      </c>
    </row>
    <row r="30" spans="2:20">
      <c r="B30" s="72" t="s">
        <v>88</v>
      </c>
      <c r="C30" s="88">
        <v>2787.2</v>
      </c>
      <c r="D30" s="88" t="s">
        <v>64</v>
      </c>
      <c r="E30" s="88" t="s">
        <v>64</v>
      </c>
      <c r="F30" s="88">
        <v>25.5</v>
      </c>
      <c r="G30" s="88" t="s">
        <v>64</v>
      </c>
      <c r="H30" s="88" t="s">
        <v>64</v>
      </c>
      <c r="I30" s="88" t="s">
        <v>64</v>
      </c>
      <c r="J30" s="88" t="s">
        <v>64</v>
      </c>
      <c r="K30" s="88" t="s">
        <v>64</v>
      </c>
      <c r="L30" s="88" t="s">
        <v>64</v>
      </c>
      <c r="M30" s="88">
        <v>25.5</v>
      </c>
      <c r="N30" s="88" t="s">
        <v>64</v>
      </c>
      <c r="O30" s="88" t="s">
        <v>64</v>
      </c>
      <c r="P30" s="88">
        <v>1835.8</v>
      </c>
      <c r="Q30" s="88" t="s">
        <v>64</v>
      </c>
      <c r="R30" s="88" t="s">
        <v>64</v>
      </c>
      <c r="S30" s="88">
        <v>925.9</v>
      </c>
      <c r="T30" s="89" t="s">
        <v>64</v>
      </c>
    </row>
    <row r="31" spans="2:20">
      <c r="B31" s="72" t="s">
        <v>89</v>
      </c>
      <c r="C31" s="88">
        <v>11521.8</v>
      </c>
      <c r="D31" s="88" t="s">
        <v>64</v>
      </c>
      <c r="E31" s="88" t="s">
        <v>64</v>
      </c>
      <c r="F31" s="88">
        <v>8.6</v>
      </c>
      <c r="G31" s="88" t="s">
        <v>64</v>
      </c>
      <c r="H31" s="88" t="s">
        <v>64</v>
      </c>
      <c r="I31" s="88" t="s">
        <v>64</v>
      </c>
      <c r="J31" s="88" t="s">
        <v>64</v>
      </c>
      <c r="K31" s="88">
        <v>4.3</v>
      </c>
      <c r="L31" s="88">
        <v>4.3</v>
      </c>
      <c r="M31" s="88" t="s">
        <v>64</v>
      </c>
      <c r="N31" s="88" t="s">
        <v>64</v>
      </c>
      <c r="O31" s="88" t="s">
        <v>64</v>
      </c>
      <c r="P31" s="88">
        <v>10151.700000000001</v>
      </c>
      <c r="Q31" s="88" t="s">
        <v>64</v>
      </c>
      <c r="R31" s="88" t="s">
        <v>64</v>
      </c>
      <c r="S31" s="88">
        <v>1361.5</v>
      </c>
      <c r="T31" s="89" t="s">
        <v>64</v>
      </c>
    </row>
    <row r="32" spans="2:20">
      <c r="B32" s="72" t="s">
        <v>90</v>
      </c>
      <c r="C32" s="88">
        <v>3130</v>
      </c>
      <c r="D32" s="88" t="s">
        <v>64</v>
      </c>
      <c r="E32" s="88" t="s">
        <v>64</v>
      </c>
      <c r="F32" s="88">
        <v>4.2</v>
      </c>
      <c r="G32" s="88" t="s">
        <v>64</v>
      </c>
      <c r="H32" s="88" t="s">
        <v>64</v>
      </c>
      <c r="I32" s="88" t="s">
        <v>64</v>
      </c>
      <c r="J32" s="88" t="s">
        <v>64</v>
      </c>
      <c r="K32" s="88" t="s">
        <v>64</v>
      </c>
      <c r="L32" s="88" t="s">
        <v>64</v>
      </c>
      <c r="M32" s="88">
        <v>4.2</v>
      </c>
      <c r="N32" s="88" t="s">
        <v>64</v>
      </c>
      <c r="O32" s="88" t="s">
        <v>64</v>
      </c>
      <c r="P32" s="88">
        <v>168</v>
      </c>
      <c r="Q32" s="88" t="s">
        <v>64</v>
      </c>
      <c r="R32" s="88" t="s">
        <v>64</v>
      </c>
      <c r="S32" s="88">
        <v>2957.8</v>
      </c>
      <c r="T32" s="89" t="s">
        <v>64</v>
      </c>
    </row>
    <row r="33" spans="2:20">
      <c r="B33" s="72" t="s">
        <v>91</v>
      </c>
      <c r="C33" s="88">
        <v>11138.4</v>
      </c>
      <c r="D33" s="88" t="s">
        <v>64</v>
      </c>
      <c r="E33" s="88" t="s">
        <v>64</v>
      </c>
      <c r="F33" s="88">
        <v>38.299999999999997</v>
      </c>
      <c r="G33" s="88" t="s">
        <v>64</v>
      </c>
      <c r="H33" s="88" t="s">
        <v>64</v>
      </c>
      <c r="I33" s="88" t="s">
        <v>64</v>
      </c>
      <c r="J33" s="88" t="s">
        <v>64</v>
      </c>
      <c r="K33" s="88" t="s">
        <v>64</v>
      </c>
      <c r="L33" s="88">
        <v>4.3</v>
      </c>
      <c r="M33" s="88">
        <v>34</v>
      </c>
      <c r="N33" s="88" t="s">
        <v>64</v>
      </c>
      <c r="O33" s="88" t="s">
        <v>64</v>
      </c>
      <c r="P33" s="88">
        <v>9960.2999999999993</v>
      </c>
      <c r="Q33" s="88" t="s">
        <v>64</v>
      </c>
      <c r="R33" s="88" t="s">
        <v>64</v>
      </c>
      <c r="S33" s="88">
        <v>1139.8</v>
      </c>
      <c r="T33" s="89" t="s">
        <v>64</v>
      </c>
    </row>
    <row r="34" spans="2:20">
      <c r="B34" s="72" t="s">
        <v>92</v>
      </c>
      <c r="C34" s="88">
        <v>390.2</v>
      </c>
      <c r="D34" s="88" t="s">
        <v>64</v>
      </c>
      <c r="E34" s="88" t="s">
        <v>64</v>
      </c>
      <c r="F34" s="88">
        <v>4.3</v>
      </c>
      <c r="G34" s="88" t="s">
        <v>64</v>
      </c>
      <c r="H34" s="88" t="s">
        <v>64</v>
      </c>
      <c r="I34" s="88" t="s">
        <v>64</v>
      </c>
      <c r="J34" s="88" t="s">
        <v>64</v>
      </c>
      <c r="K34" s="88" t="s">
        <v>64</v>
      </c>
      <c r="L34" s="88">
        <v>4.3</v>
      </c>
      <c r="M34" s="88" t="s">
        <v>64</v>
      </c>
      <c r="N34" s="88" t="s">
        <v>64</v>
      </c>
      <c r="O34" s="88" t="s">
        <v>64</v>
      </c>
      <c r="P34" s="88">
        <v>367.2</v>
      </c>
      <c r="Q34" s="88" t="s">
        <v>64</v>
      </c>
      <c r="R34" s="88" t="s">
        <v>64</v>
      </c>
      <c r="S34" s="88">
        <v>18.7</v>
      </c>
      <c r="T34" s="89" t="s">
        <v>64</v>
      </c>
    </row>
    <row r="35" spans="2:20">
      <c r="B35" s="72" t="s">
        <v>93</v>
      </c>
      <c r="C35" s="88">
        <v>1811.6</v>
      </c>
      <c r="D35" s="88" t="s">
        <v>64</v>
      </c>
      <c r="E35" s="88" t="s">
        <v>64</v>
      </c>
      <c r="F35" s="88">
        <v>4.3</v>
      </c>
      <c r="G35" s="88" t="s">
        <v>64</v>
      </c>
      <c r="H35" s="88" t="s">
        <v>64</v>
      </c>
      <c r="I35" s="88" t="s">
        <v>64</v>
      </c>
      <c r="J35" s="88" t="s">
        <v>64</v>
      </c>
      <c r="K35" s="88" t="s">
        <v>64</v>
      </c>
      <c r="L35" s="88">
        <v>4.3</v>
      </c>
      <c r="M35" s="88" t="s">
        <v>64</v>
      </c>
      <c r="N35" s="88" t="s">
        <v>64</v>
      </c>
      <c r="O35" s="88" t="s">
        <v>64</v>
      </c>
      <c r="P35" s="88">
        <v>1136.5999999999999</v>
      </c>
      <c r="Q35" s="88" t="s">
        <v>64</v>
      </c>
      <c r="R35" s="88" t="s">
        <v>64</v>
      </c>
      <c r="S35" s="88">
        <v>670.7</v>
      </c>
      <c r="T35" s="89" t="s">
        <v>64</v>
      </c>
    </row>
    <row r="36" spans="2:20">
      <c r="B36" s="73" t="s">
        <v>94</v>
      </c>
      <c r="C36" s="88">
        <v>743.7</v>
      </c>
      <c r="D36" s="88" t="s">
        <v>64</v>
      </c>
      <c r="E36" s="88" t="s">
        <v>64</v>
      </c>
      <c r="F36" s="88">
        <v>170.6</v>
      </c>
      <c r="G36" s="88" t="s">
        <v>64</v>
      </c>
      <c r="H36" s="88" t="s">
        <v>64</v>
      </c>
      <c r="I36" s="88" t="s">
        <v>64</v>
      </c>
      <c r="J36" s="88" t="s">
        <v>64</v>
      </c>
      <c r="K36" s="88" t="s">
        <v>64</v>
      </c>
      <c r="L36" s="88">
        <v>170.6</v>
      </c>
      <c r="M36" s="88" t="s">
        <v>64</v>
      </c>
      <c r="N36" s="88" t="s">
        <v>64</v>
      </c>
      <c r="O36" s="88" t="s">
        <v>64</v>
      </c>
      <c r="P36" s="88">
        <v>285.10000000000002</v>
      </c>
      <c r="Q36" s="88" t="s">
        <v>64</v>
      </c>
      <c r="R36" s="88" t="s">
        <v>64</v>
      </c>
      <c r="S36" s="88">
        <v>288</v>
      </c>
      <c r="T36" s="89" t="s">
        <v>64</v>
      </c>
    </row>
    <row r="37" spans="2:20">
      <c r="B37" s="73" t="s">
        <v>95</v>
      </c>
      <c r="C37" s="88">
        <v>16409.599999999999</v>
      </c>
      <c r="D37" s="88" t="s">
        <v>64</v>
      </c>
      <c r="E37" s="88" t="s">
        <v>64</v>
      </c>
      <c r="F37" s="88">
        <v>345.5</v>
      </c>
      <c r="G37" s="88" t="s">
        <v>64</v>
      </c>
      <c r="H37" s="88">
        <v>9.5</v>
      </c>
      <c r="I37" s="88" t="s">
        <v>64</v>
      </c>
      <c r="J37" s="88" t="s">
        <v>64</v>
      </c>
      <c r="K37" s="88" t="s">
        <v>64</v>
      </c>
      <c r="L37" s="88">
        <v>119.4</v>
      </c>
      <c r="M37" s="88">
        <v>216.6</v>
      </c>
      <c r="N37" s="88" t="s">
        <v>64</v>
      </c>
      <c r="O37" s="88" t="s">
        <v>64</v>
      </c>
      <c r="P37" s="88">
        <v>14729.5</v>
      </c>
      <c r="Q37" s="88">
        <v>12.7</v>
      </c>
      <c r="R37" s="88" t="s">
        <v>64</v>
      </c>
      <c r="S37" s="88">
        <v>1321.9</v>
      </c>
      <c r="T37" s="89" t="s">
        <v>64</v>
      </c>
    </row>
    <row r="38" spans="2:20">
      <c r="B38" s="73" t="s">
        <v>96</v>
      </c>
      <c r="C38" s="88">
        <v>248.4</v>
      </c>
      <c r="D38" s="88" t="s">
        <v>64</v>
      </c>
      <c r="E38" s="88" t="s">
        <v>64</v>
      </c>
      <c r="F38" s="88" t="s">
        <v>64</v>
      </c>
      <c r="G38" s="88" t="s">
        <v>64</v>
      </c>
      <c r="H38" s="88" t="s">
        <v>64</v>
      </c>
      <c r="I38" s="88" t="s">
        <v>64</v>
      </c>
      <c r="J38" s="88" t="s">
        <v>64</v>
      </c>
      <c r="K38" s="88" t="s">
        <v>64</v>
      </c>
      <c r="L38" s="88" t="s">
        <v>64</v>
      </c>
      <c r="M38" s="88" t="s">
        <v>64</v>
      </c>
      <c r="N38" s="88" t="s">
        <v>64</v>
      </c>
      <c r="O38" s="88" t="s">
        <v>64</v>
      </c>
      <c r="P38" s="88">
        <v>78.099999999999994</v>
      </c>
      <c r="Q38" s="88" t="s">
        <v>64</v>
      </c>
      <c r="R38" s="88" t="s">
        <v>64</v>
      </c>
      <c r="S38" s="88">
        <v>170.3</v>
      </c>
      <c r="T38" s="89" t="s">
        <v>64</v>
      </c>
    </row>
    <row r="39" spans="2:20">
      <c r="B39" s="72" t="s">
        <v>97</v>
      </c>
      <c r="C39" s="88">
        <v>156.9</v>
      </c>
      <c r="D39" s="88" t="s">
        <v>64</v>
      </c>
      <c r="E39" s="88" t="s">
        <v>64</v>
      </c>
      <c r="F39" s="88" t="s">
        <v>64</v>
      </c>
      <c r="G39" s="88" t="s">
        <v>64</v>
      </c>
      <c r="H39" s="88" t="s">
        <v>64</v>
      </c>
      <c r="I39" s="88" t="s">
        <v>64</v>
      </c>
      <c r="J39" s="88" t="s">
        <v>64</v>
      </c>
      <c r="K39" s="88" t="s">
        <v>64</v>
      </c>
      <c r="L39" s="88" t="s">
        <v>64</v>
      </c>
      <c r="M39" s="88" t="s">
        <v>64</v>
      </c>
      <c r="N39" s="88" t="s">
        <v>64</v>
      </c>
      <c r="O39" s="88" t="s">
        <v>64</v>
      </c>
      <c r="P39" s="88">
        <v>109.4</v>
      </c>
      <c r="Q39" s="88" t="s">
        <v>64</v>
      </c>
      <c r="R39" s="88" t="s">
        <v>64</v>
      </c>
      <c r="S39" s="88">
        <v>47.5</v>
      </c>
      <c r="T39" s="89" t="s">
        <v>64</v>
      </c>
    </row>
    <row r="40" spans="2:20">
      <c r="B40" s="73" t="s">
        <v>98</v>
      </c>
      <c r="C40" s="88">
        <v>505.9</v>
      </c>
      <c r="D40" s="88" t="s">
        <v>64</v>
      </c>
      <c r="E40" s="88" t="s">
        <v>64</v>
      </c>
      <c r="F40" s="88">
        <v>12.7</v>
      </c>
      <c r="G40" s="88" t="s">
        <v>64</v>
      </c>
      <c r="H40" s="88" t="s">
        <v>64</v>
      </c>
      <c r="I40" s="88" t="s">
        <v>64</v>
      </c>
      <c r="J40" s="88" t="s">
        <v>64</v>
      </c>
      <c r="K40" s="88" t="s">
        <v>64</v>
      </c>
      <c r="L40" s="88">
        <v>8.5</v>
      </c>
      <c r="M40" s="88">
        <v>4.2</v>
      </c>
      <c r="N40" s="88" t="s">
        <v>64</v>
      </c>
      <c r="O40" s="88" t="s">
        <v>64</v>
      </c>
      <c r="P40" s="88">
        <v>257.8</v>
      </c>
      <c r="Q40" s="88" t="s">
        <v>64</v>
      </c>
      <c r="R40" s="88" t="s">
        <v>64</v>
      </c>
      <c r="S40" s="88">
        <v>235.4</v>
      </c>
      <c r="T40" s="89" t="s">
        <v>64</v>
      </c>
    </row>
    <row r="41" spans="2:20">
      <c r="B41" s="73" t="s">
        <v>99</v>
      </c>
      <c r="C41" s="88">
        <v>6034</v>
      </c>
      <c r="D41" s="88" t="s">
        <v>64</v>
      </c>
      <c r="E41" s="88" t="s">
        <v>64</v>
      </c>
      <c r="F41" s="88">
        <v>2209.5</v>
      </c>
      <c r="G41" s="88" t="s">
        <v>64</v>
      </c>
      <c r="H41" s="88">
        <v>137.5</v>
      </c>
      <c r="I41" s="88" t="s">
        <v>64</v>
      </c>
      <c r="J41" s="88" t="s">
        <v>64</v>
      </c>
      <c r="K41" s="88" t="s">
        <v>64</v>
      </c>
      <c r="L41" s="88">
        <v>1817.1</v>
      </c>
      <c r="M41" s="88">
        <v>254.9</v>
      </c>
      <c r="N41" s="88" t="s">
        <v>64</v>
      </c>
      <c r="O41" s="88" t="s">
        <v>64</v>
      </c>
      <c r="P41" s="88">
        <v>1874.9</v>
      </c>
      <c r="Q41" s="88">
        <v>6.3</v>
      </c>
      <c r="R41" s="88" t="s">
        <v>64</v>
      </c>
      <c r="S41" s="88">
        <v>1943.3</v>
      </c>
      <c r="T41" s="89" t="s">
        <v>64</v>
      </c>
    </row>
    <row r="42" spans="2:20">
      <c r="B42" s="72" t="s">
        <v>100</v>
      </c>
      <c r="C42" s="88">
        <v>1286.8</v>
      </c>
      <c r="D42" s="88" t="s">
        <v>64</v>
      </c>
      <c r="E42" s="88" t="s">
        <v>64</v>
      </c>
      <c r="F42" s="88">
        <v>4.3</v>
      </c>
      <c r="G42" s="88" t="s">
        <v>64</v>
      </c>
      <c r="H42" s="88" t="s">
        <v>64</v>
      </c>
      <c r="I42" s="88" t="s">
        <v>64</v>
      </c>
      <c r="J42" s="88" t="s">
        <v>64</v>
      </c>
      <c r="K42" s="88" t="s">
        <v>64</v>
      </c>
      <c r="L42" s="88">
        <v>4.3</v>
      </c>
      <c r="M42" s="88" t="s">
        <v>64</v>
      </c>
      <c r="N42" s="88" t="s">
        <v>64</v>
      </c>
      <c r="O42" s="88" t="s">
        <v>64</v>
      </c>
      <c r="P42" s="88">
        <v>976.5</v>
      </c>
      <c r="Q42" s="88" t="s">
        <v>64</v>
      </c>
      <c r="R42" s="88" t="s">
        <v>64</v>
      </c>
      <c r="S42" s="88">
        <v>306</v>
      </c>
      <c r="T42" s="89" t="s">
        <v>64</v>
      </c>
    </row>
    <row r="43" spans="2:20">
      <c r="B43" s="75" t="s">
        <v>101</v>
      </c>
      <c r="C43" s="90">
        <v>96866</v>
      </c>
      <c r="D43" s="88" t="s">
        <v>64</v>
      </c>
      <c r="E43" s="88" t="s">
        <v>64</v>
      </c>
      <c r="F43" s="90">
        <v>94826.5</v>
      </c>
      <c r="G43" s="88" t="s">
        <v>64</v>
      </c>
      <c r="H43" s="88">
        <v>1005.4</v>
      </c>
      <c r="I43" s="88">
        <v>55503.8</v>
      </c>
      <c r="J43" s="88">
        <v>8151.2</v>
      </c>
      <c r="K43" s="88" t="s">
        <v>64</v>
      </c>
      <c r="L43" s="88">
        <v>30106.6</v>
      </c>
      <c r="M43" s="88">
        <v>59.5</v>
      </c>
      <c r="N43" s="88" t="s">
        <v>64</v>
      </c>
      <c r="O43" s="88" t="s">
        <v>64</v>
      </c>
      <c r="P43" s="90">
        <v>171.8</v>
      </c>
      <c r="Q43" s="90">
        <v>8.4</v>
      </c>
      <c r="R43" s="88" t="s">
        <v>64</v>
      </c>
      <c r="S43" s="90">
        <v>1734.8</v>
      </c>
      <c r="T43" s="91">
        <v>124.5</v>
      </c>
    </row>
    <row r="44" spans="2:20">
      <c r="B44" s="73" t="s">
        <v>102</v>
      </c>
      <c r="C44" s="88">
        <v>85428.3</v>
      </c>
      <c r="D44" s="88" t="s">
        <v>64</v>
      </c>
      <c r="E44" s="88" t="s">
        <v>64</v>
      </c>
      <c r="F44" s="88">
        <v>85276</v>
      </c>
      <c r="G44" s="88" t="s">
        <v>64</v>
      </c>
      <c r="H44" s="88">
        <v>1000.7</v>
      </c>
      <c r="I44" s="88">
        <v>55503.8</v>
      </c>
      <c r="J44" s="88" t="s">
        <v>64</v>
      </c>
      <c r="K44" s="88" t="s">
        <v>64</v>
      </c>
      <c r="L44" s="88">
        <v>28771.5</v>
      </c>
      <c r="M44" s="88" t="s">
        <v>64</v>
      </c>
      <c r="N44" s="88" t="s">
        <v>64</v>
      </c>
      <c r="O44" s="88" t="s">
        <v>64</v>
      </c>
      <c r="P44" s="88">
        <v>152.30000000000001</v>
      </c>
      <c r="Q44" s="88" t="s">
        <v>64</v>
      </c>
      <c r="R44" s="88" t="s">
        <v>64</v>
      </c>
      <c r="S44" s="88" t="s">
        <v>64</v>
      </c>
      <c r="T44" s="89" t="s">
        <v>64</v>
      </c>
    </row>
    <row r="45" spans="2:20">
      <c r="B45" s="72" t="s">
        <v>103</v>
      </c>
      <c r="C45" s="88">
        <v>1831.7</v>
      </c>
      <c r="D45" s="88" t="s">
        <v>64</v>
      </c>
      <c r="E45" s="88" t="s">
        <v>64</v>
      </c>
      <c r="F45" s="88">
        <v>277.2</v>
      </c>
      <c r="G45" s="88" t="s">
        <v>64</v>
      </c>
      <c r="H45" s="88" t="s">
        <v>64</v>
      </c>
      <c r="I45" s="88" t="s">
        <v>64</v>
      </c>
      <c r="J45" s="88" t="s">
        <v>64</v>
      </c>
      <c r="K45" s="88" t="s">
        <v>64</v>
      </c>
      <c r="L45" s="88">
        <v>264.5</v>
      </c>
      <c r="M45" s="88">
        <v>12.7</v>
      </c>
      <c r="N45" s="88" t="s">
        <v>64</v>
      </c>
      <c r="O45" s="88" t="s">
        <v>64</v>
      </c>
      <c r="P45" s="88" t="s">
        <v>64</v>
      </c>
      <c r="Q45" s="88">
        <v>8.4</v>
      </c>
      <c r="R45" s="88" t="s">
        <v>64</v>
      </c>
      <c r="S45" s="88">
        <v>1421.6</v>
      </c>
      <c r="T45" s="89">
        <v>124.5</v>
      </c>
    </row>
    <row r="46" spans="2:20">
      <c r="B46" s="73" t="s">
        <v>104</v>
      </c>
      <c r="C46" s="88">
        <v>8159.7</v>
      </c>
      <c r="D46" s="88" t="s">
        <v>64</v>
      </c>
      <c r="E46" s="88" t="s">
        <v>64</v>
      </c>
      <c r="F46" s="88">
        <v>8159.7</v>
      </c>
      <c r="G46" s="88" t="s">
        <v>64</v>
      </c>
      <c r="H46" s="88" t="s">
        <v>64</v>
      </c>
      <c r="I46" s="88" t="s">
        <v>64</v>
      </c>
      <c r="J46" s="88">
        <v>8151.2</v>
      </c>
      <c r="K46" s="88" t="s">
        <v>64</v>
      </c>
      <c r="L46" s="88">
        <v>8.5</v>
      </c>
      <c r="M46" s="88" t="s">
        <v>64</v>
      </c>
      <c r="N46" s="88" t="s">
        <v>64</v>
      </c>
      <c r="O46" s="88" t="s">
        <v>64</v>
      </c>
      <c r="P46" s="88" t="s">
        <v>64</v>
      </c>
      <c r="Q46" s="88" t="s">
        <v>64</v>
      </c>
      <c r="R46" s="88" t="s">
        <v>64</v>
      </c>
      <c r="S46" s="88" t="s">
        <v>64</v>
      </c>
      <c r="T46" s="89" t="s">
        <v>64</v>
      </c>
    </row>
    <row r="47" spans="2:20">
      <c r="B47" s="73" t="s">
        <v>105</v>
      </c>
      <c r="C47" s="88">
        <v>1108.9000000000001</v>
      </c>
      <c r="D47" s="88" t="s">
        <v>64</v>
      </c>
      <c r="E47" s="88" t="s">
        <v>64</v>
      </c>
      <c r="F47" s="88">
        <v>1108.9000000000001</v>
      </c>
      <c r="G47" s="88" t="s">
        <v>64</v>
      </c>
      <c r="H47" s="88" t="s">
        <v>64</v>
      </c>
      <c r="I47" s="88" t="s">
        <v>64</v>
      </c>
      <c r="J47" s="88" t="s">
        <v>64</v>
      </c>
      <c r="K47" s="88" t="s">
        <v>64</v>
      </c>
      <c r="L47" s="88">
        <v>1062.0999999999999</v>
      </c>
      <c r="M47" s="88">
        <v>46.8</v>
      </c>
      <c r="N47" s="88" t="s">
        <v>64</v>
      </c>
      <c r="O47" s="88" t="s">
        <v>64</v>
      </c>
      <c r="P47" s="88" t="s">
        <v>64</v>
      </c>
      <c r="Q47" s="88" t="s">
        <v>64</v>
      </c>
      <c r="R47" s="88" t="s">
        <v>64</v>
      </c>
      <c r="S47" s="88" t="s">
        <v>64</v>
      </c>
      <c r="T47" s="89" t="s">
        <v>64</v>
      </c>
    </row>
    <row r="48" spans="2:20">
      <c r="B48" s="92" t="s">
        <v>117</v>
      </c>
      <c r="C48" s="88">
        <v>337.4</v>
      </c>
      <c r="D48" s="88" t="s">
        <v>64</v>
      </c>
      <c r="E48" s="88" t="s">
        <v>64</v>
      </c>
      <c r="F48" s="88">
        <v>4.7</v>
      </c>
      <c r="G48" s="88" t="s">
        <v>64</v>
      </c>
      <c r="H48" s="88">
        <v>4.7</v>
      </c>
      <c r="I48" s="88" t="s">
        <v>64</v>
      </c>
      <c r="J48" s="88" t="s">
        <v>64</v>
      </c>
      <c r="K48" s="88" t="s">
        <v>64</v>
      </c>
      <c r="L48" s="88" t="s">
        <v>64</v>
      </c>
      <c r="M48" s="88" t="s">
        <v>64</v>
      </c>
      <c r="N48" s="88" t="s">
        <v>64</v>
      </c>
      <c r="O48" s="88" t="s">
        <v>64</v>
      </c>
      <c r="P48" s="88">
        <v>19.5</v>
      </c>
      <c r="Q48" s="88" t="s">
        <v>64</v>
      </c>
      <c r="R48" s="88" t="s">
        <v>64</v>
      </c>
      <c r="S48" s="88">
        <v>313.2</v>
      </c>
      <c r="T48" s="89" t="s">
        <v>64</v>
      </c>
    </row>
    <row r="49" spans="2:20">
      <c r="B49" s="76" t="s">
        <v>107</v>
      </c>
      <c r="C49" s="88" t="s">
        <v>64</v>
      </c>
      <c r="D49" s="88" t="s">
        <v>64</v>
      </c>
      <c r="E49" s="88" t="s">
        <v>64</v>
      </c>
      <c r="F49" s="88" t="s">
        <v>64</v>
      </c>
      <c r="G49" s="88" t="s">
        <v>64</v>
      </c>
      <c r="H49" s="88" t="s">
        <v>64</v>
      </c>
      <c r="I49" s="88" t="s">
        <v>64</v>
      </c>
      <c r="J49" s="88" t="s">
        <v>64</v>
      </c>
      <c r="K49" s="88" t="s">
        <v>64</v>
      </c>
      <c r="L49" s="88" t="s">
        <v>64</v>
      </c>
      <c r="M49" s="88" t="s">
        <v>64</v>
      </c>
      <c r="N49" s="88" t="s">
        <v>64</v>
      </c>
      <c r="O49" s="88" t="s">
        <v>64</v>
      </c>
      <c r="P49" s="88" t="s">
        <v>64</v>
      </c>
      <c r="Q49" s="88" t="s">
        <v>64</v>
      </c>
      <c r="R49" s="88" t="s">
        <v>64</v>
      </c>
      <c r="S49" s="88" t="s">
        <v>64</v>
      </c>
      <c r="T49" s="89" t="s">
        <v>64</v>
      </c>
    </row>
    <row r="50" spans="2:20">
      <c r="B50" s="75" t="s">
        <v>108</v>
      </c>
      <c r="C50" s="90">
        <v>191954.5</v>
      </c>
      <c r="D50" s="88" t="s">
        <v>64</v>
      </c>
      <c r="E50" s="88" t="s">
        <v>64</v>
      </c>
      <c r="F50" s="90">
        <v>15028.6</v>
      </c>
      <c r="G50" s="88" t="s">
        <v>64</v>
      </c>
      <c r="H50" s="88">
        <v>967.4</v>
      </c>
      <c r="I50" s="88">
        <v>462.2</v>
      </c>
      <c r="J50" s="88" t="s">
        <v>64</v>
      </c>
      <c r="K50" s="88">
        <v>64.599999999999994</v>
      </c>
      <c r="L50" s="88">
        <v>13466.5</v>
      </c>
      <c r="M50" s="88">
        <v>67.900000000000006</v>
      </c>
      <c r="N50" s="88" t="s">
        <v>64</v>
      </c>
      <c r="O50" s="88" t="s">
        <v>64</v>
      </c>
      <c r="P50" s="90">
        <v>118203.3</v>
      </c>
      <c r="Q50" s="90">
        <v>3254</v>
      </c>
      <c r="R50" s="90">
        <v>5155.8999999999996</v>
      </c>
      <c r="S50" s="90">
        <v>50307.1</v>
      </c>
      <c r="T50" s="91">
        <v>5.6</v>
      </c>
    </row>
    <row r="51" spans="2:20">
      <c r="B51" s="72" t="s">
        <v>109</v>
      </c>
      <c r="C51" s="88">
        <v>18803.599999999999</v>
      </c>
      <c r="D51" s="88" t="s">
        <v>64</v>
      </c>
      <c r="E51" s="88" t="s">
        <v>64</v>
      </c>
      <c r="F51" s="88">
        <v>13297.5</v>
      </c>
      <c r="G51" s="88" t="s">
        <v>64</v>
      </c>
      <c r="H51" s="88">
        <v>4.7</v>
      </c>
      <c r="I51" s="88">
        <v>444.9</v>
      </c>
      <c r="J51" s="88" t="s">
        <v>64</v>
      </c>
      <c r="K51" s="88" t="s">
        <v>64</v>
      </c>
      <c r="L51" s="88">
        <v>12835.2</v>
      </c>
      <c r="M51" s="88">
        <v>12.7</v>
      </c>
      <c r="N51" s="88" t="s">
        <v>64</v>
      </c>
      <c r="O51" s="88" t="s">
        <v>64</v>
      </c>
      <c r="P51" s="88">
        <v>2167.8000000000002</v>
      </c>
      <c r="Q51" s="88">
        <v>84.3</v>
      </c>
      <c r="R51" s="88" t="s">
        <v>64</v>
      </c>
      <c r="S51" s="88">
        <v>3251.2</v>
      </c>
      <c r="T51" s="89">
        <v>2.8</v>
      </c>
    </row>
    <row r="52" spans="2:20">
      <c r="B52" s="73" t="s">
        <v>110</v>
      </c>
      <c r="C52" s="88">
        <v>29320.1</v>
      </c>
      <c r="D52" s="88" t="s">
        <v>64</v>
      </c>
      <c r="E52" s="88" t="s">
        <v>64</v>
      </c>
      <c r="F52" s="88">
        <v>432.6</v>
      </c>
      <c r="G52" s="88" t="s">
        <v>64</v>
      </c>
      <c r="H52" s="88">
        <v>99.6</v>
      </c>
      <c r="I52" s="88" t="s">
        <v>64</v>
      </c>
      <c r="J52" s="88" t="s">
        <v>64</v>
      </c>
      <c r="K52" s="88">
        <v>51.7</v>
      </c>
      <c r="L52" s="88">
        <v>226.1</v>
      </c>
      <c r="M52" s="88">
        <v>55.2</v>
      </c>
      <c r="N52" s="88" t="s">
        <v>64</v>
      </c>
      <c r="O52" s="88" t="s">
        <v>64</v>
      </c>
      <c r="P52" s="88">
        <v>8593.2000000000007</v>
      </c>
      <c r="Q52" s="88">
        <v>921</v>
      </c>
      <c r="R52" s="88">
        <v>891</v>
      </c>
      <c r="S52" s="88">
        <v>18479.5</v>
      </c>
      <c r="T52" s="89">
        <v>2.8</v>
      </c>
    </row>
    <row r="53" spans="2:20">
      <c r="B53" s="73" t="s">
        <v>111</v>
      </c>
      <c r="C53" s="88">
        <v>143830.79999999999</v>
      </c>
      <c r="D53" s="88" t="s">
        <v>64</v>
      </c>
      <c r="E53" s="88" t="s">
        <v>64</v>
      </c>
      <c r="F53" s="88">
        <v>1298.5</v>
      </c>
      <c r="G53" s="88" t="s">
        <v>64</v>
      </c>
      <c r="H53" s="88">
        <v>863.1</v>
      </c>
      <c r="I53" s="88">
        <v>17.3</v>
      </c>
      <c r="J53" s="88" t="s">
        <v>64</v>
      </c>
      <c r="K53" s="88">
        <v>12.9</v>
      </c>
      <c r="L53" s="88">
        <v>405.2</v>
      </c>
      <c r="M53" s="88" t="s">
        <v>64</v>
      </c>
      <c r="N53" s="88" t="s">
        <v>64</v>
      </c>
      <c r="O53" s="88" t="s">
        <v>64</v>
      </c>
      <c r="P53" s="88">
        <v>107442.3</v>
      </c>
      <c r="Q53" s="88">
        <v>2248.6999999999998</v>
      </c>
      <c r="R53" s="88">
        <v>4264.8999999999996</v>
      </c>
      <c r="S53" s="88">
        <v>28576.400000000001</v>
      </c>
      <c r="T53" s="89" t="s">
        <v>64</v>
      </c>
    </row>
    <row r="54" spans="2:20">
      <c r="B54" s="73" t="s">
        <v>112</v>
      </c>
      <c r="C54" s="88" t="s">
        <v>64</v>
      </c>
      <c r="D54" s="88" t="s">
        <v>64</v>
      </c>
      <c r="E54" s="88" t="s">
        <v>64</v>
      </c>
      <c r="F54" s="88" t="s">
        <v>64</v>
      </c>
      <c r="G54" s="88" t="s">
        <v>64</v>
      </c>
      <c r="H54" s="88" t="s">
        <v>64</v>
      </c>
      <c r="I54" s="88" t="s">
        <v>64</v>
      </c>
      <c r="J54" s="88" t="s">
        <v>64</v>
      </c>
      <c r="K54" s="88" t="s">
        <v>64</v>
      </c>
      <c r="L54" s="88" t="s">
        <v>64</v>
      </c>
      <c r="M54" s="88" t="s">
        <v>64</v>
      </c>
      <c r="N54" s="88" t="s">
        <v>64</v>
      </c>
      <c r="O54" s="88" t="s">
        <v>64</v>
      </c>
      <c r="P54" s="88" t="s">
        <v>64</v>
      </c>
      <c r="Q54" s="88" t="s">
        <v>64</v>
      </c>
      <c r="R54" s="88" t="s">
        <v>64</v>
      </c>
      <c r="S54" s="88" t="s">
        <v>64</v>
      </c>
      <c r="T54" s="89" t="s">
        <v>64</v>
      </c>
    </row>
    <row r="55" spans="2:20" ht="14.5" thickBot="1">
      <c r="B55" s="77" t="s">
        <v>113</v>
      </c>
      <c r="C55" s="93">
        <v>36357.300000000003</v>
      </c>
      <c r="D55" s="94" t="s">
        <v>64</v>
      </c>
      <c r="E55" s="94" t="s">
        <v>64</v>
      </c>
      <c r="F55" s="93">
        <v>34325.800000000003</v>
      </c>
      <c r="G55" s="94" t="s">
        <v>64</v>
      </c>
      <c r="H55" s="94">
        <v>5112.3999999999996</v>
      </c>
      <c r="I55" s="94" t="s">
        <v>64</v>
      </c>
      <c r="J55" s="94">
        <v>276.3</v>
      </c>
      <c r="K55" s="94">
        <v>426.3</v>
      </c>
      <c r="L55" s="94">
        <v>76.8</v>
      </c>
      <c r="M55" s="94">
        <v>85</v>
      </c>
      <c r="N55" s="94">
        <v>6727.8</v>
      </c>
      <c r="O55" s="94">
        <v>21621.200000000001</v>
      </c>
      <c r="P55" s="93">
        <v>1398.3</v>
      </c>
      <c r="Q55" s="94" t="s">
        <v>64</v>
      </c>
      <c r="R55" s="94" t="s">
        <v>64</v>
      </c>
      <c r="S55" s="94" t="s">
        <v>64</v>
      </c>
      <c r="T55" s="95">
        <v>633.20000000000005</v>
      </c>
    </row>
  </sheetData>
  <mergeCells count="12">
    <mergeCell ref="S4:S5"/>
    <mergeCell ref="T4:T5"/>
    <mergeCell ref="B2:T2"/>
    <mergeCell ref="B4:B5"/>
    <mergeCell ref="C4:C5"/>
    <mergeCell ref="D4:D5"/>
    <mergeCell ref="E4:E5"/>
    <mergeCell ref="F4:F5"/>
    <mergeCell ref="G4:O4"/>
    <mergeCell ref="P4:P5"/>
    <mergeCell ref="Q4:Q5"/>
    <mergeCell ref="R4:R5"/>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63C3841-43D2-400F-8313-4A2AE2E90F98}">
  <ds:schemaRefs>
    <ds:schemaRef ds:uri="http://schemas.microsoft.com/sharepoint/v3/contenttype/forms"/>
  </ds:schemaRefs>
</ds:datastoreItem>
</file>

<file path=customXml/itemProps2.xml><?xml version="1.0" encoding="utf-8"?>
<ds:datastoreItem xmlns:ds="http://schemas.openxmlformats.org/officeDocument/2006/customXml" ds:itemID="{CED43C56-66AA-43D7-B6C2-B656C557BC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8e30f-ac19-4e1a-9d42-0577826d9887"/>
    <ds:schemaRef ds:uri="9bef2f80-48e4-49d2-aa34-66e9d7fcf8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DD0E434-0133-4854-BA68-FA4ABBEF153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10</vt:i4>
      </vt:variant>
    </vt:vector>
  </HeadingPairs>
  <TitlesOfParts>
    <vt:vector size="10" baseType="lpstr">
      <vt:lpstr>LOG</vt:lpstr>
      <vt:lpstr>Intro</vt:lpstr>
      <vt:lpstr>35</vt:lpstr>
      <vt:lpstr>Maximum</vt:lpstr>
      <vt:lpstr>Bound</vt:lpstr>
      <vt:lpstr>LineCap</vt:lpstr>
      <vt:lpstr>Sources</vt:lpstr>
      <vt:lpstr>2010</vt:lpstr>
      <vt:lpstr>2015</vt:lpstr>
      <vt:lpstr>2019</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Julius Steensberg</cp:lastModifiedBy>
  <cp:lastPrinted>2001-09-28T20:39:50Z</cp:lastPrinted>
  <dcterms:created xsi:type="dcterms:W3CDTF">2001-09-28T18:48:17Z</dcterms:created>
  <dcterms:modified xsi:type="dcterms:W3CDTF">2022-03-31T09:42:26Z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150020778179168</vt:r8>
  </property>
  <property fmtid="{D5CDD505-2E9C-101B-9397-08002B2CF9AE}" pid="3" name="ContentTypeId">
    <vt:lpwstr>0x010100391E4ED4D6B5344984C5B5CBC1A28781</vt:lpwstr>
  </property>
</Properties>
</file>